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seous Emissions and Smoke - R" sheetId="1" r:id="rId4"/>
  </sheets>
  <definedNames>
    <definedName name="solver_lhs46">#REF!</definedName>
    <definedName name="solver_rhs49">#REF!</definedName>
    <definedName name="solver_lhs33">#REF!</definedName>
    <definedName name="solver_opt">#REF!</definedName>
    <definedName name="solver_rhs42">#REF!</definedName>
    <definedName name="_Regression_Out">#REF!</definedName>
    <definedName name="solver_rhs40">#REF!</definedName>
    <definedName name="solver_lhs72">#REF!</definedName>
    <definedName name="solver_rhs51">#REF!</definedName>
    <definedName name="solver_lhs52">#REF!</definedName>
    <definedName name="solver_rhs43">#REF!</definedName>
    <definedName name="solver_lhs17">#REF!</definedName>
    <definedName name="solver_rhs21">#REF!</definedName>
    <definedName name="solver_lhs14">#REF!</definedName>
    <definedName name="solver_rhs46">#REF!</definedName>
    <definedName name="solver_lhs27">#REF!</definedName>
    <definedName name="solver_rhs62">#REF!</definedName>
    <definedName name="solver_lhs60">#REF!</definedName>
    <definedName name="solver_rhs73">#REF!</definedName>
    <definedName name="solver_rhs67">#REF!</definedName>
    <definedName name="solver_rhs41">#REF!</definedName>
    <definedName name="solver_rhs23">#REF!</definedName>
    <definedName name="solver_lhs20">#REF!</definedName>
    <definedName name="solver_lhs32">#REF!</definedName>
    <definedName name="solver_lhs47">#REF!</definedName>
    <definedName localSheetId="0" name="GaseousEmissions">'Gaseous Emissions and Smoke - R'!$A$1:$BE$816</definedName>
    <definedName name="solver_lhs40">#REF!</definedName>
    <definedName name="solver_lhs68">#REF!</definedName>
    <definedName name="solver_rhs18">#REF!</definedName>
    <definedName name="GaseousEmissions">#REF!</definedName>
    <definedName name="solver_rhs24">#REF!</definedName>
    <definedName name="solver_lhs70">#REF!</definedName>
    <definedName name="solver_rhs70">#REF!</definedName>
    <definedName name="solver_lhs26">#REF!</definedName>
    <definedName name="solver_rhs35">#REF!</definedName>
    <definedName name="solver_rhs58">#REF!</definedName>
    <definedName name="solver_rhs69">#REF!</definedName>
    <definedName name="solver_rhs14">#REF!</definedName>
    <definedName name="solver_rhs32">#REF!</definedName>
    <definedName name="solver_lhs18">#REF!</definedName>
    <definedName name="solver_rhs31">#REF!</definedName>
    <definedName name="solver_lhs29">#REF!</definedName>
    <definedName name="solver_lhs67">#REF!</definedName>
    <definedName name="solver_lhs62">#REF!</definedName>
    <definedName name="solver_lhs43">#REF!</definedName>
    <definedName name="solver_rhs54">#REF!</definedName>
    <definedName name="solver_lhs49">#REF!</definedName>
    <definedName name="solver_lhs28">#REF!</definedName>
    <definedName name="solver_rhs63">#REF!</definedName>
    <definedName name="nvPMEmissions">#REF!</definedName>
    <definedName name="solver_rhs56">#REF!</definedName>
    <definedName name="solver_lhs41">#REF!</definedName>
    <definedName name="solver_rhs52">#REF!</definedName>
    <definedName name="solver_rhs48">#REF!</definedName>
    <definedName name="solver_lhs50">#REF!</definedName>
    <definedName name="solver_rhs29">#REF!</definedName>
    <definedName name="solver_lhs56">#REF!</definedName>
    <definedName name="solver_lhs42">#REF!</definedName>
    <definedName name="solver_rhs36">#REF!</definedName>
    <definedName name="solver_lhs15">#REF!</definedName>
    <definedName name="solver_rhs16">#REF!</definedName>
    <definedName name="solver_lhs21">#REF!</definedName>
    <definedName name="solver_rhs57">#REF!</definedName>
    <definedName name="solver_lhs19">#REF!</definedName>
    <definedName name="solver_lhs35">#REF!</definedName>
    <definedName name="solver_rhs55">#REF!</definedName>
    <definedName name="solver_lhs22">#REF!</definedName>
    <definedName name="solver_rhs15">#REF!</definedName>
    <definedName name="solver_lhs38">#REF!</definedName>
    <definedName name="solver_lhs57">#REF!</definedName>
    <definedName name="solver_lhs54">#REF!</definedName>
    <definedName name="solver_lhs65">#REF!</definedName>
    <definedName name="solver_lhs73">#REF!</definedName>
    <definedName name="solver_rhs28">#REF!</definedName>
    <definedName name="solver_rhs53">#REF!</definedName>
    <definedName name="solver_lhs71">#REF!</definedName>
    <definedName name="solver_lhs36">#REF!</definedName>
    <definedName name="solver_rhs39">#REF!</definedName>
    <definedName name="solver_rhs47">#REF!</definedName>
    <definedName name="_Regression_Y">#REF!</definedName>
    <definedName name="solver_rhs60">#REF!</definedName>
    <definedName name="solver_lhs24">#REF!</definedName>
    <definedName name="solver_rhs34">#REF!</definedName>
    <definedName name="solver_lhs58">#REF!</definedName>
    <definedName name="solver_lhs30">#REF!</definedName>
    <definedName name="solver_rhs20">#REF!</definedName>
    <definedName name="solver_lhs34">#REF!</definedName>
    <definedName name="solver_lhs45">#REF!</definedName>
    <definedName name="solver_lhs48">#REF!</definedName>
    <definedName name="solver_rhs33">#REF!</definedName>
    <definedName name="solver_rhs45">#REF!</definedName>
    <definedName name="solver_rhs72">#REF!</definedName>
    <definedName name="solver_lhs63">#REF!</definedName>
    <definedName name="_Regression_X">#REF!</definedName>
    <definedName name="solver_rhs59">#REF!</definedName>
    <definedName name="solver_lhs16">#REF!</definedName>
    <definedName name="solver_lhs39">#REF!</definedName>
    <definedName name="solver_lhs23">#REF!</definedName>
    <definedName name="solver_lhs69">#REF!</definedName>
    <definedName name="solver_lhs44">#REF!</definedName>
    <definedName name="solver_rhs19">#REF!</definedName>
    <definedName name="solver_lhs25">#REF!</definedName>
    <definedName name="solver_rhs27">#REF!</definedName>
    <definedName name="solver_rhs25">#REF!</definedName>
    <definedName name="solver_rhs22">#REF!</definedName>
    <definedName name="solver_lhs53">#REF!</definedName>
    <definedName name="solver_rhs65">#REF!</definedName>
    <definedName name="solver_rhs71">#REF!</definedName>
    <definedName name="solver_adj">#REF!</definedName>
    <definedName name="solver_lhs31">#REF!</definedName>
    <definedName name="solver_rhs61">#REF!</definedName>
    <definedName name="solver_rhs66">#REF!</definedName>
    <definedName name="solver_lhs61">#REF!</definedName>
    <definedName name="solver_lhs59">#REF!</definedName>
    <definedName name="solver_lhs51">#REF!</definedName>
    <definedName name="solver_rhs26">#REF!</definedName>
    <definedName name="solver_lhs64">#REF!</definedName>
    <definedName name="solver_lhs55">#REF!</definedName>
    <definedName name="solver_rhs68">#REF!</definedName>
    <definedName name="solver_rhs17">#REF!</definedName>
    <definedName name="solver_rhs64">#REF!</definedName>
    <definedName name="solver_rhs44">#REF!</definedName>
    <definedName name="solver_lhs66">#REF!</definedName>
    <definedName name="solver_rhs30">#REF!</definedName>
    <definedName hidden="1" localSheetId="0" name="_xlnm._FilterDatabase">'Gaseous Emissions and Smoke - R'!$A$1:$BE$816</definedName>
  </definedNames>
  <calcPr/>
  <extLst>
    <ext uri="GoogleSheetsCustomDataVersion1">
      <go:sheetsCustomData xmlns:go="http://customooxmlschemas.google.com/" r:id="rId5" roundtripDataSignature="AMtx7mhnEA7iWaftEz9bJjHb0atZhOU8Aw=="/>
    </ext>
  </extLst>
</workbook>
</file>

<file path=xl/sharedStrings.xml><?xml version="1.0" encoding="utf-8"?>
<sst xmlns="http://schemas.openxmlformats.org/spreadsheetml/2006/main" count="3686" uniqueCount="1375">
  <si>
    <t>UID No</t>
  </si>
  <si>
    <t>FAA Code</t>
  </si>
  <si>
    <t>Manufacturer</t>
  </si>
  <si>
    <t>Engine Identification</t>
  </si>
  <si>
    <t>B/P Ratio</t>
  </si>
  <si>
    <t>Pressure Ratio</t>
  </si>
  <si>
    <t>Rated Thrust (kN)</t>
  </si>
  <si>
    <t>Current Engine Status</t>
  </si>
  <si>
    <t>HC EI T/O (g/kg)</t>
  </si>
  <si>
    <t>HC T/O (kg)</t>
  </si>
  <si>
    <t>HC T/O (kg/s)</t>
  </si>
  <si>
    <t>HC EI C/O (g/kg)</t>
  </si>
  <si>
    <t>HC C/O (kg)</t>
  </si>
  <si>
    <t>HC C/O (kg/s)</t>
  </si>
  <si>
    <t>HC EI App (g/kg)</t>
  </si>
  <si>
    <t>HC App (kg)</t>
  </si>
  <si>
    <t>HC App (kg/s)</t>
  </si>
  <si>
    <t>HC EI Idle (g/kg)</t>
  </si>
  <si>
    <t>HC Idle (kg)</t>
  </si>
  <si>
    <t>HC Idle (kg/s)</t>
  </si>
  <si>
    <t>HC LTO Total mass (g)</t>
  </si>
  <si>
    <t>CO EI T/O (g/kg)</t>
  </si>
  <si>
    <t>CO T/O (kg)</t>
  </si>
  <si>
    <t>CO T/O (kg/s)</t>
  </si>
  <si>
    <t>CO EI C/O (kg/s)</t>
  </si>
  <si>
    <t>CO C/O (kg)</t>
  </si>
  <si>
    <t>CO C/O (kg/s)</t>
  </si>
  <si>
    <t>CO EI App (g/kg)</t>
  </si>
  <si>
    <t>CO App (kg)</t>
  </si>
  <si>
    <t>CO App (kg/s)</t>
  </si>
  <si>
    <t>CO EI Idle (g/kg)</t>
  </si>
  <si>
    <t>CO Idle (kg)</t>
  </si>
  <si>
    <t>CO Idle (kg/s)</t>
  </si>
  <si>
    <t>CO LTO Total Mass (g)</t>
  </si>
  <si>
    <t>NOx EI T/O (g/kg)</t>
  </si>
  <si>
    <t>NOx T/O (kg)</t>
  </si>
  <si>
    <t>NOx T/O (kg/s)</t>
  </si>
  <si>
    <r>
      <rPr>
        <rFont val="Arial"/>
        <b/>
        <color theme="1"/>
        <sz val="10.0"/>
      </rPr>
      <t>NO</t>
    </r>
    <r>
      <rPr>
        <rFont val="Arial"/>
        <b/>
        <color theme="1"/>
        <sz val="10.0"/>
        <vertAlign val="subscript"/>
      </rPr>
      <t>x</t>
    </r>
    <r>
      <rPr>
        <rFont val="Arial"/>
        <b/>
        <color theme="1"/>
        <sz val="10.0"/>
      </rPr>
      <t xml:space="preserve"> EI C/O (g/kg)</t>
    </r>
  </si>
  <si>
    <t>NOx C/O (kg)</t>
  </si>
  <si>
    <t>NOx C/O (kg/s)</t>
  </si>
  <si>
    <r>
      <rPr>
        <rFont val="Arial"/>
        <b/>
        <color theme="1"/>
        <sz val="10.0"/>
      </rPr>
      <t>NO</t>
    </r>
    <r>
      <rPr>
        <rFont val="Arial"/>
        <b/>
        <color theme="1"/>
        <sz val="10.0"/>
        <vertAlign val="subscript"/>
      </rPr>
      <t>x</t>
    </r>
    <r>
      <rPr>
        <rFont val="Arial"/>
        <b/>
        <color theme="1"/>
        <sz val="10.0"/>
      </rPr>
      <t xml:space="preserve"> EI App (g/kg)</t>
    </r>
  </si>
  <si>
    <t>NOx App (kg)</t>
  </si>
  <si>
    <t>NOx App (kg/s)</t>
  </si>
  <si>
    <r>
      <rPr>
        <rFont val="Arial"/>
        <b/>
        <color theme="1"/>
        <sz val="10.0"/>
      </rPr>
      <t>NO</t>
    </r>
    <r>
      <rPr>
        <rFont val="Arial"/>
        <b/>
        <color theme="1"/>
        <sz val="10.0"/>
        <vertAlign val="subscript"/>
      </rPr>
      <t>x</t>
    </r>
    <r>
      <rPr>
        <rFont val="Arial"/>
        <b/>
        <color theme="1"/>
        <sz val="10.0"/>
      </rPr>
      <t xml:space="preserve"> EI Idle (g/kg)</t>
    </r>
  </si>
  <si>
    <t>NOx Idle (kg)</t>
  </si>
  <si>
    <t>NOx Idle (kg/s)</t>
  </si>
  <si>
    <r>
      <rPr>
        <rFont val="Arial"/>
        <b/>
        <color theme="1"/>
        <sz val="10.0"/>
      </rPr>
      <t>NO</t>
    </r>
    <r>
      <rPr>
        <rFont val="Arial"/>
        <b/>
        <color theme="1"/>
        <sz val="10.0"/>
        <vertAlign val="subscript"/>
      </rPr>
      <t>x</t>
    </r>
    <r>
      <rPr>
        <rFont val="Arial"/>
        <b/>
        <color theme="1"/>
        <sz val="10.0"/>
      </rPr>
      <t xml:space="preserve"> LTO Total mass (g)</t>
    </r>
  </si>
  <si>
    <t>Fuel Spec</t>
  </si>
  <si>
    <t>Fuel Flow T/O (kg/sec)</t>
  </si>
  <si>
    <t>Fuel T/O (kg)</t>
  </si>
  <si>
    <t>Fuel Flow C/O (kg/sec)</t>
  </si>
  <si>
    <t>Fuel C/O (kg)</t>
  </si>
  <si>
    <t>Fuel Flow App (kg/sec)</t>
  </si>
  <si>
    <t>Fuel App (kg)</t>
  </si>
  <si>
    <t>Fuel Flow Idle (kg/sec)</t>
  </si>
  <si>
    <t>Fuel Idle (kg)</t>
  </si>
  <si>
    <t xml:space="preserve">Fuel LTO Cycle (kg)  </t>
  </si>
  <si>
    <t>CO2 T/O (kg/s)</t>
  </si>
  <si>
    <t>CO2 T/O (kg)</t>
  </si>
  <si>
    <t>CO2 C/O (kg/s)</t>
  </si>
  <si>
    <t>CO2 C/O (kg)</t>
  </si>
  <si>
    <t>CO2 App (kg/s)</t>
  </si>
  <si>
    <t>CO2 App (kg)</t>
  </si>
  <si>
    <t>CO2 Idle (kg/s)</t>
  </si>
  <si>
    <t>CO2 Idle (kg)</t>
  </si>
  <si>
    <t>CO2 LTO Cycle (kg)</t>
  </si>
  <si>
    <t>1AS001</t>
  </si>
  <si>
    <t>Allied Signal</t>
  </si>
  <si>
    <t>TFE731-2-2B</t>
  </si>
  <si>
    <t>Out of production</t>
  </si>
  <si>
    <t>ASTM D1655-73T</t>
  </si>
  <si>
    <t>1AS002</t>
  </si>
  <si>
    <t>TFE731-3</t>
  </si>
  <si>
    <t>4AL003</t>
  </si>
  <si>
    <t>Rolls-Royce Corporation</t>
  </si>
  <si>
    <t>AE3007A</t>
  </si>
  <si>
    <t>Jet A/JP-8</t>
  </si>
  <si>
    <t>6AL004</t>
  </si>
  <si>
    <t>AE3007C1</t>
  </si>
  <si>
    <t>6AL005</t>
  </si>
  <si>
    <t>AE3007A1</t>
  </si>
  <si>
    <t>Jet A</t>
  </si>
  <si>
    <t>6AL006</t>
  </si>
  <si>
    <t>4AL002</t>
  </si>
  <si>
    <t>AE3007A1 series</t>
  </si>
  <si>
    <t>6AL007</t>
  </si>
  <si>
    <t>6AL008</t>
  </si>
  <si>
    <t>AE3007A1/1</t>
  </si>
  <si>
    <t>6AL009</t>
  </si>
  <si>
    <t>6AL010</t>
  </si>
  <si>
    <t>6AL011</t>
  </si>
  <si>
    <t>AE3007A1/3</t>
  </si>
  <si>
    <t>6AL012</t>
  </si>
  <si>
    <t>6AL013</t>
  </si>
  <si>
    <t>6AL014</t>
  </si>
  <si>
    <t>AE3007A1P</t>
  </si>
  <si>
    <t>6AL015</t>
  </si>
  <si>
    <t>6AL016</t>
  </si>
  <si>
    <t>10AL026</t>
  </si>
  <si>
    <t>AE3007A2</t>
  </si>
  <si>
    <t>6AL017</t>
  </si>
  <si>
    <t>AE3007A3</t>
  </si>
  <si>
    <t>6AL018</t>
  </si>
  <si>
    <t>6AL019</t>
  </si>
  <si>
    <t>3AL001</t>
  </si>
  <si>
    <t>AE3007C</t>
  </si>
  <si>
    <t>6AL020</t>
  </si>
  <si>
    <t>AE3007A1E</t>
  </si>
  <si>
    <t>6AL021</t>
  </si>
  <si>
    <t>8AL025</t>
  </si>
  <si>
    <t>6AL022</t>
  </si>
  <si>
    <t>6AL023</t>
  </si>
  <si>
    <t>6AL024</t>
  </si>
  <si>
    <t>13AL027</t>
  </si>
  <si>
    <t>AE3007C2</t>
  </si>
  <si>
    <t>01P06AL028</t>
  </si>
  <si>
    <t>01P06AL029</t>
  </si>
  <si>
    <t>01P06AL030</t>
  </si>
  <si>
    <t>01P06AL031</t>
  </si>
  <si>
    <t>01P06AL032</t>
  </si>
  <si>
    <t>01P10AL033</t>
  </si>
  <si>
    <t>01P06AL034</t>
  </si>
  <si>
    <t>1AA001</t>
  </si>
  <si>
    <t>Aviadvigatel</t>
  </si>
  <si>
    <t>D-30 (Il series)</t>
  </si>
  <si>
    <t>TS-1</t>
  </si>
  <si>
    <t>1AA002</t>
  </si>
  <si>
    <t>D-30KP-2</t>
  </si>
  <si>
    <t>1AA003</t>
  </si>
  <si>
    <t>D-30KU</t>
  </si>
  <si>
    <t>1AA004</t>
  </si>
  <si>
    <t>D-30KU-154</t>
  </si>
  <si>
    <t>1AA005</t>
  </si>
  <si>
    <t>PS-90A</t>
  </si>
  <si>
    <t>13AA006</t>
  </si>
  <si>
    <t>13AA007</t>
  </si>
  <si>
    <t>PS-90A1</t>
  </si>
  <si>
    <t>13AA008</t>
  </si>
  <si>
    <t>PS-90A2</t>
  </si>
  <si>
    <t>3BR001</t>
  </si>
  <si>
    <t>Rolls-Royce Deutschland</t>
  </si>
  <si>
    <t>BR700-710A1-10</t>
  </si>
  <si>
    <t>AVTUR</t>
  </si>
  <si>
    <t>4BR008</t>
  </si>
  <si>
    <t>4BR009</t>
  </si>
  <si>
    <t>BR700-710A2-20</t>
  </si>
  <si>
    <t>6BR010</t>
  </si>
  <si>
    <t>BR700-710C4-11</t>
  </si>
  <si>
    <t>4BR002</t>
  </si>
  <si>
    <t>BR700-715A1-30</t>
  </si>
  <si>
    <t>4BR005</t>
  </si>
  <si>
    <t>4BR003</t>
  </si>
  <si>
    <t>BR700-715B1-30</t>
  </si>
  <si>
    <t>4BR006</t>
  </si>
  <si>
    <t>4BR004</t>
  </si>
  <si>
    <t>BR700-715C1-30</t>
  </si>
  <si>
    <t>4BR007</t>
  </si>
  <si>
    <t>11BR011</t>
  </si>
  <si>
    <t>BR700-725A1-12</t>
  </si>
  <si>
    <t>Def. Stan. 91-92</t>
  </si>
  <si>
    <t>20BR012</t>
  </si>
  <si>
    <t>BR700-710D5-21</t>
  </si>
  <si>
    <t>01P04BR013</t>
  </si>
  <si>
    <t>01P06BR014</t>
  </si>
  <si>
    <t>01P20BR015</t>
  </si>
  <si>
    <t>01P11BR016</t>
  </si>
  <si>
    <t>1CM001</t>
  </si>
  <si>
    <t>CFM International</t>
  </si>
  <si>
    <t>CFM56-2A series</t>
  </si>
  <si>
    <t>1CM002</t>
  </si>
  <si>
    <t>CFM56-2B-1</t>
  </si>
  <si>
    <t>1CM003</t>
  </si>
  <si>
    <t>CFM56-2-C5</t>
  </si>
  <si>
    <t>1CM004</t>
  </si>
  <si>
    <t>CFM56-3-B1</t>
  </si>
  <si>
    <t>1CM005</t>
  </si>
  <si>
    <t>CFM56-3B-2</t>
  </si>
  <si>
    <t>1CM007</t>
  </si>
  <si>
    <t>CFM56-3C-1</t>
  </si>
  <si>
    <t>1CM006</t>
  </si>
  <si>
    <t>CFM56-3C-1 (Rerated)</t>
  </si>
  <si>
    <t>1CM008</t>
  </si>
  <si>
    <t>CFM56-5-A1</t>
  </si>
  <si>
    <t>1CM009</t>
  </si>
  <si>
    <t>CFM56-5A3</t>
  </si>
  <si>
    <t>4CM035</t>
  </si>
  <si>
    <t>CFM56-5A4</t>
  </si>
  <si>
    <t>4CM036</t>
  </si>
  <si>
    <t>CFM56-5A5</t>
  </si>
  <si>
    <t>2CM012</t>
  </si>
  <si>
    <t>CFM56-5B1</t>
  </si>
  <si>
    <t>2CM016</t>
  </si>
  <si>
    <t>CFM56-5B1/2</t>
  </si>
  <si>
    <t>3CM020</t>
  </si>
  <si>
    <t>CFM56-5B1/2P</t>
  </si>
  <si>
    <t>8CM052</t>
  </si>
  <si>
    <t>CFM56-5B1/3</t>
  </si>
  <si>
    <t>3CM023</t>
  </si>
  <si>
    <t>CFM56-5B1/P</t>
  </si>
  <si>
    <t>2CM013</t>
  </si>
  <si>
    <t>CFM56-5B2</t>
  </si>
  <si>
    <t>2CM017</t>
  </si>
  <si>
    <t>CFM56-5B2/2</t>
  </si>
  <si>
    <t>4CM037</t>
  </si>
  <si>
    <t>CFM56-5B2/2P</t>
  </si>
  <si>
    <t>8CM053</t>
  </si>
  <si>
    <t>CFM56-5B2/3</t>
  </si>
  <si>
    <t>3CM024</t>
  </si>
  <si>
    <t>CFM56-5B2/P</t>
  </si>
  <si>
    <t>4CM038</t>
  </si>
  <si>
    <t>CFM56-5B3/2P</t>
  </si>
  <si>
    <t>8CM054</t>
  </si>
  <si>
    <t>CFM56-5B3/3</t>
  </si>
  <si>
    <t>3CM025</t>
  </si>
  <si>
    <t>CFM56-5B3/P</t>
  </si>
  <si>
    <t>2CM014</t>
  </si>
  <si>
    <t>CFM56-5B4</t>
  </si>
  <si>
    <t>2CM018</t>
  </si>
  <si>
    <t>CFM56-5B4/2</t>
  </si>
  <si>
    <t>3CM021</t>
  </si>
  <si>
    <t>CFM56-5B4/2P</t>
  </si>
  <si>
    <t>8CM055</t>
  </si>
  <si>
    <t>CFM56-5B4/3</t>
  </si>
  <si>
    <t>3CM026</t>
  </si>
  <si>
    <t>CFM56-5B4/P</t>
  </si>
  <si>
    <t>8CM056</t>
  </si>
  <si>
    <t>CFM56-5B5/3</t>
  </si>
  <si>
    <t>3CM027</t>
  </si>
  <si>
    <t>CFM56-5B5/P</t>
  </si>
  <si>
    <t>2CM019</t>
  </si>
  <si>
    <t>CFM56-5B6/2</t>
  </si>
  <si>
    <t>3CM022</t>
  </si>
  <si>
    <t>CFM56-5B6/2P</t>
  </si>
  <si>
    <t>8CM057</t>
  </si>
  <si>
    <t>CFM56-5B6/3</t>
  </si>
  <si>
    <t>3CM028</t>
  </si>
  <si>
    <t>CFM56-5B6/P</t>
  </si>
  <si>
    <t>8CM058</t>
  </si>
  <si>
    <t>CFM56-5B7/3</t>
  </si>
  <si>
    <t>6CM044</t>
  </si>
  <si>
    <t>CFM56-5B7/P</t>
  </si>
  <si>
    <t>8CM059</t>
  </si>
  <si>
    <t>CFM56-5B8/3</t>
  </si>
  <si>
    <t>7CM048</t>
  </si>
  <si>
    <t>CFM56-5B8/P</t>
  </si>
  <si>
    <t>7CM050</t>
  </si>
  <si>
    <t>CFM56-5B9/2P</t>
  </si>
  <si>
    <t>8CM060</t>
  </si>
  <si>
    <t>CFM56-5B9/3</t>
  </si>
  <si>
    <t>7CM049</t>
  </si>
  <si>
    <t>CFM56-5B9/P</t>
  </si>
  <si>
    <t>1CM010</t>
  </si>
  <si>
    <t>CFM56-5C2</t>
  </si>
  <si>
    <t>7CM045</t>
  </si>
  <si>
    <t>CFM56-5C2/P</t>
  </si>
  <si>
    <t>1CM011</t>
  </si>
  <si>
    <t>CFM56-5C3</t>
  </si>
  <si>
    <t>7CM046</t>
  </si>
  <si>
    <t>CFM56-5C3/P</t>
  </si>
  <si>
    <t>2CM015</t>
  </si>
  <si>
    <t>CFM56-5C4</t>
  </si>
  <si>
    <t>7CM047</t>
  </si>
  <si>
    <t>CFM56-5C4/P</t>
  </si>
  <si>
    <t>01P08CM102</t>
  </si>
  <si>
    <t>01P08CM103</t>
  </si>
  <si>
    <t>01P08CM104</t>
  </si>
  <si>
    <t>01P08CM105</t>
  </si>
  <si>
    <t>01P08CM106</t>
  </si>
  <si>
    <t>01P08CM107</t>
  </si>
  <si>
    <t>01P08CM108</t>
  </si>
  <si>
    <t>01P08CM109</t>
  </si>
  <si>
    <t>01P08CM110</t>
  </si>
  <si>
    <t>3CM029</t>
  </si>
  <si>
    <t>CFM56-7B18</t>
  </si>
  <si>
    <t>8CM061</t>
  </si>
  <si>
    <t>CFM56-7B18/3</t>
  </si>
  <si>
    <t>3CM030</t>
  </si>
  <si>
    <t>CFM56-7B20</t>
  </si>
  <si>
    <t>4CM039</t>
  </si>
  <si>
    <t>CFM56-7B20/2</t>
  </si>
  <si>
    <t>8CM062</t>
  </si>
  <si>
    <t>CFM56-7B20/3</t>
  </si>
  <si>
    <t>11CM067</t>
  </si>
  <si>
    <t>CFM56-7B20E</t>
  </si>
  <si>
    <t>3CM031</t>
  </si>
  <si>
    <t>CFM56-7B22</t>
  </si>
  <si>
    <t>4CM040</t>
  </si>
  <si>
    <t>CFM56-7B22/2</t>
  </si>
  <si>
    <t>8CM063</t>
  </si>
  <si>
    <t>CFM56-7B22/3</t>
  </si>
  <si>
    <t>11CM068</t>
  </si>
  <si>
    <t>CFM56-7B22E</t>
  </si>
  <si>
    <t>11CM069</t>
  </si>
  <si>
    <t>CFM56-7B22E/B1</t>
  </si>
  <si>
    <t>3CM032</t>
  </si>
  <si>
    <t>CFM56-7B24</t>
  </si>
  <si>
    <t>4CM041</t>
  </si>
  <si>
    <t>CFM56-7B24/2</t>
  </si>
  <si>
    <t>8CM064</t>
  </si>
  <si>
    <t>CFM56-7B24/3</t>
  </si>
  <si>
    <t>11CM070</t>
  </si>
  <si>
    <t>CFM56-7B24E</t>
  </si>
  <si>
    <t>11CM071</t>
  </si>
  <si>
    <t>CFM56-7B24E/B1</t>
  </si>
  <si>
    <t>3CM033</t>
  </si>
  <si>
    <t>CFM56-7B26</t>
  </si>
  <si>
    <t>8CM051</t>
  </si>
  <si>
    <t>4CM042</t>
  </si>
  <si>
    <t>CFM56-7B26/2</t>
  </si>
  <si>
    <t>8CM065</t>
  </si>
  <si>
    <t>CFM56-7B26/3</t>
  </si>
  <si>
    <t>01P22FC001</t>
  </si>
  <si>
    <t>CFM56-7B26/3 (Research Measurement)</t>
  </si>
  <si>
    <t>11CM072</t>
  </si>
  <si>
    <t>CFM56-7B26E</t>
  </si>
  <si>
    <t>11CM073</t>
  </si>
  <si>
    <t>CFM56-7B26E/B1</t>
  </si>
  <si>
    <t>11CM074</t>
  </si>
  <si>
    <t>CFM56-7B26E/B2</t>
  </si>
  <si>
    <t>11CM076</t>
  </si>
  <si>
    <t>CFM56-7B26E/B2F</t>
  </si>
  <si>
    <t>11CM075</t>
  </si>
  <si>
    <t>CFM56-7B26E/F</t>
  </si>
  <si>
    <t>3CM034</t>
  </si>
  <si>
    <t>CFM56-7B27</t>
  </si>
  <si>
    <t>4CM043</t>
  </si>
  <si>
    <t>CFM56-7B27/2</t>
  </si>
  <si>
    <t>8CM066</t>
  </si>
  <si>
    <t>CFM56-7B27/3</t>
  </si>
  <si>
    <t>11CM080</t>
  </si>
  <si>
    <t>CFM56-7B27AE</t>
  </si>
  <si>
    <t>11CM077</t>
  </si>
  <si>
    <t>CFM56-7B27E</t>
  </si>
  <si>
    <t>11CM078</t>
  </si>
  <si>
    <t>CFM56-7B27E/B1</t>
  </si>
  <si>
    <t>11CM082</t>
  </si>
  <si>
    <t>CFM56-7B27E/B1F</t>
  </si>
  <si>
    <t>11CM079</t>
  </si>
  <si>
    <t>CFM56-7B27E/B3</t>
  </si>
  <si>
    <t>11CM081</t>
  </si>
  <si>
    <t>CFM56-7B27E/F</t>
  </si>
  <si>
    <t>01P11CM111</t>
  </si>
  <si>
    <t>01P11CM112</t>
  </si>
  <si>
    <t>01P11CM113</t>
  </si>
  <si>
    <t>01P11CM114</t>
  </si>
  <si>
    <t>01P11CM115</t>
  </si>
  <si>
    <t>01P11CM116</t>
  </si>
  <si>
    <t>01P11CM117</t>
  </si>
  <si>
    <t>01P11CM118</t>
  </si>
  <si>
    <t>01P11CM119</t>
  </si>
  <si>
    <t>01P11CM120</t>
  </si>
  <si>
    <t>01P11CM121</t>
  </si>
  <si>
    <t>01P11CM122</t>
  </si>
  <si>
    <t>01P11CM123</t>
  </si>
  <si>
    <t>01P11CM124</t>
  </si>
  <si>
    <t>01P11CM125</t>
  </si>
  <si>
    <t>01P11CM126</t>
  </si>
  <si>
    <t>17CM082</t>
  </si>
  <si>
    <t>LEAP-1A26/26E1</t>
  </si>
  <si>
    <t>17CM083</t>
  </si>
  <si>
    <t>LEAP-1A35A/33/33B2/32/30</t>
  </si>
  <si>
    <t>20CM088</t>
  </si>
  <si>
    <t>LEAP-1A24/24E1/23</t>
  </si>
  <si>
    <t>20CM089</t>
  </si>
  <si>
    <t>20CM090</t>
  </si>
  <si>
    <t>20CM091</t>
  </si>
  <si>
    <t>LEAP-1A26CJ</t>
  </si>
  <si>
    <t>20CM092</t>
  </si>
  <si>
    <t>LEAP-1A29</t>
  </si>
  <si>
    <t>20CM093</t>
  </si>
  <si>
    <t>LEAP-1A29CJ</t>
  </si>
  <si>
    <t>01P20CM127</t>
  </si>
  <si>
    <t>01P20CM128</t>
  </si>
  <si>
    <t>01P20CM129</t>
  </si>
  <si>
    <t>01P20CM130</t>
  </si>
  <si>
    <t>01P20CM131</t>
  </si>
  <si>
    <t>01P20CM132</t>
  </si>
  <si>
    <t>18CM084</t>
  </si>
  <si>
    <t>LEAP-1B28</t>
  </si>
  <si>
    <t>18CM085</t>
  </si>
  <si>
    <t>LEAP-1B28B2</t>
  </si>
  <si>
    <t>18CM086</t>
  </si>
  <si>
    <t>LEAP-1B27</t>
  </si>
  <si>
    <t>18CM087</t>
  </si>
  <si>
    <t>LEAP-1B25</t>
  </si>
  <si>
    <t>20CM094</t>
  </si>
  <si>
    <t>LEAP-1B21</t>
  </si>
  <si>
    <t>20CM095</t>
  </si>
  <si>
    <t>LEAP-1B23</t>
  </si>
  <si>
    <t>20CM096</t>
  </si>
  <si>
    <t>20CM097</t>
  </si>
  <si>
    <t>LEAP-1B28BBJ2</t>
  </si>
  <si>
    <t>20CM098</t>
  </si>
  <si>
    <t>20CM099</t>
  </si>
  <si>
    <t>LEAP-1B28B2C</t>
  </si>
  <si>
    <t>20CM100</t>
  </si>
  <si>
    <t>LEAP-1B28BBJ1</t>
  </si>
  <si>
    <t>20CM101</t>
  </si>
  <si>
    <t>LEAP-1B28/28B2/28B1/28B3</t>
  </si>
  <si>
    <t>01P20CM133</t>
  </si>
  <si>
    <t>01P20CM134</t>
  </si>
  <si>
    <t>01P20CM135</t>
  </si>
  <si>
    <t>01P20CM136</t>
  </si>
  <si>
    <t>01P20CM137</t>
  </si>
  <si>
    <t>01P20CM138</t>
  </si>
  <si>
    <t>01P20CM139</t>
  </si>
  <si>
    <t>01P20CM140</t>
  </si>
  <si>
    <t>LEAP-1B28/28B1/28B2/28B3</t>
  </si>
  <si>
    <t>9EA001</t>
  </si>
  <si>
    <t>Engine Alliance</t>
  </si>
  <si>
    <t>GP7270</t>
  </si>
  <si>
    <t>Jet A-1</t>
  </si>
  <si>
    <t>11GE140</t>
  </si>
  <si>
    <t>General Electric Company</t>
  </si>
  <si>
    <t>CF34-10A16</t>
  </si>
  <si>
    <t>01P11GE202</t>
  </si>
  <si>
    <t>CF34-10A16/16-B</t>
  </si>
  <si>
    <t>11GE141</t>
  </si>
  <si>
    <t>CF34-10A18</t>
  </si>
  <si>
    <t>8GE114</t>
  </si>
  <si>
    <t>CF34-10E2A1</t>
  </si>
  <si>
    <t>01P08GE203</t>
  </si>
  <si>
    <t>10GE129</t>
  </si>
  <si>
    <t>CF34-10E5</t>
  </si>
  <si>
    <t>11GE142</t>
  </si>
  <si>
    <t>8GE115</t>
  </si>
  <si>
    <t>10GE130</t>
  </si>
  <si>
    <t>CF34-10E5A1</t>
  </si>
  <si>
    <t>11GE144</t>
  </si>
  <si>
    <t>8GE117</t>
  </si>
  <si>
    <t>10GE131</t>
  </si>
  <si>
    <t>CF34-10E6</t>
  </si>
  <si>
    <t>11GE143</t>
  </si>
  <si>
    <t>8GE116</t>
  </si>
  <si>
    <t>10GE132</t>
  </si>
  <si>
    <t>CF34-10E6A1</t>
  </si>
  <si>
    <t>11GE145</t>
  </si>
  <si>
    <t>8GE118</t>
  </si>
  <si>
    <t>10GE133</t>
  </si>
  <si>
    <t>CF34-10E7</t>
  </si>
  <si>
    <t>11GE146</t>
  </si>
  <si>
    <t>8GE119</t>
  </si>
  <si>
    <t>11GE147</t>
  </si>
  <si>
    <t>CF34-10E7-B</t>
  </si>
  <si>
    <t>1GE034</t>
  </si>
  <si>
    <t>CF34-3A</t>
  </si>
  <si>
    <t>JP-5</t>
  </si>
  <si>
    <t>1GE035</t>
  </si>
  <si>
    <t>CF34-3A1</t>
  </si>
  <si>
    <t>5GE084</t>
  </si>
  <si>
    <t>CF34-3B</t>
  </si>
  <si>
    <t>01P05GE189</t>
  </si>
  <si>
    <t>CF34-3B/-3B1</t>
  </si>
  <si>
    <t>5GE083</t>
  </si>
  <si>
    <t>CF34-8C1</t>
  </si>
  <si>
    <t>6GE096</t>
  </si>
  <si>
    <t>CF34-8C1 Block 1</t>
  </si>
  <si>
    <t>6GE092</t>
  </si>
  <si>
    <t>CF34-8C5</t>
  </si>
  <si>
    <t>8GE110</t>
  </si>
  <si>
    <t>8GE107</t>
  </si>
  <si>
    <t>CF34-8C5A1</t>
  </si>
  <si>
    <t>8GE104</t>
  </si>
  <si>
    <t>CF34-8C5A2</t>
  </si>
  <si>
    <t>8GE103</t>
  </si>
  <si>
    <t>CF34-8C5A3</t>
  </si>
  <si>
    <t>8GE112</t>
  </si>
  <si>
    <t>CF34-8C5B1</t>
  </si>
  <si>
    <t>6GE093</t>
  </si>
  <si>
    <t>CF34-8E2</t>
  </si>
  <si>
    <t>8GE113</t>
  </si>
  <si>
    <t>8GE111</t>
  </si>
  <si>
    <t>CF34-8E2A1</t>
  </si>
  <si>
    <t>6GE094</t>
  </si>
  <si>
    <t>CF34-8E5</t>
  </si>
  <si>
    <t>8GE108</t>
  </si>
  <si>
    <t>6GE095</t>
  </si>
  <si>
    <t>CF34-8E5A1</t>
  </si>
  <si>
    <t>8GE105</t>
  </si>
  <si>
    <t>8GE102</t>
  </si>
  <si>
    <t>CF34-8E5A2</t>
  </si>
  <si>
    <t>8GE109</t>
  </si>
  <si>
    <t>CF34-8E6</t>
  </si>
  <si>
    <t>8GE106</t>
  </si>
  <si>
    <t>CF34-8E6A1</t>
  </si>
  <si>
    <t>01P08GE190</t>
  </si>
  <si>
    <t>01P08GE191</t>
  </si>
  <si>
    <t>01P08GE192</t>
  </si>
  <si>
    <t>01P08GE193</t>
  </si>
  <si>
    <t>01P08GE194</t>
  </si>
  <si>
    <t>01P08GE195</t>
  </si>
  <si>
    <t>01P08GE196</t>
  </si>
  <si>
    <t>01P08GE197</t>
  </si>
  <si>
    <t>01P08GE198</t>
  </si>
  <si>
    <t>01P08GE199</t>
  </si>
  <si>
    <t>01P08GE200</t>
  </si>
  <si>
    <t>01P08GE201</t>
  </si>
  <si>
    <t>3GE067</t>
  </si>
  <si>
    <t>CF6-45A</t>
  </si>
  <si>
    <t>1GE005</t>
  </si>
  <si>
    <t>CF6-45A2</t>
  </si>
  <si>
    <t>3GE068</t>
  </si>
  <si>
    <t>3GE069</t>
  </si>
  <si>
    <t>CF6-50A</t>
  </si>
  <si>
    <t>1GE006</t>
  </si>
  <si>
    <t>CF6-50C</t>
  </si>
  <si>
    <t>3GE070</t>
  </si>
  <si>
    <t>3GE073</t>
  </si>
  <si>
    <t>CF6-50C1</t>
  </si>
  <si>
    <t>1GE007</t>
  </si>
  <si>
    <t>CF6-50C1, -C2</t>
  </si>
  <si>
    <t>3GE074</t>
  </si>
  <si>
    <t>CF6-50C2</t>
  </si>
  <si>
    <t>3GE078</t>
  </si>
  <si>
    <t>CF6-50C2B</t>
  </si>
  <si>
    <t>1GE008</t>
  </si>
  <si>
    <t>CF6-50C2R</t>
  </si>
  <si>
    <t>3GE072</t>
  </si>
  <si>
    <t>3GE071</t>
  </si>
  <si>
    <t>CF6-50CA</t>
  </si>
  <si>
    <t>3GE075</t>
  </si>
  <si>
    <t>CF6-50E</t>
  </si>
  <si>
    <t>3GE076</t>
  </si>
  <si>
    <t>CF6-50E1</t>
  </si>
  <si>
    <t>1GE009</t>
  </si>
  <si>
    <t>CF6-50E2</t>
  </si>
  <si>
    <t>3GE077</t>
  </si>
  <si>
    <t>3GE079</t>
  </si>
  <si>
    <t>CF6-50E2B</t>
  </si>
  <si>
    <t>1GE001</t>
  </si>
  <si>
    <t>CF6-6D</t>
  </si>
  <si>
    <t>1GE002</t>
  </si>
  <si>
    <t>CF6-6D1A</t>
  </si>
  <si>
    <t>1GE003</t>
  </si>
  <si>
    <t>CF6-6K</t>
  </si>
  <si>
    <t>1GE004</t>
  </si>
  <si>
    <t>CF6-6K2</t>
  </si>
  <si>
    <t>1GE010</t>
  </si>
  <si>
    <t>CF6-80A</t>
  </si>
  <si>
    <t>1GE011</t>
  </si>
  <si>
    <t>CF6-80A1</t>
  </si>
  <si>
    <t>1GE012</t>
  </si>
  <si>
    <t>CF6-80A2</t>
  </si>
  <si>
    <t>1GE013</t>
  </si>
  <si>
    <t>CF6-80A3</t>
  </si>
  <si>
    <t>1GE014</t>
  </si>
  <si>
    <t>CF6-80C2A1</t>
  </si>
  <si>
    <t>2GE036</t>
  </si>
  <si>
    <t>1GE015</t>
  </si>
  <si>
    <t>CF6-80C2A2</t>
  </si>
  <si>
    <t>1GE016</t>
  </si>
  <si>
    <t>2GE037</t>
  </si>
  <si>
    <t>1GE017</t>
  </si>
  <si>
    <t>CF6-80C2A3</t>
  </si>
  <si>
    <t>1GE018</t>
  </si>
  <si>
    <t>2GE038</t>
  </si>
  <si>
    <t>1GE019</t>
  </si>
  <si>
    <t>CF6-80C2A5</t>
  </si>
  <si>
    <t>1GE020</t>
  </si>
  <si>
    <t>2GE039</t>
  </si>
  <si>
    <t>3GE056</t>
  </si>
  <si>
    <t>CF6-80C2A5F</t>
  </si>
  <si>
    <t>1GE021</t>
  </si>
  <si>
    <t>CF6-80C2A8</t>
  </si>
  <si>
    <t>2GE040</t>
  </si>
  <si>
    <t>1GE022</t>
  </si>
  <si>
    <t>CF6-80C2B1</t>
  </si>
  <si>
    <t>2GE041</t>
  </si>
  <si>
    <t>1GE023</t>
  </si>
  <si>
    <t>CF6-80C2B1F</t>
  </si>
  <si>
    <t>1GE024</t>
  </si>
  <si>
    <t>2GE045</t>
  </si>
  <si>
    <t>1GE025</t>
  </si>
  <si>
    <t>CF6-80C2B2</t>
  </si>
  <si>
    <t>2GE042</t>
  </si>
  <si>
    <t>1GE026</t>
  </si>
  <si>
    <t>CF6-80C2B2F</t>
  </si>
  <si>
    <t>2GE046</t>
  </si>
  <si>
    <t>1GE027</t>
  </si>
  <si>
    <t>CF6-80C2B4</t>
  </si>
  <si>
    <t>2GE043</t>
  </si>
  <si>
    <t>1GE028</t>
  </si>
  <si>
    <t>CF6-80C2B4F</t>
  </si>
  <si>
    <t>2GE047</t>
  </si>
  <si>
    <t>3GE057</t>
  </si>
  <si>
    <t>CF6-80C2B5F</t>
  </si>
  <si>
    <t>1GE029</t>
  </si>
  <si>
    <t>CF6-80C2B6</t>
  </si>
  <si>
    <t>2GE044</t>
  </si>
  <si>
    <t>1GE030</t>
  </si>
  <si>
    <t>CF6-80C2B6F</t>
  </si>
  <si>
    <t>2GE048</t>
  </si>
  <si>
    <t>2GE054</t>
  </si>
  <si>
    <t>CF6-80C2B7F</t>
  </si>
  <si>
    <t>2GE055</t>
  </si>
  <si>
    <t>8GE101</t>
  </si>
  <si>
    <t>CF6-80C2B8F</t>
  </si>
  <si>
    <t>3GE058</t>
  </si>
  <si>
    <t>CF6-80C2B8FA</t>
  </si>
  <si>
    <t>1GE031</t>
  </si>
  <si>
    <t>CF6-80C2D1F</t>
  </si>
  <si>
    <t>2GE049</t>
  </si>
  <si>
    <t>1GE032</t>
  </si>
  <si>
    <t>CF6-80E1A1</t>
  </si>
  <si>
    <t>2GE050</t>
  </si>
  <si>
    <t>1GE033</t>
  </si>
  <si>
    <t>CF6-80E1A2</t>
  </si>
  <si>
    <t>2GE051</t>
  </si>
  <si>
    <t>5GE085</t>
  </si>
  <si>
    <t>CF6-80E1A3</t>
  </si>
  <si>
    <t>4GE080</t>
  </si>
  <si>
    <t>CF6-80E1A4</t>
  </si>
  <si>
    <t>4GE081</t>
  </si>
  <si>
    <t>01P02GE186</t>
  </si>
  <si>
    <t>01P03GE187</t>
  </si>
  <si>
    <t>01P02GE188</t>
  </si>
  <si>
    <t>7GE097</t>
  </si>
  <si>
    <t>GE90-110B1</t>
  </si>
  <si>
    <t>7GE098</t>
  </si>
  <si>
    <t>GE90-113B</t>
  </si>
  <si>
    <t>7GE099</t>
  </si>
  <si>
    <t>GE90-115B</t>
  </si>
  <si>
    <t>21GE182</t>
  </si>
  <si>
    <t>21GE183</t>
  </si>
  <si>
    <t>21GE184</t>
  </si>
  <si>
    <t>01P21GE216</t>
  </si>
  <si>
    <t>01P21GE217</t>
  </si>
  <si>
    <t>2GE052</t>
  </si>
  <si>
    <t>GE90-76B</t>
  </si>
  <si>
    <t>3GE062</t>
  </si>
  <si>
    <t>5GE086</t>
  </si>
  <si>
    <t>6GE087</t>
  </si>
  <si>
    <t>9GE120</t>
  </si>
  <si>
    <t>9GE124</t>
  </si>
  <si>
    <t>3GE059</t>
  </si>
  <si>
    <t>GE90-77B</t>
  </si>
  <si>
    <t>3GE063</t>
  </si>
  <si>
    <t>6GE088</t>
  </si>
  <si>
    <t>9GE121</t>
  </si>
  <si>
    <t>9GE125</t>
  </si>
  <si>
    <t>2GE053</t>
  </si>
  <si>
    <t>GE90-85B</t>
  </si>
  <si>
    <t>3GE064</t>
  </si>
  <si>
    <t>6GE089</t>
  </si>
  <si>
    <t>9GE122</t>
  </si>
  <si>
    <t>9GE126</t>
  </si>
  <si>
    <t>3GE060</t>
  </si>
  <si>
    <t>GE90-90B</t>
  </si>
  <si>
    <t>3GE065</t>
  </si>
  <si>
    <t>6GE090</t>
  </si>
  <si>
    <t>9GE123</t>
  </si>
  <si>
    <t>9GE127</t>
  </si>
  <si>
    <t>3GE061</t>
  </si>
  <si>
    <t>GE90-92B</t>
  </si>
  <si>
    <t>3GE066</t>
  </si>
  <si>
    <t>6GE091</t>
  </si>
  <si>
    <t>GE90-94B</t>
  </si>
  <si>
    <t>8GE100</t>
  </si>
  <si>
    <t>9GE128</t>
  </si>
  <si>
    <t>11GE134</t>
  </si>
  <si>
    <t>GEnx-1B54</t>
  </si>
  <si>
    <t>11GE135</t>
  </si>
  <si>
    <t>GEnx-1B58</t>
  </si>
  <si>
    <t>11GE136</t>
  </si>
  <si>
    <t>GEnx-1B64</t>
  </si>
  <si>
    <t>11GE137</t>
  </si>
  <si>
    <t>GEnx-1B67</t>
  </si>
  <si>
    <t>11GE138</t>
  </si>
  <si>
    <t>GEnx-1B70</t>
  </si>
  <si>
    <t>11GE139</t>
  </si>
  <si>
    <t>GEnx-2B67</t>
  </si>
  <si>
    <t>12GE148</t>
  </si>
  <si>
    <t>GEnx-1B54/P1</t>
  </si>
  <si>
    <t>12GE149</t>
  </si>
  <si>
    <t>GEnx-1B58/P1</t>
  </si>
  <si>
    <t>12GE150</t>
  </si>
  <si>
    <t>GEnx-1B64/P1</t>
  </si>
  <si>
    <t>12GE151</t>
  </si>
  <si>
    <t>GEnx-1B67/P1</t>
  </si>
  <si>
    <t>12GE152</t>
  </si>
  <si>
    <t>GEnx-1B70/P1</t>
  </si>
  <si>
    <t>12GE153</t>
  </si>
  <si>
    <t>GEnx-1B70/72/P1</t>
  </si>
  <si>
    <t>12GE154</t>
  </si>
  <si>
    <t>GEnx-1B70/75/P1</t>
  </si>
  <si>
    <t>12GE155</t>
  </si>
  <si>
    <t>GEnx-1B74/75/P1</t>
  </si>
  <si>
    <t>12GE156</t>
  </si>
  <si>
    <t>GEnx-1B75/P1</t>
  </si>
  <si>
    <t>13GE167</t>
  </si>
  <si>
    <t>GEnx-1B54/P2</t>
  </si>
  <si>
    <t>13GE166</t>
  </si>
  <si>
    <t>GEnx-1B58/P2</t>
  </si>
  <si>
    <t>13GE165</t>
  </si>
  <si>
    <t>GEnx-1B64/P2</t>
  </si>
  <si>
    <t>13GE164</t>
  </si>
  <si>
    <t>GEnx-1B67/P2</t>
  </si>
  <si>
    <t>13GE163</t>
  </si>
  <si>
    <t>GEnx-1B70/72/P2</t>
  </si>
  <si>
    <t>13GE162</t>
  </si>
  <si>
    <t>GEnx-1B70/75/P2</t>
  </si>
  <si>
    <t>13GE161</t>
  </si>
  <si>
    <t>GEnx-1B70/P2</t>
  </si>
  <si>
    <t>13GE160</t>
  </si>
  <si>
    <t>GEnx-1B74/75/P2</t>
  </si>
  <si>
    <t>13GE159</t>
  </si>
  <si>
    <t>GEnx-1B75/P2</t>
  </si>
  <si>
    <t>16GE168</t>
  </si>
  <si>
    <t>GEnx-1B76/P2</t>
  </si>
  <si>
    <t>16GE169</t>
  </si>
  <si>
    <t>GEnx-1B76A/P2</t>
  </si>
  <si>
    <t>13GE157</t>
  </si>
  <si>
    <t>GEnx-2B67B</t>
  </si>
  <si>
    <t>13GE158</t>
  </si>
  <si>
    <t>GEnx-2B67/P</t>
  </si>
  <si>
    <t>17GE170</t>
  </si>
  <si>
    <t>17GE171</t>
  </si>
  <si>
    <t>17GE172</t>
  </si>
  <si>
    <t>17GE173</t>
  </si>
  <si>
    <t>17GE174</t>
  </si>
  <si>
    <t>17GE175</t>
  </si>
  <si>
    <t>17GE176</t>
  </si>
  <si>
    <t>17GE177</t>
  </si>
  <si>
    <t>17GE178</t>
  </si>
  <si>
    <t>17GE179</t>
  </si>
  <si>
    <t>17GE180</t>
  </si>
  <si>
    <t>17GE181</t>
  </si>
  <si>
    <t>01P17GE204</t>
  </si>
  <si>
    <t>01P17GE205</t>
  </si>
  <si>
    <t>01P17GE206</t>
  </si>
  <si>
    <t>01P17GE207</t>
  </si>
  <si>
    <t>01P17GE208</t>
  </si>
  <si>
    <t>01P17GE209</t>
  </si>
  <si>
    <t>01P17GE210</t>
  </si>
  <si>
    <t>01P17GE211</t>
  </si>
  <si>
    <t>01P17GE212</t>
  </si>
  <si>
    <t>01P17GE213</t>
  </si>
  <si>
    <t>01P17GE214</t>
  </si>
  <si>
    <t>01P17GE215</t>
  </si>
  <si>
    <t>21GE185</t>
  </si>
  <si>
    <t>Passport20-19BB1A</t>
  </si>
  <si>
    <t>8HN001</t>
  </si>
  <si>
    <t>Honeywell</t>
  </si>
  <si>
    <t>AS907-1-1A</t>
  </si>
  <si>
    <t>11HN002</t>
  </si>
  <si>
    <t>HTF7000 (AS907-1-1A)</t>
  </si>
  <si>
    <t>11HN003</t>
  </si>
  <si>
    <t>11HN004</t>
  </si>
  <si>
    <t>HTF7250G (AS907-2-1G)</t>
  </si>
  <si>
    <t>11HN005</t>
  </si>
  <si>
    <t>14HN009</t>
  </si>
  <si>
    <t>HTF7350 (AS907-2-1A)</t>
  </si>
  <si>
    <t>14HN006</t>
  </si>
  <si>
    <t>HTF7500E (AS907-3-1E-A1)</t>
  </si>
  <si>
    <t>14HN007</t>
  </si>
  <si>
    <t>HTF7500E (AS907-3-1E-A2)</t>
  </si>
  <si>
    <t>14HN008</t>
  </si>
  <si>
    <t>HTF7500E (AS907-3-1E-A3)</t>
  </si>
  <si>
    <t>18HN010</t>
  </si>
  <si>
    <t>HTF7700L (AS907-2-1S)</t>
  </si>
  <si>
    <t>01P14HN011</t>
  </si>
  <si>
    <t>AS907-2-1A (HTF7350)</t>
  </si>
  <si>
    <t>01P11HN012</t>
  </si>
  <si>
    <t>AS907-2-1G (HTF7250G)</t>
  </si>
  <si>
    <t>01P18HN013</t>
  </si>
  <si>
    <t>AS907-2-1S (HTF7700L)</t>
  </si>
  <si>
    <t>01P14HN014</t>
  </si>
  <si>
    <t>AS907-3-1E-A1 (HTF7500E)</t>
  </si>
  <si>
    <t>01P14HN015</t>
  </si>
  <si>
    <t>AS907-3-1E-A2 (HTF7500E)</t>
  </si>
  <si>
    <t>01P14HN016</t>
  </si>
  <si>
    <t>AS907-3-1E-A3 (HTF7500E)</t>
  </si>
  <si>
    <t>1IA001</t>
  </si>
  <si>
    <t>International Aero Engines</t>
  </si>
  <si>
    <t>V2500-A1</t>
  </si>
  <si>
    <t>3IA006</t>
  </si>
  <si>
    <t>V2522-A5</t>
  </si>
  <si>
    <t>10IA011</t>
  </si>
  <si>
    <t>V2522-A5 SelectOne™ Upgrade Package</t>
  </si>
  <si>
    <t>3IA007</t>
  </si>
  <si>
    <t>V2524-A5</t>
  </si>
  <si>
    <t>10IA012</t>
  </si>
  <si>
    <t>V2524-A5 SelectOne™ Upgrade Package</t>
  </si>
  <si>
    <t>1IA002</t>
  </si>
  <si>
    <t>V2525-D5</t>
  </si>
  <si>
    <t>1IA003</t>
  </si>
  <si>
    <t>V2527-A5</t>
  </si>
  <si>
    <t>10IA013</t>
  </si>
  <si>
    <t>V2527-A5 SelectOne™ Upgrade Package</t>
  </si>
  <si>
    <t>10IA014</t>
  </si>
  <si>
    <t>V2527-A5E SelectOne™ Upgrade Package</t>
  </si>
  <si>
    <t>10IA015</t>
  </si>
  <si>
    <t>V2527-A5M SelectOne™ Upgrade Package</t>
  </si>
  <si>
    <t>8IA010</t>
  </si>
  <si>
    <t>V2527E-A5</t>
  </si>
  <si>
    <t>8IA009</t>
  </si>
  <si>
    <t>V2527M-A5</t>
  </si>
  <si>
    <t>1IA004</t>
  </si>
  <si>
    <t>V2528-D5</t>
  </si>
  <si>
    <t>1IA005</t>
  </si>
  <si>
    <t>V2530-A5</t>
  </si>
  <si>
    <t>10IA016</t>
  </si>
  <si>
    <t>V2530-A5 SelectOne™ Upgrade Package</t>
  </si>
  <si>
    <t>3IA008</t>
  </si>
  <si>
    <t>V2533-A5</t>
  </si>
  <si>
    <t>10IA017</t>
  </si>
  <si>
    <t>V2533-A5 SelectOne™ Upgrade Package</t>
  </si>
  <si>
    <t>14IA018</t>
  </si>
  <si>
    <t>V2531-E5</t>
  </si>
  <si>
    <t>01P10IA019</t>
  </si>
  <si>
    <t>01P10IA020</t>
  </si>
  <si>
    <t>01P10IA021</t>
  </si>
  <si>
    <t>01P10IA022</t>
  </si>
  <si>
    <t>01P10IA023</t>
  </si>
  <si>
    <t>01P10IA024</t>
  </si>
  <si>
    <t>01P10IA025</t>
  </si>
  <si>
    <t>01P14IA026</t>
  </si>
  <si>
    <t>1KK001</t>
  </si>
  <si>
    <t>KKBM</t>
  </si>
  <si>
    <t>NK-8-2U</t>
  </si>
  <si>
    <t>1KK002</t>
  </si>
  <si>
    <t>1KK003</t>
  </si>
  <si>
    <t>NK-86</t>
  </si>
  <si>
    <t>1KK004</t>
  </si>
  <si>
    <t>NK-86A</t>
  </si>
  <si>
    <t>1KK005</t>
  </si>
  <si>
    <t>NK-86MA</t>
  </si>
  <si>
    <t>11PJ001</t>
  </si>
  <si>
    <t>PowerJet S.A.</t>
  </si>
  <si>
    <t>SaM146-1S17</t>
  </si>
  <si>
    <t>11PJ002</t>
  </si>
  <si>
    <t>SaM146-1S18</t>
  </si>
  <si>
    <t>01P11PJ003</t>
  </si>
  <si>
    <t>01P11PJ004</t>
  </si>
  <si>
    <t>1PW035</t>
  </si>
  <si>
    <t>Pratt &amp; Whitney Canada</t>
  </si>
  <si>
    <t>JT15D-1 series</t>
  </si>
  <si>
    <t>1PW036</t>
  </si>
  <si>
    <t>JT15D-4 series</t>
  </si>
  <si>
    <t>1PW037</t>
  </si>
  <si>
    <t>JT15D-5, -5A, -5B</t>
  </si>
  <si>
    <t>1PW038</t>
  </si>
  <si>
    <t>JT15D-5C</t>
  </si>
  <si>
    <t>1PW001</t>
  </si>
  <si>
    <t>Pratt &amp; Whitney</t>
  </si>
  <si>
    <t>JT3D-3B</t>
  </si>
  <si>
    <t>1PW002</t>
  </si>
  <si>
    <t>JT3D-7 series</t>
  </si>
  <si>
    <t>1PW003</t>
  </si>
  <si>
    <t>1PW008</t>
  </si>
  <si>
    <t>JT8D-11</t>
  </si>
  <si>
    <t>1PW009</t>
  </si>
  <si>
    <t>JT8D-15</t>
  </si>
  <si>
    <t>1PW010</t>
  </si>
  <si>
    <t>1PW011</t>
  </si>
  <si>
    <t>JT8D-15A</t>
  </si>
  <si>
    <t>1PW012</t>
  </si>
  <si>
    <t>JT8D-17</t>
  </si>
  <si>
    <t>1PW013</t>
  </si>
  <si>
    <t>1PW014</t>
  </si>
  <si>
    <t>JT8D-17A</t>
  </si>
  <si>
    <t>1PW015</t>
  </si>
  <si>
    <t>JT8D-17AR</t>
  </si>
  <si>
    <t>1PW016</t>
  </si>
  <si>
    <t>JT8D-17R</t>
  </si>
  <si>
    <t>1PW017</t>
  </si>
  <si>
    <t>JT8D-209</t>
  </si>
  <si>
    <t>4PW068</t>
  </si>
  <si>
    <t>JT8D-217</t>
  </si>
  <si>
    <t>1PW018</t>
  </si>
  <si>
    <t>JT8D-217 series</t>
  </si>
  <si>
    <t>4PW069</t>
  </si>
  <si>
    <t>JT8D-217A</t>
  </si>
  <si>
    <t>4PW070</t>
  </si>
  <si>
    <t>JT8D-217C</t>
  </si>
  <si>
    <t>1PW019</t>
  </si>
  <si>
    <t>JT8D-219</t>
  </si>
  <si>
    <t>4PW071</t>
  </si>
  <si>
    <t>1PW004</t>
  </si>
  <si>
    <t>JT8D-7 series</t>
  </si>
  <si>
    <t>1PW005</t>
  </si>
  <si>
    <t>8PW085</t>
  </si>
  <si>
    <t>1PW006</t>
  </si>
  <si>
    <t>JT8D-9 series</t>
  </si>
  <si>
    <t>1PW007</t>
  </si>
  <si>
    <t>1PW031</t>
  </si>
  <si>
    <t>JT9D-20</t>
  </si>
  <si>
    <t>DERD 2494</t>
  </si>
  <si>
    <t>8PW088</t>
  </si>
  <si>
    <t>1PW032</t>
  </si>
  <si>
    <t>JT9D-20J</t>
  </si>
  <si>
    <t>1PW033</t>
  </si>
  <si>
    <t>JT9D-59A</t>
  </si>
  <si>
    <t>1PW020</t>
  </si>
  <si>
    <t>JT9D-7</t>
  </si>
  <si>
    <t>8PW086</t>
  </si>
  <si>
    <t>1PW034</t>
  </si>
  <si>
    <t>JT9D-70A</t>
  </si>
  <si>
    <t>1PW021</t>
  </si>
  <si>
    <t>JT9D-7A</t>
  </si>
  <si>
    <t>8PW087</t>
  </si>
  <si>
    <t>1PW022</t>
  </si>
  <si>
    <t>JT9D-7F</t>
  </si>
  <si>
    <t>1PW023</t>
  </si>
  <si>
    <t>1PW024</t>
  </si>
  <si>
    <t>JT9D-7J</t>
  </si>
  <si>
    <t>1PW025</t>
  </si>
  <si>
    <t>JT9D-7Q</t>
  </si>
  <si>
    <t>1PW026</t>
  </si>
  <si>
    <t>JT9D-7R4D, -7R4D1</t>
  </si>
  <si>
    <t>1PW027</t>
  </si>
  <si>
    <t>JT9D-7R4E, -7R4E1</t>
  </si>
  <si>
    <t>1PW028</t>
  </si>
  <si>
    <t>JT9D-7R4E4, -E1(H)</t>
  </si>
  <si>
    <t>1PW029</t>
  </si>
  <si>
    <t>JT9D-7R4G2</t>
  </si>
  <si>
    <t>1PW030</t>
  </si>
  <si>
    <t>JT9D-7R4H1</t>
  </si>
  <si>
    <t>16PW115</t>
  </si>
  <si>
    <t>PW814GA</t>
  </si>
  <si>
    <t>16PW116</t>
  </si>
  <si>
    <t>PW815GA</t>
  </si>
  <si>
    <t>19PW127</t>
  </si>
  <si>
    <t>19PW128</t>
  </si>
  <si>
    <t>01P22PW141</t>
  </si>
  <si>
    <t>01P22PW142</t>
  </si>
  <si>
    <t>15PW104</t>
  </si>
  <si>
    <t>PW1127G1-JM</t>
  </si>
  <si>
    <t>15PW105</t>
  </si>
  <si>
    <t>PW1127G-JM</t>
  </si>
  <si>
    <t>15PW106</t>
  </si>
  <si>
    <t>PW1130G-JM</t>
  </si>
  <si>
    <t>15PW107</t>
  </si>
  <si>
    <t>PW1133G1-JM</t>
  </si>
  <si>
    <t>15PW108</t>
  </si>
  <si>
    <t>PW1133G-JM</t>
  </si>
  <si>
    <t>18PW117</t>
  </si>
  <si>
    <t>PW1122G-JM</t>
  </si>
  <si>
    <t>01P18PW148</t>
  </si>
  <si>
    <t>18PW118</t>
  </si>
  <si>
    <t>PW1124G1-JM</t>
  </si>
  <si>
    <t>01P18PW149</t>
  </si>
  <si>
    <t>18PW119</t>
  </si>
  <si>
    <t>PW1124G-JM</t>
  </si>
  <si>
    <t>01P18PW150</t>
  </si>
  <si>
    <t>18PW120</t>
  </si>
  <si>
    <t>01P18PW151</t>
  </si>
  <si>
    <t>18PW121</t>
  </si>
  <si>
    <t>PW1127GA-JM</t>
  </si>
  <si>
    <t>01P18PW152</t>
  </si>
  <si>
    <t>18PW122</t>
  </si>
  <si>
    <t>01P18PW153</t>
  </si>
  <si>
    <t>18PW123</t>
  </si>
  <si>
    <t>PW1129G-JM</t>
  </si>
  <si>
    <t>01P18PW154</t>
  </si>
  <si>
    <t>18PW124</t>
  </si>
  <si>
    <t>01P18PW155</t>
  </si>
  <si>
    <t>18PW125</t>
  </si>
  <si>
    <t>PW1133GA-JM</t>
  </si>
  <si>
    <t>01P18PW156</t>
  </si>
  <si>
    <t>18PW126</t>
  </si>
  <si>
    <t>01P18PW157</t>
  </si>
  <si>
    <t>01P22PW158</t>
  </si>
  <si>
    <t>01P22PW159</t>
  </si>
  <si>
    <t>01P22PW160</t>
  </si>
  <si>
    <t>01P22PW161</t>
  </si>
  <si>
    <t>01P22PW162</t>
  </si>
  <si>
    <t>01P22PW163</t>
  </si>
  <si>
    <t>01P22PW164</t>
  </si>
  <si>
    <t>01P22PW165</t>
  </si>
  <si>
    <t>01P22PW166</t>
  </si>
  <si>
    <t>01P22PW167</t>
  </si>
  <si>
    <t>21PW139</t>
  </si>
  <si>
    <t>PW1215G</t>
  </si>
  <si>
    <t>01P22PW168</t>
  </si>
  <si>
    <t>21PW140</t>
  </si>
  <si>
    <t>PW1217G</t>
  </si>
  <si>
    <t>01P22PW169</t>
  </si>
  <si>
    <t>01P22PW170</t>
  </si>
  <si>
    <t>PW1428GH-JM</t>
  </si>
  <si>
    <t>01P22PW171</t>
  </si>
  <si>
    <t>PW1428GA-JM</t>
  </si>
  <si>
    <t>01P22PW172</t>
  </si>
  <si>
    <t>PW1428G-JM</t>
  </si>
  <si>
    <t>01P22PW173</t>
  </si>
  <si>
    <t>PW1431GH-JM</t>
  </si>
  <si>
    <t>01P22PW174</t>
  </si>
  <si>
    <t>PW1431GA-JM</t>
  </si>
  <si>
    <t>01P22PW175</t>
  </si>
  <si>
    <t>PW1431G-JM</t>
  </si>
  <si>
    <t>01P22PW176</t>
  </si>
  <si>
    <t>01P22PW177</t>
  </si>
  <si>
    <t>01P22PW178</t>
  </si>
  <si>
    <t>01P22PW179</t>
  </si>
  <si>
    <t>01P22PW180</t>
  </si>
  <si>
    <t>01P22PW181</t>
  </si>
  <si>
    <t>16PW110</t>
  </si>
  <si>
    <t>PW1525G</t>
  </si>
  <si>
    <t>16PW111</t>
  </si>
  <si>
    <t>PW1524G</t>
  </si>
  <si>
    <t>16PW112</t>
  </si>
  <si>
    <t>PW1521G</t>
  </si>
  <si>
    <t>16PW113</t>
  </si>
  <si>
    <t>PW1519G</t>
  </si>
  <si>
    <t>20PW129</t>
  </si>
  <si>
    <t>01P20PW182</t>
  </si>
  <si>
    <t>20PW130</t>
  </si>
  <si>
    <t>01P20PW183</t>
  </si>
  <si>
    <t>20PW131</t>
  </si>
  <si>
    <t>01P20PW184</t>
  </si>
  <si>
    <t>20PW132</t>
  </si>
  <si>
    <t>PW1521GA</t>
  </si>
  <si>
    <t>01P20PW185</t>
  </si>
  <si>
    <t>20PW133</t>
  </si>
  <si>
    <t>01P20PW186</t>
  </si>
  <si>
    <t>20PW134</t>
  </si>
  <si>
    <t>PW1919G</t>
  </si>
  <si>
    <t>01P20PW187</t>
  </si>
  <si>
    <t>20PW135</t>
  </si>
  <si>
    <t>PW1921G</t>
  </si>
  <si>
    <t>01P20PW188</t>
  </si>
  <si>
    <t>20PW136</t>
  </si>
  <si>
    <t>PW1922G</t>
  </si>
  <si>
    <t>01P20PW189</t>
  </si>
  <si>
    <t>20PW137</t>
  </si>
  <si>
    <t>PW1923G-A</t>
  </si>
  <si>
    <t>01P20PW190</t>
  </si>
  <si>
    <t>20PW138</t>
  </si>
  <si>
    <t>PW1923G</t>
  </si>
  <si>
    <t>01P20PW191</t>
  </si>
  <si>
    <t>1PW039</t>
  </si>
  <si>
    <t>PW2037</t>
  </si>
  <si>
    <t>4PW072</t>
  </si>
  <si>
    <t>1PW040</t>
  </si>
  <si>
    <t>PW2040</t>
  </si>
  <si>
    <t>4PW073</t>
  </si>
  <si>
    <t>7PW077</t>
  </si>
  <si>
    <t>PW306A</t>
  </si>
  <si>
    <t>7PW078</t>
  </si>
  <si>
    <t>PW306B</t>
  </si>
  <si>
    <t>16PW114</t>
  </si>
  <si>
    <t>PW307A</t>
  </si>
  <si>
    <t>01P16PW143</t>
  </si>
  <si>
    <t>03P16PW192</t>
  </si>
  <si>
    <t>11PW100</t>
  </si>
  <si>
    <t>8PW090</t>
  </si>
  <si>
    <t>8PW091</t>
  </si>
  <si>
    <t>15PW109</t>
  </si>
  <si>
    <t>PW307D</t>
  </si>
  <si>
    <t>01P15PW144</t>
  </si>
  <si>
    <t>03P15PW193</t>
  </si>
  <si>
    <t>7PW079</t>
  </si>
  <si>
    <t>PW308A</t>
  </si>
  <si>
    <t>01P07PW145</t>
  </si>
  <si>
    <t>7PW080</t>
  </si>
  <si>
    <t>PW308C</t>
  </si>
  <si>
    <t>01P07PW146</t>
  </si>
  <si>
    <t>PW308C BS 1047</t>
  </si>
  <si>
    <t>14PW103</t>
  </si>
  <si>
    <t>PW308C BS 1289</t>
  </si>
  <si>
    <t>01P14PW147</t>
  </si>
  <si>
    <t>03P14PW194</t>
  </si>
  <si>
    <t>1PW041</t>
  </si>
  <si>
    <t>PW4056</t>
  </si>
  <si>
    <t>1PW042</t>
  </si>
  <si>
    <t>1PW043</t>
  </si>
  <si>
    <t>PW4060</t>
  </si>
  <si>
    <t>2PW060</t>
  </si>
  <si>
    <t>PW4074</t>
  </si>
  <si>
    <t>10PW096</t>
  </si>
  <si>
    <t>PW4074D</t>
  </si>
  <si>
    <t>3PW063</t>
  </si>
  <si>
    <t>2PW061</t>
  </si>
  <si>
    <t>PW4077</t>
  </si>
  <si>
    <t>10PW097</t>
  </si>
  <si>
    <t>PW4077D</t>
  </si>
  <si>
    <t>3PW064</t>
  </si>
  <si>
    <t>2PW062</t>
  </si>
  <si>
    <t>PW4084</t>
  </si>
  <si>
    <t>8PW089</t>
  </si>
  <si>
    <t>10PW098</t>
  </si>
  <si>
    <t>PW4084D</t>
  </si>
  <si>
    <t>3PW065</t>
  </si>
  <si>
    <t>10PW099</t>
  </si>
  <si>
    <t>PW4090</t>
  </si>
  <si>
    <t>3PW066</t>
  </si>
  <si>
    <t>5PW076</t>
  </si>
  <si>
    <t>PW4098</t>
  </si>
  <si>
    <t>Out of service</t>
  </si>
  <si>
    <t>1PW044</t>
  </si>
  <si>
    <t>PW4152</t>
  </si>
  <si>
    <t>1PW045</t>
  </si>
  <si>
    <t>1PW046</t>
  </si>
  <si>
    <t>PW4156</t>
  </si>
  <si>
    <t>1PW047</t>
  </si>
  <si>
    <t>1PW048</t>
  </si>
  <si>
    <t>PW4158</t>
  </si>
  <si>
    <t>1PW049</t>
  </si>
  <si>
    <t>PW4164</t>
  </si>
  <si>
    <t>7PW081</t>
  </si>
  <si>
    <t>9PW092</t>
  </si>
  <si>
    <t>PW4164-1D</t>
  </si>
  <si>
    <t>1PW050</t>
  </si>
  <si>
    <t>PW4168</t>
  </si>
  <si>
    <t>5PW075</t>
  </si>
  <si>
    <t>9PW093</t>
  </si>
  <si>
    <t>PW4168-1D</t>
  </si>
  <si>
    <t>4PW067</t>
  </si>
  <si>
    <t>PW4168A</t>
  </si>
  <si>
    <t>7PW082</t>
  </si>
  <si>
    <t>9PW094</t>
  </si>
  <si>
    <t>PW4168A-1D</t>
  </si>
  <si>
    <t>12PW101</t>
  </si>
  <si>
    <t>12PW102</t>
  </si>
  <si>
    <t>PW4062</t>
  </si>
  <si>
    <t>9PW095</t>
  </si>
  <si>
    <t>PW4170</t>
  </si>
  <si>
    <t>1PW051</t>
  </si>
  <si>
    <t>PW4256</t>
  </si>
  <si>
    <t>1PW052</t>
  </si>
  <si>
    <t>PW4460</t>
  </si>
  <si>
    <t>1PW053</t>
  </si>
  <si>
    <t>PW4x50</t>
  </si>
  <si>
    <t>1PW054</t>
  </si>
  <si>
    <t>PW4x52</t>
  </si>
  <si>
    <t>1PW055</t>
  </si>
  <si>
    <t>PW4x56</t>
  </si>
  <si>
    <t>1PW056</t>
  </si>
  <si>
    <t>PW4x58</t>
  </si>
  <si>
    <t>5PW074</t>
  </si>
  <si>
    <t>PW4X58</t>
  </si>
  <si>
    <t>1PW057</t>
  </si>
  <si>
    <t>PW4x60</t>
  </si>
  <si>
    <t>1PW058</t>
  </si>
  <si>
    <t>PW4x62</t>
  </si>
  <si>
    <t>1PW059</t>
  </si>
  <si>
    <t>7PW083</t>
  </si>
  <si>
    <t>PW6122A</t>
  </si>
  <si>
    <t>7PW084</t>
  </si>
  <si>
    <t>PW6124A</t>
  </si>
  <si>
    <t>1RR001</t>
  </si>
  <si>
    <t>Rolls-Royce plc</t>
  </si>
  <si>
    <t>M45H-01</t>
  </si>
  <si>
    <t>1RR002</t>
  </si>
  <si>
    <t>RB211-22B</t>
  </si>
  <si>
    <t>1RR003</t>
  </si>
  <si>
    <t>1RR004</t>
  </si>
  <si>
    <t>RB211-524B series</t>
  </si>
  <si>
    <t>1RR005</t>
  </si>
  <si>
    <t>1RR006</t>
  </si>
  <si>
    <t>RB211-524C2</t>
  </si>
  <si>
    <t>1RR007</t>
  </si>
  <si>
    <t>RB211-524D4</t>
  </si>
  <si>
    <t>1RR008</t>
  </si>
  <si>
    <t>1RR009</t>
  </si>
  <si>
    <t>RB211-524G</t>
  </si>
  <si>
    <t>1RR010</t>
  </si>
  <si>
    <t>4RR036</t>
  </si>
  <si>
    <t>RB211-524G-T</t>
  </si>
  <si>
    <t>1RR011</t>
  </si>
  <si>
    <t>RB211-524H</t>
  </si>
  <si>
    <t>4RR037</t>
  </si>
  <si>
    <t>RB211-524H-T</t>
  </si>
  <si>
    <t>1RR012</t>
  </si>
  <si>
    <t>RB211-535C</t>
  </si>
  <si>
    <t>1RR013</t>
  </si>
  <si>
    <t>RB211-535E4</t>
  </si>
  <si>
    <t>1RR014</t>
  </si>
  <si>
    <t>3RR028</t>
  </si>
  <si>
    <t>5RR038</t>
  </si>
  <si>
    <t>3RR034</t>
  </si>
  <si>
    <t>RB211-535E4B</t>
  </si>
  <si>
    <t>5RR039</t>
  </si>
  <si>
    <t>4RR035</t>
  </si>
  <si>
    <t>Spey 555</t>
  </si>
  <si>
    <t>1RR015</t>
  </si>
  <si>
    <t>SPEY Mk511</t>
  </si>
  <si>
    <t>1RR016</t>
  </si>
  <si>
    <t>8RR043</t>
  </si>
  <si>
    <t>1RR017</t>
  </si>
  <si>
    <t>SPEY Mk555</t>
  </si>
  <si>
    <t>1RR018</t>
  </si>
  <si>
    <t>6RR042</t>
  </si>
  <si>
    <t>TAY 611-8C</t>
  </si>
  <si>
    <t>11RR048</t>
  </si>
  <si>
    <t>3RR031</t>
  </si>
  <si>
    <t>TAY 650</t>
  </si>
  <si>
    <t>3RR032</t>
  </si>
  <si>
    <t>TAY 651</t>
  </si>
  <si>
    <t>3RR033</t>
  </si>
  <si>
    <t>1RR019</t>
  </si>
  <si>
    <t>TAY Mk611-8</t>
  </si>
  <si>
    <t>1RR020</t>
  </si>
  <si>
    <t>TAY Mk620-15</t>
  </si>
  <si>
    <t>1RR021</t>
  </si>
  <si>
    <t>TAY Mk650-15</t>
  </si>
  <si>
    <t>8RR044</t>
  </si>
  <si>
    <t>Trent 553-61</t>
  </si>
  <si>
    <t>6RR041</t>
  </si>
  <si>
    <t>Trent 556-61</t>
  </si>
  <si>
    <t>8RR045</t>
  </si>
  <si>
    <t>2RR022</t>
  </si>
  <si>
    <t>Trent 768</t>
  </si>
  <si>
    <t>3RR029</t>
  </si>
  <si>
    <t>2RR023</t>
  </si>
  <si>
    <t>Trent 772</t>
  </si>
  <si>
    <t>3RR030</t>
  </si>
  <si>
    <t>14RR070</t>
  </si>
  <si>
    <t>14RR071</t>
  </si>
  <si>
    <t>01P14RR101</t>
  </si>
  <si>
    <t>01P14RR102</t>
  </si>
  <si>
    <t>2RR024</t>
  </si>
  <si>
    <t>Trent 875</t>
  </si>
  <si>
    <t>2RR025</t>
  </si>
  <si>
    <t>Trent 877</t>
  </si>
  <si>
    <t>2RR026</t>
  </si>
  <si>
    <t>Trent 884</t>
  </si>
  <si>
    <t>2RR027</t>
  </si>
  <si>
    <t>Trent 892</t>
  </si>
  <si>
    <t>5RR040</t>
  </si>
  <si>
    <t>Trent 895</t>
  </si>
  <si>
    <t>8RR046</t>
  </si>
  <si>
    <t>Trent 970-84</t>
  </si>
  <si>
    <t>9RR047</t>
  </si>
  <si>
    <t>Trent 972-84</t>
  </si>
  <si>
    <t>18RR081</t>
  </si>
  <si>
    <t>18RR082</t>
  </si>
  <si>
    <t>Trent 970B-84</t>
  </si>
  <si>
    <t>18RR083</t>
  </si>
  <si>
    <t>18RR084</t>
  </si>
  <si>
    <t>Trent 972E-84</t>
  </si>
  <si>
    <t>01P18RR103</t>
  </si>
  <si>
    <t>01P18RR104</t>
  </si>
  <si>
    <t>01P18RR105</t>
  </si>
  <si>
    <t>11RR049</t>
  </si>
  <si>
    <t>Trent 1000-A</t>
  </si>
  <si>
    <t>11RR050</t>
  </si>
  <si>
    <t>Trent 1000-C</t>
  </si>
  <si>
    <t>11RR051</t>
  </si>
  <si>
    <t>Trent 1000-D</t>
  </si>
  <si>
    <t>11RR052</t>
  </si>
  <si>
    <t>Trent 1000-E</t>
  </si>
  <si>
    <t>11RR053</t>
  </si>
  <si>
    <t>Trent 1000-G</t>
  </si>
  <si>
    <t>11RR054</t>
  </si>
  <si>
    <t>Trent 1000-H</t>
  </si>
  <si>
    <t>12RR069</t>
  </si>
  <si>
    <t>Trent 1000-L2</t>
  </si>
  <si>
    <t>12RR068</t>
  </si>
  <si>
    <t>Trent 1000-K2</t>
  </si>
  <si>
    <t>12RR067</t>
  </si>
  <si>
    <t>Trent 1000-J2</t>
  </si>
  <si>
    <t>12RR066</t>
  </si>
  <si>
    <t>Trent 1000-H2</t>
  </si>
  <si>
    <t>12RR065</t>
  </si>
  <si>
    <t>Trent 1000-G2</t>
  </si>
  <si>
    <t>12RR064</t>
  </si>
  <si>
    <t>Trent 1000-E2</t>
  </si>
  <si>
    <t>12RR063</t>
  </si>
  <si>
    <t>Trent 1000-D2</t>
  </si>
  <si>
    <t>12RR062</t>
  </si>
  <si>
    <t>Trent 1000-C2</t>
  </si>
  <si>
    <t>12RR061</t>
  </si>
  <si>
    <t>Trent 1000-A2</t>
  </si>
  <si>
    <t>12RR060</t>
  </si>
  <si>
    <t>12RR059</t>
  </si>
  <si>
    <t>12RR058</t>
  </si>
  <si>
    <t>12RR057</t>
  </si>
  <si>
    <t>12RR056</t>
  </si>
  <si>
    <t>12RR055</t>
  </si>
  <si>
    <t>19RR085</t>
  </si>
  <si>
    <t>Trent 1000-AE3</t>
  </si>
  <si>
    <t>19RR086</t>
  </si>
  <si>
    <t>Trent 1000-CE3</t>
  </si>
  <si>
    <t>19RR087</t>
  </si>
  <si>
    <t>Trent 1000-D3</t>
  </si>
  <si>
    <t>19RR088</t>
  </si>
  <si>
    <t>Trent 1000-G3</t>
  </si>
  <si>
    <t>19RR089</t>
  </si>
  <si>
    <t>Trent 1000-H3</t>
  </si>
  <si>
    <t>19RR090</t>
  </si>
  <si>
    <t>Trent 1000-J3</t>
  </si>
  <si>
    <t>19RR091</t>
  </si>
  <si>
    <t>Trent 1000-K3</t>
  </si>
  <si>
    <t>19RR092</t>
  </si>
  <si>
    <t>Trent 1000-L3</t>
  </si>
  <si>
    <t>19RR093</t>
  </si>
  <si>
    <t>Trent 1000-M3</t>
  </si>
  <si>
    <t>19RR094</t>
  </si>
  <si>
    <t>Trent 1000-N3</t>
  </si>
  <si>
    <t>19RR095</t>
  </si>
  <si>
    <t>Trent 1000-P3</t>
  </si>
  <si>
    <t>19RR096</t>
  </si>
  <si>
    <t>Trent 1000-Q3</t>
  </si>
  <si>
    <t>19RR097</t>
  </si>
  <si>
    <t>Trent 1000-R3</t>
  </si>
  <si>
    <t>19RR098</t>
  </si>
  <si>
    <t>Trent7000-72</t>
  </si>
  <si>
    <t>19RR099</t>
  </si>
  <si>
    <t>Trent7000-72C</t>
  </si>
  <si>
    <t>01P19RR106</t>
  </si>
  <si>
    <t>01P19RR107</t>
  </si>
  <si>
    <t>01P19RR108</t>
  </si>
  <si>
    <t>01P19RR109</t>
  </si>
  <si>
    <t>01P19RR110</t>
  </si>
  <si>
    <t>01P19RR111</t>
  </si>
  <si>
    <t>01P19RR112</t>
  </si>
  <si>
    <t>01P19RR113</t>
  </si>
  <si>
    <t>01P19RR114</t>
  </si>
  <si>
    <t>01P19RR115</t>
  </si>
  <si>
    <t>01P19RR116</t>
  </si>
  <si>
    <t>01P19RR117</t>
  </si>
  <si>
    <t>01P19RR118</t>
  </si>
  <si>
    <t>01P19RR119</t>
  </si>
  <si>
    <t>01P19RR120</t>
  </si>
  <si>
    <t>02P23RR126</t>
  </si>
  <si>
    <t>02P23RR127</t>
  </si>
  <si>
    <t>02P23RR128</t>
  </si>
  <si>
    <t>02P23RR129</t>
  </si>
  <si>
    <t>02P23RR130</t>
  </si>
  <si>
    <t>02P23RR131</t>
  </si>
  <si>
    <t>02P23RR132</t>
  </si>
  <si>
    <t>02P23RR133</t>
  </si>
  <si>
    <t>02P23RR134</t>
  </si>
  <si>
    <t>02P23RR135</t>
  </si>
  <si>
    <t>02P23RR136</t>
  </si>
  <si>
    <t>02P23RR137</t>
  </si>
  <si>
    <t>02P23RR138</t>
  </si>
  <si>
    <t>02P23RR139</t>
  </si>
  <si>
    <t>Trent7000-68</t>
  </si>
  <si>
    <t>02P23RR140</t>
  </si>
  <si>
    <t>Trent7000-70</t>
  </si>
  <si>
    <t>02P23RR141</t>
  </si>
  <si>
    <t>02P23RR142</t>
  </si>
  <si>
    <t>02P23RR143</t>
  </si>
  <si>
    <t>Trent7000-72D</t>
  </si>
  <si>
    <t>14RR072</t>
  </si>
  <si>
    <t>Trent XWB-75</t>
  </si>
  <si>
    <t>14RR073</t>
  </si>
  <si>
    <t>Trent XWB-79</t>
  </si>
  <si>
    <t>14RR074</t>
  </si>
  <si>
    <t>Trent XWB-79B</t>
  </si>
  <si>
    <t>14RR075</t>
  </si>
  <si>
    <t>Trent XWB-84</t>
  </si>
  <si>
    <t>18RR076</t>
  </si>
  <si>
    <t>18RR077</t>
  </si>
  <si>
    <t>18RR078</t>
  </si>
  <si>
    <t>18RR079</t>
  </si>
  <si>
    <t>18RR080</t>
  </si>
  <si>
    <t>Trent XWB-97</t>
  </si>
  <si>
    <t>21RR100</t>
  </si>
  <si>
    <t>01P18RR121</t>
  </si>
  <si>
    <t>01P18RR122</t>
  </si>
  <si>
    <t>01P18RR123</t>
  </si>
  <si>
    <t>01P18RR124</t>
  </si>
  <si>
    <t>01P21RR125</t>
  </si>
  <si>
    <t>1TL001</t>
  </si>
  <si>
    <t>Textron Lycoming</t>
  </si>
  <si>
    <t>ALF 502L-2</t>
  </si>
  <si>
    <t>1TL002</t>
  </si>
  <si>
    <t>ALF 502R-3</t>
  </si>
  <si>
    <t>1TL003</t>
  </si>
  <si>
    <t>ALF 502R-5</t>
  </si>
  <si>
    <t>1TL004</t>
  </si>
  <si>
    <t>LF507-1F, -1H</t>
  </si>
  <si>
    <t>1ZM001</t>
  </si>
  <si>
    <t>IVCHENKO PROGRESS ZMBK</t>
  </si>
  <si>
    <t>D-36</t>
  </si>
  <si>
    <t>RT</t>
  </si>
  <si>
    <t>13ZM002</t>
  </si>
  <si>
    <t>D-36 ser. 4A</t>
  </si>
  <si>
    <t>13ZM003</t>
  </si>
  <si>
    <t>D-436-148 F1</t>
  </si>
  <si>
    <t>13ZM004</t>
  </si>
  <si>
    <t>D-436-148 F2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</si>
</sst>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0.0000"/>
  </numFmts>
  <fonts count="6">
    <font>
      <sz val="10.0"/>
      <color rgb="FF000000"/>
      <name val="Arial"/>
    </font>
    <font>
      <b/>
      <sz val="10.0"/>
      <color theme="1"/>
      <name val="Arial"/>
    </font>
    <font>
      <b/>
      <sz val="12.0"/>
      <color rgb="FF000000"/>
      <name val="Calibri"/>
    </font>
    <font>
      <b/>
      <sz val="11.0"/>
      <color theme="1"/>
      <name val="Arial"/>
    </font>
    <font>
      <sz val="10.0"/>
      <color theme="1"/>
      <name val="Arial"/>
    </font>
    <font>
      <sz val="12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  <fill>
      <patternFill patternType="solid">
        <fgColor rgb="FFCC0000"/>
        <bgColor rgb="FFCC0000"/>
      </patternFill>
    </fill>
    <fill>
      <patternFill patternType="solid">
        <fgColor theme="0"/>
        <bgColor theme="0"/>
      </patternFill>
    </fill>
    <fill>
      <patternFill patternType="solid">
        <fgColor rgb="FF8EAADB"/>
        <bgColor rgb="FF8EAADB"/>
      </patternFill>
    </fill>
    <fill>
      <patternFill patternType="solid">
        <fgColor rgb="FF2F5496"/>
        <bgColor rgb="FF2F5496"/>
      </patternFill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</fills>
  <borders count="24">
    <border/>
    <border>
      <left style="double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 style="double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/>
      <top style="double">
        <color rgb="FF000000"/>
      </top>
      <bottom/>
    </border>
    <border>
      <right style="double">
        <color rgb="FF000000"/>
      </right>
      <top style="double">
        <color rgb="FF000000"/>
      </top>
      <bottom style="medium">
        <color rgb="FF000000"/>
      </bottom>
    </border>
    <border>
      <left style="double">
        <color rgb="FF000000"/>
      </left>
      <right/>
      <top style="double">
        <color rgb="FF000000"/>
      </top>
      <bottom style="medium">
        <color rgb="FF000000"/>
      </bottom>
    </border>
    <border>
      <left/>
      <right/>
      <top/>
      <bottom/>
    </border>
    <border>
      <left style="double">
        <color rgb="FF000000"/>
      </left>
      <right/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double">
        <color rgb="FF000000"/>
      </right>
      <top/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double">
        <color rgb="FF000000"/>
      </lef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double">
        <color rgb="FF000000"/>
      </right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ill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5" fillId="4" fontId="1" numFmtId="0" xfId="0" applyAlignment="1" applyBorder="1" applyFill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6" fillId="4" fontId="1" numFmtId="0" xfId="0" applyAlignment="1" applyBorder="1" applyFont="1">
      <alignment horizontal="center" shrinkToFit="0" vertical="center" wrapText="1"/>
    </xf>
    <xf borderId="9" fillId="5" fontId="1" numFmtId="0" xfId="0" applyAlignment="1" applyBorder="1" applyFill="1" applyFont="1">
      <alignment horizontal="center" shrinkToFit="0" vertical="center" wrapText="1"/>
    </xf>
    <xf borderId="7" fillId="5" fontId="1" numFmtId="0" xfId="0" applyAlignment="1" applyBorder="1" applyFont="1">
      <alignment horizontal="center" shrinkToFit="0" vertical="center" wrapText="1"/>
    </xf>
    <xf borderId="5" fillId="5" fontId="1" numFmtId="0" xfId="0" applyAlignment="1" applyBorder="1" applyFont="1">
      <alignment horizontal="center" shrinkToFit="0" vertical="center" wrapText="1"/>
    </xf>
    <xf borderId="10" fillId="6" fontId="3" numFmtId="0" xfId="0" applyAlignment="1" applyBorder="1" applyFill="1" applyFont="1">
      <alignment horizontal="center" shrinkToFit="0" vertical="center" wrapText="1"/>
    </xf>
    <xf borderId="10" fillId="7" fontId="3" numFmtId="0" xfId="0" applyAlignment="1" applyBorder="1" applyFill="1" applyFont="1">
      <alignment horizontal="center" shrinkToFit="0" vertical="center" wrapText="1"/>
    </xf>
    <xf borderId="11" fillId="8" fontId="4" numFmtId="0" xfId="0" applyAlignment="1" applyBorder="1" applyFill="1" applyFont="1">
      <alignment horizontal="center"/>
    </xf>
    <xf borderId="10" fillId="9" fontId="5" numFmtId="0" xfId="0" applyAlignment="1" applyBorder="1" applyFill="1" applyFont="1">
      <alignment horizontal="center"/>
    </xf>
    <xf borderId="11" fillId="8" fontId="4" numFmtId="0" xfId="0" applyBorder="1" applyFont="1"/>
    <xf borderId="10" fillId="8" fontId="4" numFmtId="0" xfId="0" applyBorder="1" applyFont="1"/>
    <xf borderId="10" fillId="8" fontId="4" numFmtId="0" xfId="0" applyAlignment="1" applyBorder="1" applyFont="1">
      <alignment horizontal="center"/>
    </xf>
    <xf borderId="10" fillId="8" fontId="4" numFmtId="0" xfId="0" applyAlignment="1" applyBorder="1" applyFont="1">
      <alignment horizontal="left"/>
    </xf>
    <xf borderId="12" fillId="8" fontId="4" numFmtId="0" xfId="0" applyAlignment="1" applyBorder="1" applyFont="1">
      <alignment horizontal="center"/>
    </xf>
    <xf borderId="13" fillId="8" fontId="4" numFmtId="0" xfId="0" applyAlignment="1" applyBorder="1" applyFont="1">
      <alignment horizontal="center"/>
    </xf>
    <xf borderId="14" fillId="8" fontId="4" numFmtId="0" xfId="0" applyAlignment="1" applyBorder="1" applyFont="1">
      <alignment horizontal="center"/>
    </xf>
    <xf borderId="15" fillId="7" fontId="4" numFmtId="0" xfId="0" applyAlignment="1" applyBorder="1" applyFont="1">
      <alignment horizontal="center"/>
    </xf>
    <xf borderId="16" fillId="8" fontId="4" numFmtId="0" xfId="0" applyAlignment="1" applyBorder="1" applyFont="1">
      <alignment horizontal="center"/>
    </xf>
    <xf borderId="10" fillId="7" fontId="4" numFmtId="0" xfId="0" applyAlignment="1" applyBorder="1" applyFont="1">
      <alignment horizontal="center"/>
    </xf>
    <xf borderId="17" fillId="7" fontId="4" numFmtId="0" xfId="0" applyAlignment="1" applyBorder="1" applyFont="1">
      <alignment horizontal="center"/>
    </xf>
    <xf borderId="11" fillId="10" fontId="4" numFmtId="0" xfId="0" applyAlignment="1" applyBorder="1" applyFill="1" applyFont="1">
      <alignment horizontal="center"/>
    </xf>
    <xf borderId="11" fillId="10" fontId="4" numFmtId="0" xfId="0" applyBorder="1" applyFont="1"/>
    <xf borderId="10" fillId="10" fontId="4" numFmtId="0" xfId="0" applyBorder="1" applyFont="1"/>
    <xf borderId="10" fillId="10" fontId="4" numFmtId="0" xfId="0" applyAlignment="1" applyBorder="1" applyFont="1">
      <alignment horizontal="center"/>
    </xf>
    <xf borderId="10" fillId="10" fontId="4" numFmtId="0" xfId="0" applyAlignment="1" applyBorder="1" applyFont="1">
      <alignment horizontal="left"/>
    </xf>
    <xf borderId="12" fillId="10" fontId="4" numFmtId="0" xfId="0" applyAlignment="1" applyBorder="1" applyFont="1">
      <alignment horizontal="center"/>
    </xf>
    <xf borderId="15" fillId="7" fontId="4" numFmtId="1" xfId="0" applyAlignment="1" applyBorder="1" applyFont="1" applyNumberFormat="1">
      <alignment horizontal="center"/>
    </xf>
    <xf borderId="10" fillId="8" fontId="4" numFmtId="164" xfId="0" applyAlignment="1" applyBorder="1" applyFont="1" applyNumberFormat="1">
      <alignment horizontal="center"/>
    </xf>
    <xf borderId="12" fillId="8" fontId="4" numFmtId="165" xfId="0" applyAlignment="1" applyBorder="1" applyFont="1" applyNumberFormat="1">
      <alignment horizontal="center"/>
    </xf>
    <xf borderId="10" fillId="8" fontId="4" numFmtId="165" xfId="0" applyAlignment="1" applyBorder="1" applyFont="1" applyNumberFormat="1">
      <alignment horizontal="center"/>
    </xf>
    <xf borderId="18" fillId="0" fontId="4" numFmtId="0" xfId="0" applyAlignment="1" applyBorder="1" applyFont="1">
      <alignment horizontal="center"/>
    </xf>
    <xf borderId="18" fillId="0" fontId="4" numFmtId="0" xfId="0" applyBorder="1" applyFont="1"/>
    <xf borderId="0" fillId="0" fontId="4" numFmtId="0" xfId="0" applyFont="1"/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/>
    </xf>
    <xf borderId="19" fillId="0" fontId="4" numFmtId="0" xfId="0" applyAlignment="1" applyBorder="1" applyFont="1">
      <alignment horizontal="center"/>
    </xf>
    <xf borderId="10" fillId="7" fontId="4" numFmtId="1" xfId="0" applyAlignment="1" applyBorder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19" fillId="0" fontId="4" numFmtId="165" xfId="0" applyAlignment="1" applyBorder="1" applyFont="1" applyNumberFormat="1">
      <alignment horizontal="center"/>
    </xf>
    <xf borderId="0" fillId="0" fontId="4" numFmtId="165" xfId="0" applyAlignment="1" applyFont="1" applyNumberFormat="1">
      <alignment horizontal="center"/>
    </xf>
    <xf borderId="12" fillId="8" fontId="4" numFmtId="2" xfId="0" applyAlignment="1" applyBorder="1" applyFont="1" applyNumberFormat="1">
      <alignment horizontal="center"/>
    </xf>
    <xf borderId="10" fillId="8" fontId="4" numFmtId="2" xfId="0" applyAlignment="1" applyBorder="1" applyFont="1" applyNumberFormat="1">
      <alignment horizontal="center"/>
    </xf>
    <xf borderId="10" fillId="10" fontId="4" numFmtId="2" xfId="0" applyAlignment="1" applyBorder="1" applyFont="1" applyNumberFormat="1">
      <alignment horizontal="center"/>
    </xf>
    <xf borderId="0" fillId="0" fontId="4" numFmtId="2" xfId="0" applyAlignment="1" applyFont="1" applyNumberFormat="1">
      <alignment horizontal="center"/>
    </xf>
    <xf borderId="12" fillId="10" fontId="4" numFmtId="2" xfId="0" applyAlignment="1" applyBorder="1" applyFont="1" applyNumberFormat="1">
      <alignment horizontal="center"/>
    </xf>
    <xf borderId="12" fillId="10" fontId="4" numFmtId="165" xfId="0" applyAlignment="1" applyBorder="1" applyFont="1" applyNumberFormat="1">
      <alignment horizontal="center"/>
    </xf>
    <xf borderId="10" fillId="10" fontId="4" numFmtId="165" xfId="0" applyAlignment="1" applyBorder="1" applyFont="1" applyNumberFormat="1">
      <alignment horizontal="center"/>
    </xf>
    <xf borderId="19" fillId="0" fontId="4" numFmtId="2" xfId="0" applyAlignment="1" applyBorder="1" applyFont="1" applyNumberFormat="1">
      <alignment horizontal="center"/>
    </xf>
    <xf borderId="19" fillId="0" fontId="4" numFmtId="166" xfId="0" applyAlignment="1" applyBorder="1" applyFont="1" applyNumberFormat="1">
      <alignment horizontal="center"/>
    </xf>
    <xf borderId="0" fillId="0" fontId="4" numFmtId="166" xfId="0" applyAlignment="1" applyFont="1" applyNumberFormat="1">
      <alignment horizontal="center"/>
    </xf>
    <xf borderId="12" fillId="8" fontId="4" numFmtId="166" xfId="0" applyAlignment="1" applyBorder="1" applyFont="1" applyNumberFormat="1">
      <alignment horizontal="center"/>
    </xf>
    <xf borderId="10" fillId="8" fontId="4" numFmtId="166" xfId="0" applyAlignment="1" applyBorder="1" applyFont="1" applyNumberFormat="1">
      <alignment horizontal="center"/>
    </xf>
    <xf borderId="12" fillId="10" fontId="4" numFmtId="166" xfId="0" applyAlignment="1" applyBorder="1" applyFont="1" applyNumberFormat="1">
      <alignment horizontal="center"/>
    </xf>
    <xf borderId="10" fillId="10" fontId="4" numFmtId="164" xfId="0" applyAlignment="1" applyBorder="1" applyFont="1" applyNumberFormat="1">
      <alignment horizontal="center"/>
    </xf>
    <xf borderId="12" fillId="10" fontId="4" numFmtId="164" xfId="0" applyAlignment="1" applyBorder="1" applyFont="1" applyNumberFormat="1">
      <alignment horizontal="center"/>
    </xf>
    <xf borderId="19" fillId="0" fontId="4" numFmtId="164" xfId="0" applyAlignment="1" applyBorder="1" applyFont="1" applyNumberFormat="1">
      <alignment horizontal="center"/>
    </xf>
    <xf borderId="11" fillId="11" fontId="4" numFmtId="0" xfId="0" applyAlignment="1" applyBorder="1" applyFill="1" applyFont="1">
      <alignment horizontal="center"/>
    </xf>
    <xf borderId="11" fillId="11" fontId="4" numFmtId="0" xfId="0" applyBorder="1" applyFont="1"/>
    <xf borderId="10" fillId="11" fontId="4" numFmtId="0" xfId="0" applyBorder="1" applyFont="1"/>
    <xf borderId="10" fillId="11" fontId="4" numFmtId="0" xfId="0" applyAlignment="1" applyBorder="1" applyFont="1">
      <alignment horizontal="center"/>
    </xf>
    <xf borderId="10" fillId="11" fontId="4" numFmtId="0" xfId="0" applyAlignment="1" applyBorder="1" applyFont="1">
      <alignment horizontal="left"/>
    </xf>
    <xf borderId="12" fillId="11" fontId="4" numFmtId="0" xfId="0" applyAlignment="1" applyBorder="1" applyFont="1">
      <alignment horizontal="center"/>
    </xf>
    <xf borderId="20" fillId="0" fontId="4" numFmtId="0" xfId="0" applyAlignment="1" applyBorder="1" applyFont="1">
      <alignment horizontal="center"/>
    </xf>
    <xf borderId="21" fillId="0" fontId="4" numFmtId="0" xfId="0" applyAlignment="1" applyBorder="1" applyFont="1">
      <alignment horizontal="center"/>
    </xf>
    <xf borderId="22" fillId="8" fontId="4" numFmtId="0" xfId="0" applyAlignment="1" applyBorder="1" applyFont="1">
      <alignment horizontal="center"/>
    </xf>
    <xf borderId="23" fillId="0" fontId="4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7F7F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22.86"/>
    <col customWidth="1" min="3" max="3" width="28.0"/>
    <col customWidth="1" min="4" max="4" width="27.0"/>
    <col customWidth="1" min="5" max="5" width="9.57"/>
    <col customWidth="1" min="6" max="6" width="15.71"/>
    <col customWidth="1" min="7" max="7" width="21.14"/>
    <col customWidth="1" min="8" max="8" width="19.29"/>
    <col customWidth="1" min="9" max="11" width="19.86"/>
    <col customWidth="1" min="12" max="14" width="20.0"/>
    <col customWidth="1" min="15" max="17" width="20.29"/>
    <col customWidth="1" min="18" max="20" width="20.14"/>
    <col customWidth="1" min="21" max="21" width="20.71"/>
    <col customWidth="1" min="22" max="24" width="19.86"/>
    <col customWidth="1" min="25" max="27" width="20.0"/>
    <col customWidth="1" min="28" max="30" width="20.29"/>
    <col customWidth="1" min="31" max="33" width="20.14"/>
    <col customWidth="1" min="34" max="34" width="20.71"/>
    <col customWidth="1" min="35" max="37" width="19.86"/>
    <col customWidth="1" min="38" max="40" width="20.0"/>
    <col customWidth="1" min="41" max="43" width="20.29"/>
    <col customWidth="1" min="44" max="46" width="20.14"/>
    <col customWidth="1" min="47" max="47" width="20.71"/>
    <col customWidth="1" min="48" max="48" width="15.71"/>
    <col customWidth="1" min="49" max="50" width="26.14"/>
    <col customWidth="1" min="51" max="52" width="26.29"/>
    <col customWidth="1" min="53" max="56" width="26.43"/>
    <col customWidth="1" min="57" max="66" width="23.43"/>
  </cols>
  <sheetData>
    <row r="1" ht="28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4" t="s">
        <v>14</v>
      </c>
      <c r="P1" s="7" t="s">
        <v>15</v>
      </c>
      <c r="Q1" s="5" t="s">
        <v>16</v>
      </c>
      <c r="R1" s="8" t="s">
        <v>17</v>
      </c>
      <c r="S1" s="8" t="s">
        <v>18</v>
      </c>
      <c r="T1" s="8" t="s">
        <v>19</v>
      </c>
      <c r="U1" s="9" t="s">
        <v>20</v>
      </c>
      <c r="V1" s="10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2" t="s">
        <v>30</v>
      </c>
      <c r="AF1" s="12" t="s">
        <v>31</v>
      </c>
      <c r="AG1" s="12" t="s">
        <v>32</v>
      </c>
      <c r="AH1" s="9" t="s">
        <v>33</v>
      </c>
      <c r="AI1" s="13" t="s">
        <v>34</v>
      </c>
      <c r="AJ1" s="13" t="s">
        <v>35</v>
      </c>
      <c r="AK1" s="13" t="s">
        <v>36</v>
      </c>
      <c r="AL1" s="14" t="s">
        <v>37</v>
      </c>
      <c r="AM1" s="14" t="s">
        <v>38</v>
      </c>
      <c r="AN1" s="14" t="s">
        <v>39</v>
      </c>
      <c r="AO1" s="13" t="s">
        <v>40</v>
      </c>
      <c r="AP1" s="13" t="s">
        <v>41</v>
      </c>
      <c r="AQ1" s="13" t="s">
        <v>42</v>
      </c>
      <c r="AR1" s="15" t="s">
        <v>43</v>
      </c>
      <c r="AS1" s="16" t="s">
        <v>44</v>
      </c>
      <c r="AT1" s="16" t="s">
        <v>45</v>
      </c>
      <c r="AU1" s="9" t="s">
        <v>46</v>
      </c>
      <c r="AV1" s="17" t="s">
        <v>47</v>
      </c>
      <c r="AW1" s="18" t="s">
        <v>48</v>
      </c>
      <c r="AX1" s="18" t="s">
        <v>49</v>
      </c>
      <c r="AY1" s="19" t="s">
        <v>50</v>
      </c>
      <c r="AZ1" s="19" t="s">
        <v>51</v>
      </c>
      <c r="BA1" s="18" t="s">
        <v>52</v>
      </c>
      <c r="BB1" s="18" t="s">
        <v>53</v>
      </c>
      <c r="BC1" s="18" t="s">
        <v>54</v>
      </c>
      <c r="BD1" s="18" t="s">
        <v>55</v>
      </c>
      <c r="BE1" s="9" t="s">
        <v>56</v>
      </c>
      <c r="BF1" s="20" t="s">
        <v>57</v>
      </c>
      <c r="BG1" s="20" t="s">
        <v>58</v>
      </c>
      <c r="BH1" s="20" t="s">
        <v>59</v>
      </c>
      <c r="BI1" s="20" t="s">
        <v>60</v>
      </c>
      <c r="BJ1" s="20" t="s">
        <v>61</v>
      </c>
      <c r="BK1" s="20" t="s">
        <v>62</v>
      </c>
      <c r="BL1" s="20" t="s">
        <v>63</v>
      </c>
      <c r="BM1" s="20" t="s">
        <v>64</v>
      </c>
      <c r="BN1" s="21" t="s">
        <v>65</v>
      </c>
    </row>
    <row r="2" ht="12.75" customHeight="1">
      <c r="A2" s="22" t="s">
        <v>66</v>
      </c>
      <c r="B2" s="23">
        <v>29116.0</v>
      </c>
      <c r="C2" s="24" t="s">
        <v>67</v>
      </c>
      <c r="D2" s="25" t="s">
        <v>68</v>
      </c>
      <c r="E2" s="26">
        <v>2.64</v>
      </c>
      <c r="F2" s="26">
        <v>13.9</v>
      </c>
      <c r="G2" s="26">
        <v>15.6</v>
      </c>
      <c r="H2" s="27" t="s">
        <v>69</v>
      </c>
      <c r="I2" s="28">
        <v>0.114</v>
      </c>
      <c r="J2" s="26">
        <f t="shared" ref="J2:J816" si="2">I2*AX2/1000</f>
        <v>0.00098154</v>
      </c>
      <c r="K2" s="29">
        <f t="shared" ref="K2:K816" si="3">J2/42</f>
        <v>0.00002337</v>
      </c>
      <c r="L2" s="26">
        <v>0.128</v>
      </c>
      <c r="M2" s="26">
        <f t="shared" ref="M2:M816" si="4">L2*AZ2/1000</f>
        <v>0.002923008</v>
      </c>
      <c r="N2" s="26">
        <f t="shared" ref="N2:N816" si="5">M2/132</f>
        <v>0.000022144</v>
      </c>
      <c r="O2" s="28">
        <v>4.26</v>
      </c>
      <c r="P2" s="26">
        <f t="shared" ref="P2:P816" si="6">O2*BB2/1000</f>
        <v>0.0685008</v>
      </c>
      <c r="Q2" s="29">
        <f t="shared" ref="Q2:Q816" si="7">P2/240</f>
        <v>0.00028542</v>
      </c>
      <c r="R2" s="30">
        <v>20.04</v>
      </c>
      <c r="S2" s="26">
        <f t="shared" ref="S2:S816" si="8">R2*BD2/1000</f>
        <v>0.7502976</v>
      </c>
      <c r="T2" s="29">
        <f t="shared" ref="T2:T816" si="9">S2/1560</f>
        <v>0.00048096</v>
      </c>
      <c r="U2" s="31">
        <v>823.0</v>
      </c>
      <c r="V2" s="26">
        <v>1.394</v>
      </c>
      <c r="W2" s="26">
        <f t="shared" ref="W2:W816" si="10">V2*AX2/1000</f>
        <v>0.01200234</v>
      </c>
      <c r="X2" s="26">
        <f t="shared" ref="X2:X816" si="11">W2/42</f>
        <v>0.00028577</v>
      </c>
      <c r="Y2" s="30">
        <v>2.03</v>
      </c>
      <c r="Z2" s="26">
        <f t="shared" ref="Z2:Z816" si="12">Y2*AZ2/1000</f>
        <v>0.04635708</v>
      </c>
      <c r="AA2" s="29">
        <f t="shared" ref="AA2:AA816" si="13">Z2/132</f>
        <v>0.00035119</v>
      </c>
      <c r="AB2" s="26">
        <v>22.38</v>
      </c>
      <c r="AC2" s="26">
        <f t="shared" ref="AC2:AC816" si="14">AB2*BB2/1000</f>
        <v>0.3598704</v>
      </c>
      <c r="AD2" s="26">
        <f t="shared" ref="AD2:AD816" si="15">AC2/240</f>
        <v>0.00149946</v>
      </c>
      <c r="AE2" s="30">
        <v>58.6</v>
      </c>
      <c r="AF2" s="26">
        <f t="shared" ref="AF2:AF477" si="16">AE2*BD2/1000</f>
        <v>2.193984</v>
      </c>
      <c r="AG2" s="29">
        <f t="shared" ref="AG2:AG816" si="17">AF2/1560</f>
        <v>0.0014064</v>
      </c>
      <c r="AH2" s="31">
        <v>2612.0</v>
      </c>
      <c r="AI2" s="26">
        <v>15.25</v>
      </c>
      <c r="AJ2" s="26">
        <f t="shared" ref="AJ2:AJ816" si="18">AI2*AX2/1000</f>
        <v>0.1313025</v>
      </c>
      <c r="AK2" s="26">
        <f t="shared" ref="AK2:AK816" si="19">AJ2/42</f>
        <v>0.00312625</v>
      </c>
      <c r="AL2" s="30">
        <v>13.08</v>
      </c>
      <c r="AM2" s="26">
        <f t="shared" ref="AM2:AM463" si="20">AL2*AZ2/1000</f>
        <v>0.29869488</v>
      </c>
      <c r="AN2" s="29">
        <f t="shared" ref="AN2:AN816" si="21">AM2/132</f>
        <v>0.00226284</v>
      </c>
      <c r="AO2" s="26">
        <v>5.9</v>
      </c>
      <c r="AP2" s="26">
        <f t="shared" ref="AP2:AP816" si="22">AO2*BB2/1000</f>
        <v>0.094872</v>
      </c>
      <c r="AQ2" s="26">
        <f t="shared" ref="AQ2:AQ816" si="23">AP2/240</f>
        <v>0.0003953</v>
      </c>
      <c r="AR2" s="28">
        <v>2.82</v>
      </c>
      <c r="AS2" s="26">
        <f t="shared" ref="AS2:AS816" si="24">AR2*BD2/1000</f>
        <v>0.1055808</v>
      </c>
      <c r="AT2" s="29">
        <f t="shared" ref="AT2:AT816" si="25">AS2/1560</f>
        <v>0.00006768</v>
      </c>
      <c r="AU2" s="31">
        <v>630.0</v>
      </c>
      <c r="AV2" s="25" t="s">
        <v>70</v>
      </c>
      <c r="AW2" s="30">
        <v>0.205</v>
      </c>
      <c r="AX2" s="32">
        <f t="shared" ref="AX2:AX816" si="26">AW2*42</f>
        <v>8.61</v>
      </c>
      <c r="AY2" s="26">
        <v>0.173</v>
      </c>
      <c r="AZ2" s="26">
        <f t="shared" ref="AZ2:AZ816" si="27">AY2*132</f>
        <v>22.836</v>
      </c>
      <c r="BA2" s="30">
        <v>0.067</v>
      </c>
      <c r="BB2" s="32">
        <f t="shared" ref="BB2:BB816" si="28">BA2*240</f>
        <v>16.08</v>
      </c>
      <c r="BC2" s="30">
        <v>0.024</v>
      </c>
      <c r="BD2" s="32">
        <f t="shared" ref="BD2:BD816" si="29">BC2*1560</f>
        <v>37.44</v>
      </c>
      <c r="BE2" s="33">
        <v>85.0</v>
      </c>
      <c r="BF2" s="28">
        <f t="shared" ref="BF2:BM2" si="1">AW2*3.15</f>
        <v>0.64575</v>
      </c>
      <c r="BG2" s="29">
        <f t="shared" si="1"/>
        <v>27.1215</v>
      </c>
      <c r="BH2" s="28">
        <f t="shared" si="1"/>
        <v>0.54495</v>
      </c>
      <c r="BI2" s="29">
        <f t="shared" si="1"/>
        <v>71.9334</v>
      </c>
      <c r="BJ2" s="28">
        <f t="shared" si="1"/>
        <v>0.21105</v>
      </c>
      <c r="BK2" s="29">
        <f t="shared" si="1"/>
        <v>50.652</v>
      </c>
      <c r="BL2" s="28">
        <f t="shared" si="1"/>
        <v>0.0756</v>
      </c>
      <c r="BM2" s="29">
        <f t="shared" si="1"/>
        <v>117.936</v>
      </c>
      <c r="BN2" s="34">
        <f t="shared" ref="BN2:BN816" si="31">BG2+BI2+BK2+BM2</f>
        <v>267.6429</v>
      </c>
    </row>
    <row r="3" ht="12.75" customHeight="1">
      <c r="A3" s="22" t="s">
        <v>71</v>
      </c>
      <c r="B3" s="23">
        <v>29092.0</v>
      </c>
      <c r="C3" s="24" t="s">
        <v>67</v>
      </c>
      <c r="D3" s="25" t="s">
        <v>72</v>
      </c>
      <c r="E3" s="26">
        <v>2.64</v>
      </c>
      <c r="F3" s="26">
        <v>14.3</v>
      </c>
      <c r="G3" s="26">
        <v>16.5</v>
      </c>
      <c r="H3" s="27" t="s">
        <v>69</v>
      </c>
      <c r="I3" s="28">
        <v>0.062</v>
      </c>
      <c r="J3" s="26">
        <f t="shared" si="2"/>
        <v>0.0005859</v>
      </c>
      <c r="K3" s="29">
        <f t="shared" si="3"/>
        <v>0.00001395</v>
      </c>
      <c r="L3" s="26">
        <v>0.072</v>
      </c>
      <c r="M3" s="26">
        <f t="shared" si="4"/>
        <v>0.001767744</v>
      </c>
      <c r="N3" s="26">
        <f t="shared" si="5"/>
        <v>0.000013392</v>
      </c>
      <c r="O3" s="28">
        <v>1.41</v>
      </c>
      <c r="P3" s="26">
        <f t="shared" si="6"/>
        <v>0.0243648</v>
      </c>
      <c r="Q3" s="29">
        <f t="shared" si="7"/>
        <v>0.00010152</v>
      </c>
      <c r="R3" s="28">
        <v>9.04</v>
      </c>
      <c r="S3" s="26">
        <f t="shared" si="8"/>
        <v>0.3666624</v>
      </c>
      <c r="T3" s="29">
        <f t="shared" si="9"/>
        <v>0.00023504</v>
      </c>
      <c r="U3" s="31">
        <v>393.0</v>
      </c>
      <c r="V3" s="26">
        <v>1.13</v>
      </c>
      <c r="W3" s="26">
        <f t="shared" si="10"/>
        <v>0.0106785</v>
      </c>
      <c r="X3" s="26">
        <f t="shared" si="11"/>
        <v>0.00025425</v>
      </c>
      <c r="Y3" s="28">
        <v>1.62</v>
      </c>
      <c r="Z3" s="26">
        <f t="shared" si="12"/>
        <v>0.03977424</v>
      </c>
      <c r="AA3" s="29">
        <f t="shared" si="13"/>
        <v>0.00030132</v>
      </c>
      <c r="AB3" s="26">
        <v>15.56</v>
      </c>
      <c r="AC3" s="26">
        <f t="shared" si="14"/>
        <v>0.2688768</v>
      </c>
      <c r="AD3" s="26">
        <f t="shared" si="15"/>
        <v>0.00112032</v>
      </c>
      <c r="AE3" s="28">
        <v>47.7</v>
      </c>
      <c r="AF3" s="26">
        <f t="shared" si="16"/>
        <v>1.934712</v>
      </c>
      <c r="AG3" s="29">
        <f t="shared" si="17"/>
        <v>0.0012402</v>
      </c>
      <c r="AH3" s="31">
        <v>2254.0</v>
      </c>
      <c r="AI3" s="26">
        <v>19.15</v>
      </c>
      <c r="AJ3" s="26">
        <f t="shared" si="18"/>
        <v>0.1809675</v>
      </c>
      <c r="AK3" s="26">
        <f t="shared" si="19"/>
        <v>0.00430875</v>
      </c>
      <c r="AL3" s="28">
        <v>16.02</v>
      </c>
      <c r="AM3" s="26">
        <f t="shared" si="20"/>
        <v>0.39332304</v>
      </c>
      <c r="AN3" s="29">
        <f t="shared" si="21"/>
        <v>0.00297972</v>
      </c>
      <c r="AO3" s="26">
        <v>6.92</v>
      </c>
      <c r="AP3" s="26">
        <f t="shared" si="22"/>
        <v>0.1195776</v>
      </c>
      <c r="AQ3" s="26">
        <f t="shared" si="23"/>
        <v>0.00049824</v>
      </c>
      <c r="AR3" s="28">
        <v>3.72</v>
      </c>
      <c r="AS3" s="26">
        <f t="shared" si="24"/>
        <v>0.1508832</v>
      </c>
      <c r="AT3" s="29">
        <f t="shared" si="25"/>
        <v>0.00009672</v>
      </c>
      <c r="AU3" s="31">
        <v>845.0</v>
      </c>
      <c r="AV3" s="25" t="s">
        <v>70</v>
      </c>
      <c r="AW3" s="28">
        <v>0.225</v>
      </c>
      <c r="AX3" s="29">
        <f t="shared" si="26"/>
        <v>9.45</v>
      </c>
      <c r="AY3" s="26">
        <v>0.186</v>
      </c>
      <c r="AZ3" s="26">
        <f t="shared" si="27"/>
        <v>24.552</v>
      </c>
      <c r="BA3" s="28">
        <v>0.072</v>
      </c>
      <c r="BB3" s="29">
        <f t="shared" si="28"/>
        <v>17.28</v>
      </c>
      <c r="BC3" s="28">
        <v>0.026</v>
      </c>
      <c r="BD3" s="29">
        <f t="shared" si="29"/>
        <v>40.56</v>
      </c>
      <c r="BE3" s="33">
        <v>92.0</v>
      </c>
      <c r="BF3" s="28">
        <f t="shared" ref="BF3:BM3" si="30">AW3*3.15</f>
        <v>0.70875</v>
      </c>
      <c r="BG3" s="29">
        <f t="shared" si="30"/>
        <v>29.7675</v>
      </c>
      <c r="BH3" s="28">
        <f t="shared" si="30"/>
        <v>0.5859</v>
      </c>
      <c r="BI3" s="29">
        <f t="shared" si="30"/>
        <v>77.3388</v>
      </c>
      <c r="BJ3" s="28">
        <f t="shared" si="30"/>
        <v>0.2268</v>
      </c>
      <c r="BK3" s="29">
        <f t="shared" si="30"/>
        <v>54.432</v>
      </c>
      <c r="BL3" s="28">
        <f t="shared" si="30"/>
        <v>0.0819</v>
      </c>
      <c r="BM3" s="29">
        <f t="shared" si="30"/>
        <v>127.764</v>
      </c>
      <c r="BN3" s="34">
        <f t="shared" si="31"/>
        <v>289.3023</v>
      </c>
    </row>
    <row r="4" ht="12.75" customHeight="1">
      <c r="A4" s="22" t="s">
        <v>73</v>
      </c>
      <c r="B4" s="23">
        <v>3030.0</v>
      </c>
      <c r="C4" s="24" t="s">
        <v>74</v>
      </c>
      <c r="D4" s="25" t="s">
        <v>75</v>
      </c>
      <c r="E4" s="26">
        <v>5.23</v>
      </c>
      <c r="F4" s="26">
        <v>18.08</v>
      </c>
      <c r="G4" s="26">
        <v>33.73</v>
      </c>
      <c r="H4" s="27" t="s">
        <v>69</v>
      </c>
      <c r="I4" s="28">
        <v>0.25</v>
      </c>
      <c r="J4" s="26">
        <f t="shared" si="2"/>
        <v>0.0039585</v>
      </c>
      <c r="K4" s="29">
        <f t="shared" si="3"/>
        <v>0.00009425</v>
      </c>
      <c r="L4" s="26">
        <v>0.29</v>
      </c>
      <c r="M4" s="26">
        <f t="shared" si="4"/>
        <v>0.0120582</v>
      </c>
      <c r="N4" s="26">
        <f t="shared" si="5"/>
        <v>0.00009135</v>
      </c>
      <c r="O4" s="28">
        <v>0.64</v>
      </c>
      <c r="P4" s="26">
        <f t="shared" si="6"/>
        <v>0.0179712</v>
      </c>
      <c r="Q4" s="29">
        <f t="shared" si="7"/>
        <v>0.00007488</v>
      </c>
      <c r="R4" s="28">
        <v>2.51</v>
      </c>
      <c r="S4" s="26">
        <f t="shared" si="8"/>
        <v>0.1918644</v>
      </c>
      <c r="T4" s="29">
        <f t="shared" si="9"/>
        <v>0.00012299</v>
      </c>
      <c r="U4" s="31">
        <v>226.0</v>
      </c>
      <c r="V4" s="26">
        <v>0.75</v>
      </c>
      <c r="W4" s="26">
        <f t="shared" si="10"/>
        <v>0.0118755</v>
      </c>
      <c r="X4" s="26">
        <f t="shared" si="11"/>
        <v>0.00028275</v>
      </c>
      <c r="Y4" s="28">
        <v>0.92</v>
      </c>
      <c r="Z4" s="26">
        <f t="shared" si="12"/>
        <v>0.0382536</v>
      </c>
      <c r="AA4" s="29">
        <f t="shared" si="13"/>
        <v>0.0002898</v>
      </c>
      <c r="AB4" s="26">
        <v>3.28</v>
      </c>
      <c r="AC4" s="26">
        <f t="shared" si="14"/>
        <v>0.0921024</v>
      </c>
      <c r="AD4" s="26">
        <f t="shared" si="15"/>
        <v>0.00038376</v>
      </c>
      <c r="AE4" s="28">
        <v>17.35</v>
      </c>
      <c r="AF4" s="26">
        <f t="shared" si="16"/>
        <v>1.326234</v>
      </c>
      <c r="AG4" s="29">
        <f t="shared" si="17"/>
        <v>0.00085015</v>
      </c>
      <c r="AH4" s="31">
        <v>1468.0</v>
      </c>
      <c r="AI4" s="26">
        <v>20.54</v>
      </c>
      <c r="AJ4" s="26">
        <f t="shared" si="18"/>
        <v>0.32523036</v>
      </c>
      <c r="AK4" s="26">
        <f t="shared" si="19"/>
        <v>0.00774358</v>
      </c>
      <c r="AL4" s="28">
        <v>17.47</v>
      </c>
      <c r="AM4" s="26">
        <f t="shared" si="20"/>
        <v>0.7264026</v>
      </c>
      <c r="AN4" s="29">
        <f t="shared" si="21"/>
        <v>0.00550305</v>
      </c>
      <c r="AO4" s="26">
        <v>7.79</v>
      </c>
      <c r="AP4" s="26">
        <f t="shared" si="22"/>
        <v>0.2187432</v>
      </c>
      <c r="AQ4" s="26">
        <f t="shared" si="23"/>
        <v>0.00091143</v>
      </c>
      <c r="AR4" s="28">
        <v>3.83</v>
      </c>
      <c r="AS4" s="26">
        <f t="shared" si="24"/>
        <v>0.2927652</v>
      </c>
      <c r="AT4" s="29">
        <f t="shared" si="25"/>
        <v>0.00018767</v>
      </c>
      <c r="AU4" s="31">
        <v>1563.0</v>
      </c>
      <c r="AV4" s="25" t="s">
        <v>76</v>
      </c>
      <c r="AW4" s="28">
        <v>0.377</v>
      </c>
      <c r="AX4" s="29">
        <f t="shared" si="26"/>
        <v>15.834</v>
      </c>
      <c r="AY4" s="26">
        <v>0.315</v>
      </c>
      <c r="AZ4" s="26">
        <f t="shared" si="27"/>
        <v>41.58</v>
      </c>
      <c r="BA4" s="28">
        <v>0.117</v>
      </c>
      <c r="BB4" s="29">
        <f t="shared" si="28"/>
        <v>28.08</v>
      </c>
      <c r="BC4" s="28">
        <v>0.049</v>
      </c>
      <c r="BD4" s="29">
        <f t="shared" si="29"/>
        <v>76.44</v>
      </c>
      <c r="BE4" s="33">
        <v>162.0</v>
      </c>
      <c r="BF4" s="28">
        <f t="shared" ref="BF4:BM4" si="32">AW4*3.15</f>
        <v>1.18755</v>
      </c>
      <c r="BG4" s="29">
        <f t="shared" si="32"/>
        <v>49.8771</v>
      </c>
      <c r="BH4" s="28">
        <f t="shared" si="32"/>
        <v>0.99225</v>
      </c>
      <c r="BI4" s="29">
        <f t="shared" si="32"/>
        <v>130.977</v>
      </c>
      <c r="BJ4" s="28">
        <f t="shared" si="32"/>
        <v>0.36855</v>
      </c>
      <c r="BK4" s="29">
        <f t="shared" si="32"/>
        <v>88.452</v>
      </c>
      <c r="BL4" s="28">
        <f t="shared" si="32"/>
        <v>0.15435</v>
      </c>
      <c r="BM4" s="29">
        <f t="shared" si="32"/>
        <v>240.786</v>
      </c>
      <c r="BN4" s="34">
        <f t="shared" si="31"/>
        <v>510.0921</v>
      </c>
    </row>
    <row r="5" ht="12.75" customHeight="1">
      <c r="A5" s="35" t="s">
        <v>77</v>
      </c>
      <c r="B5" s="23">
        <v>3053.0</v>
      </c>
      <c r="C5" s="36" t="s">
        <v>74</v>
      </c>
      <c r="D5" s="37" t="s">
        <v>78</v>
      </c>
      <c r="E5" s="38">
        <v>5.1</v>
      </c>
      <c r="F5" s="38">
        <v>16.6</v>
      </c>
      <c r="G5" s="38">
        <v>31.5</v>
      </c>
      <c r="H5" s="39" t="s">
        <v>69</v>
      </c>
      <c r="I5" s="40">
        <v>0.24</v>
      </c>
      <c r="J5" s="26">
        <f t="shared" si="2"/>
        <v>0.00324576</v>
      </c>
      <c r="K5" s="29">
        <f t="shared" si="3"/>
        <v>0.00007728</v>
      </c>
      <c r="L5" s="38">
        <v>0.28</v>
      </c>
      <c r="M5" s="26">
        <f t="shared" si="4"/>
        <v>0.00994224</v>
      </c>
      <c r="N5" s="26">
        <f t="shared" si="5"/>
        <v>0.00007532</v>
      </c>
      <c r="O5" s="40">
        <v>0.66</v>
      </c>
      <c r="P5" s="26">
        <f t="shared" si="6"/>
        <v>0.0156816</v>
      </c>
      <c r="Q5" s="29">
        <f t="shared" si="7"/>
        <v>0.00006534</v>
      </c>
      <c r="R5" s="40">
        <v>4.84</v>
      </c>
      <c r="S5" s="26">
        <f t="shared" si="8"/>
        <v>0.3171168</v>
      </c>
      <c r="T5" s="29">
        <f t="shared" si="9"/>
        <v>0.00020328</v>
      </c>
      <c r="U5" s="31">
        <v>346.0</v>
      </c>
      <c r="V5" s="38">
        <v>0.87</v>
      </c>
      <c r="W5" s="26">
        <f t="shared" si="10"/>
        <v>0.01176588</v>
      </c>
      <c r="X5" s="26">
        <f t="shared" si="11"/>
        <v>0.00028014</v>
      </c>
      <c r="Y5" s="40">
        <v>1.07</v>
      </c>
      <c r="Z5" s="26">
        <f t="shared" si="12"/>
        <v>0.03799356</v>
      </c>
      <c r="AA5" s="29">
        <f t="shared" si="13"/>
        <v>0.00028783</v>
      </c>
      <c r="AB5" s="38">
        <v>3.96</v>
      </c>
      <c r="AC5" s="26">
        <f t="shared" si="14"/>
        <v>0.0940896</v>
      </c>
      <c r="AD5" s="26">
        <f t="shared" si="15"/>
        <v>0.00039204</v>
      </c>
      <c r="AE5" s="40">
        <v>26.04</v>
      </c>
      <c r="AF5" s="26">
        <f t="shared" si="16"/>
        <v>1.7061408</v>
      </c>
      <c r="AG5" s="29">
        <f t="shared" si="17"/>
        <v>0.00109368</v>
      </c>
      <c r="AH5" s="31">
        <v>1850.0</v>
      </c>
      <c r="AI5" s="38">
        <v>17.9</v>
      </c>
      <c r="AJ5" s="26">
        <f t="shared" si="18"/>
        <v>0.2420796</v>
      </c>
      <c r="AK5" s="26">
        <f t="shared" si="19"/>
        <v>0.0057638</v>
      </c>
      <c r="AL5" s="40">
        <v>15.35</v>
      </c>
      <c r="AM5" s="26">
        <f t="shared" si="20"/>
        <v>0.5450478</v>
      </c>
      <c r="AN5" s="29">
        <f t="shared" si="21"/>
        <v>0.00412915</v>
      </c>
      <c r="AO5" s="38">
        <v>7.05</v>
      </c>
      <c r="AP5" s="26">
        <f t="shared" si="22"/>
        <v>0.167508</v>
      </c>
      <c r="AQ5" s="26">
        <f t="shared" si="23"/>
        <v>0.00069795</v>
      </c>
      <c r="AR5" s="40">
        <v>3.37</v>
      </c>
      <c r="AS5" s="26">
        <f t="shared" si="24"/>
        <v>0.2208024</v>
      </c>
      <c r="AT5" s="29">
        <f t="shared" si="25"/>
        <v>0.00014154</v>
      </c>
      <c r="AU5" s="31">
        <v>1175.0</v>
      </c>
      <c r="AV5" s="37" t="s">
        <v>76</v>
      </c>
      <c r="AW5" s="40">
        <v>0.322</v>
      </c>
      <c r="AX5" s="29">
        <f t="shared" si="26"/>
        <v>13.524</v>
      </c>
      <c r="AY5" s="38">
        <v>0.269</v>
      </c>
      <c r="AZ5" s="26">
        <f t="shared" si="27"/>
        <v>35.508</v>
      </c>
      <c r="BA5" s="40">
        <v>0.099</v>
      </c>
      <c r="BB5" s="29">
        <f t="shared" si="28"/>
        <v>23.76</v>
      </c>
      <c r="BC5" s="40">
        <v>0.042</v>
      </c>
      <c r="BD5" s="29">
        <f t="shared" si="29"/>
        <v>65.52</v>
      </c>
      <c r="BE5" s="33">
        <v>138.0</v>
      </c>
      <c r="BF5" s="28">
        <f t="shared" ref="BF5:BM5" si="33">AW5*3.15</f>
        <v>1.0143</v>
      </c>
      <c r="BG5" s="29">
        <f t="shared" si="33"/>
        <v>42.6006</v>
      </c>
      <c r="BH5" s="28">
        <f t="shared" si="33"/>
        <v>0.84735</v>
      </c>
      <c r="BI5" s="29">
        <f t="shared" si="33"/>
        <v>111.8502</v>
      </c>
      <c r="BJ5" s="28">
        <f t="shared" si="33"/>
        <v>0.31185</v>
      </c>
      <c r="BK5" s="29">
        <f t="shared" si="33"/>
        <v>74.844</v>
      </c>
      <c r="BL5" s="28">
        <f t="shared" si="33"/>
        <v>0.1323</v>
      </c>
      <c r="BM5" s="29">
        <f t="shared" si="33"/>
        <v>206.388</v>
      </c>
      <c r="BN5" s="34">
        <f t="shared" si="31"/>
        <v>435.6828</v>
      </c>
    </row>
    <row r="6" ht="12.75" customHeight="1">
      <c r="A6" s="22" t="s">
        <v>79</v>
      </c>
      <c r="B6" s="23">
        <v>3050.0</v>
      </c>
      <c r="C6" s="24" t="s">
        <v>74</v>
      </c>
      <c r="D6" s="25" t="s">
        <v>80</v>
      </c>
      <c r="E6" s="26">
        <v>4.77</v>
      </c>
      <c r="F6" s="26">
        <v>17.97</v>
      </c>
      <c r="G6" s="26">
        <v>34.91</v>
      </c>
      <c r="H6" s="27" t="s">
        <v>69</v>
      </c>
      <c r="I6" s="28">
        <v>0.221</v>
      </c>
      <c r="J6" s="26">
        <f t="shared" si="2"/>
        <v>0.0035512932</v>
      </c>
      <c r="K6" s="29">
        <f t="shared" si="3"/>
        <v>0.0000845546</v>
      </c>
      <c r="L6" s="26">
        <v>0.257</v>
      </c>
      <c r="M6" s="26">
        <f t="shared" si="4"/>
        <v>0.010787832</v>
      </c>
      <c r="N6" s="26">
        <f t="shared" si="5"/>
        <v>0.000081726</v>
      </c>
      <c r="O6" s="28">
        <v>0.655</v>
      </c>
      <c r="P6" s="26">
        <f t="shared" si="6"/>
        <v>0.0177636</v>
      </c>
      <c r="Q6" s="29">
        <f t="shared" si="7"/>
        <v>0.000074015</v>
      </c>
      <c r="R6" s="28">
        <v>3.818</v>
      </c>
      <c r="S6" s="26">
        <f t="shared" si="8"/>
        <v>0.274575288</v>
      </c>
      <c r="T6" s="29">
        <f t="shared" si="9"/>
        <v>0.0001760098</v>
      </c>
      <c r="U6" s="31">
        <v>307.0</v>
      </c>
      <c r="V6" s="26">
        <v>0.77</v>
      </c>
      <c r="W6" s="26">
        <f t="shared" si="10"/>
        <v>0.012373284</v>
      </c>
      <c r="X6" s="26">
        <f t="shared" si="11"/>
        <v>0.000294602</v>
      </c>
      <c r="Y6" s="28">
        <v>0.96</v>
      </c>
      <c r="Z6" s="26">
        <f t="shared" si="12"/>
        <v>0.04029696</v>
      </c>
      <c r="AA6" s="29">
        <f t="shared" si="13"/>
        <v>0.00030528</v>
      </c>
      <c r="AB6" s="26">
        <v>3.91</v>
      </c>
      <c r="AC6" s="26">
        <f t="shared" si="14"/>
        <v>0.1060392</v>
      </c>
      <c r="AD6" s="26">
        <f t="shared" si="15"/>
        <v>0.00044183</v>
      </c>
      <c r="AE6" s="28">
        <v>23.73</v>
      </c>
      <c r="AF6" s="26">
        <f t="shared" si="16"/>
        <v>1.70656668</v>
      </c>
      <c r="AG6" s="29">
        <f t="shared" si="17"/>
        <v>0.001093953</v>
      </c>
      <c r="AH6" s="31">
        <v>1865.0</v>
      </c>
      <c r="AI6" s="26">
        <v>19.66</v>
      </c>
      <c r="AJ6" s="26">
        <f t="shared" si="18"/>
        <v>0.315920472</v>
      </c>
      <c r="AK6" s="26">
        <f t="shared" si="19"/>
        <v>0.007521916</v>
      </c>
      <c r="AL6" s="28">
        <v>16.63</v>
      </c>
      <c r="AM6" s="26">
        <f t="shared" si="20"/>
        <v>0.69806088</v>
      </c>
      <c r="AN6" s="29">
        <f t="shared" si="21"/>
        <v>0.00528834</v>
      </c>
      <c r="AO6" s="26">
        <v>7.1</v>
      </c>
      <c r="AP6" s="26">
        <f t="shared" si="22"/>
        <v>0.192552</v>
      </c>
      <c r="AQ6" s="26">
        <f t="shared" si="23"/>
        <v>0.0008023</v>
      </c>
      <c r="AR6" s="28">
        <v>3.47</v>
      </c>
      <c r="AS6" s="26">
        <f t="shared" si="24"/>
        <v>0.24954852</v>
      </c>
      <c r="AT6" s="29">
        <f t="shared" si="25"/>
        <v>0.000159967</v>
      </c>
      <c r="AU6" s="31">
        <v>1456.0</v>
      </c>
      <c r="AV6" s="25" t="s">
        <v>81</v>
      </c>
      <c r="AW6" s="28">
        <v>0.3826</v>
      </c>
      <c r="AX6" s="29">
        <f t="shared" si="26"/>
        <v>16.0692</v>
      </c>
      <c r="AY6" s="26">
        <v>0.318</v>
      </c>
      <c r="AZ6" s="26">
        <f t="shared" si="27"/>
        <v>41.976</v>
      </c>
      <c r="BA6" s="28">
        <v>0.113</v>
      </c>
      <c r="BB6" s="29">
        <f t="shared" si="28"/>
        <v>27.12</v>
      </c>
      <c r="BC6" s="28">
        <v>0.0461</v>
      </c>
      <c r="BD6" s="29">
        <f t="shared" si="29"/>
        <v>71.916</v>
      </c>
      <c r="BE6" s="33">
        <v>157.0</v>
      </c>
      <c r="BF6" s="28">
        <f t="shared" ref="BF6:BM6" si="34">AW6*3.15</f>
        <v>1.20519</v>
      </c>
      <c r="BG6" s="29">
        <f t="shared" si="34"/>
        <v>50.61798</v>
      </c>
      <c r="BH6" s="28">
        <f t="shared" si="34"/>
        <v>1.0017</v>
      </c>
      <c r="BI6" s="29">
        <f t="shared" si="34"/>
        <v>132.2244</v>
      </c>
      <c r="BJ6" s="28">
        <f t="shared" si="34"/>
        <v>0.35595</v>
      </c>
      <c r="BK6" s="29">
        <f t="shared" si="34"/>
        <v>85.428</v>
      </c>
      <c r="BL6" s="28">
        <f t="shared" si="34"/>
        <v>0.145215</v>
      </c>
      <c r="BM6" s="29">
        <f t="shared" si="34"/>
        <v>226.5354</v>
      </c>
      <c r="BN6" s="34">
        <f t="shared" si="31"/>
        <v>494.80578</v>
      </c>
    </row>
    <row r="7" ht="12.75" customHeight="1">
      <c r="A7" s="22" t="s">
        <v>82</v>
      </c>
      <c r="B7" s="23">
        <v>3050.0</v>
      </c>
      <c r="C7" s="24" t="s">
        <v>74</v>
      </c>
      <c r="D7" s="25" t="s">
        <v>80</v>
      </c>
      <c r="E7" s="26">
        <v>4.77</v>
      </c>
      <c r="F7" s="26">
        <v>17.97</v>
      </c>
      <c r="G7" s="26">
        <v>34.91</v>
      </c>
      <c r="H7" s="27" t="s">
        <v>69</v>
      </c>
      <c r="I7" s="28">
        <v>0.0</v>
      </c>
      <c r="J7" s="26">
        <f t="shared" si="2"/>
        <v>0</v>
      </c>
      <c r="K7" s="29">
        <f t="shared" si="3"/>
        <v>0</v>
      </c>
      <c r="L7" s="26">
        <v>0.0</v>
      </c>
      <c r="M7" s="26">
        <f t="shared" si="4"/>
        <v>0</v>
      </c>
      <c r="N7" s="26">
        <f t="shared" si="5"/>
        <v>0</v>
      </c>
      <c r="O7" s="28">
        <v>0.18</v>
      </c>
      <c r="P7" s="26">
        <f t="shared" si="6"/>
        <v>0.0048816</v>
      </c>
      <c r="Q7" s="29">
        <f t="shared" si="7"/>
        <v>0.00002034</v>
      </c>
      <c r="R7" s="28">
        <v>5.04</v>
      </c>
      <c r="S7" s="26">
        <f t="shared" si="8"/>
        <v>0.36245664</v>
      </c>
      <c r="T7" s="29">
        <f t="shared" si="9"/>
        <v>0.000232344</v>
      </c>
      <c r="U7" s="31">
        <v>367.0</v>
      </c>
      <c r="V7" s="26">
        <v>0.12</v>
      </c>
      <c r="W7" s="26">
        <f t="shared" si="10"/>
        <v>0.001928304</v>
      </c>
      <c r="X7" s="26">
        <f t="shared" si="11"/>
        <v>0.000045912</v>
      </c>
      <c r="Y7" s="28">
        <v>0.01</v>
      </c>
      <c r="Z7" s="26">
        <f t="shared" si="12"/>
        <v>0.00041976</v>
      </c>
      <c r="AA7" s="29">
        <f t="shared" si="13"/>
        <v>0.00000318</v>
      </c>
      <c r="AB7" s="26">
        <v>1.36</v>
      </c>
      <c r="AC7" s="26">
        <f t="shared" si="14"/>
        <v>0.0368832</v>
      </c>
      <c r="AD7" s="26">
        <f t="shared" si="15"/>
        <v>0.00015368</v>
      </c>
      <c r="AE7" s="28">
        <v>32.59</v>
      </c>
      <c r="AF7" s="26">
        <f t="shared" si="16"/>
        <v>2.34374244</v>
      </c>
      <c r="AG7" s="29">
        <f t="shared" si="17"/>
        <v>0.001502399</v>
      </c>
      <c r="AH7" s="31">
        <v>2383.0</v>
      </c>
      <c r="AI7" s="26">
        <v>22.41</v>
      </c>
      <c r="AJ7" s="26">
        <f t="shared" si="18"/>
        <v>0.360110772</v>
      </c>
      <c r="AK7" s="26">
        <f t="shared" si="19"/>
        <v>0.008574066</v>
      </c>
      <c r="AL7" s="28">
        <v>19.58</v>
      </c>
      <c r="AM7" s="26">
        <f t="shared" si="20"/>
        <v>0.82189008</v>
      </c>
      <c r="AN7" s="29">
        <f t="shared" si="21"/>
        <v>0.00622644</v>
      </c>
      <c r="AO7" s="26">
        <v>7.2</v>
      </c>
      <c r="AP7" s="26">
        <f t="shared" si="22"/>
        <v>0.195264</v>
      </c>
      <c r="AQ7" s="26">
        <f t="shared" si="23"/>
        <v>0.0008136</v>
      </c>
      <c r="AR7" s="28">
        <v>3.19</v>
      </c>
      <c r="AS7" s="26">
        <f t="shared" si="24"/>
        <v>0.22941204</v>
      </c>
      <c r="AT7" s="29">
        <f t="shared" si="25"/>
        <v>0.000147059</v>
      </c>
      <c r="AU7" s="31">
        <v>1607.0</v>
      </c>
      <c r="AV7" s="25" t="s">
        <v>81</v>
      </c>
      <c r="AW7" s="28">
        <v>0.3826</v>
      </c>
      <c r="AX7" s="29">
        <f t="shared" si="26"/>
        <v>16.0692</v>
      </c>
      <c r="AY7" s="26">
        <v>0.318</v>
      </c>
      <c r="AZ7" s="26">
        <f t="shared" si="27"/>
        <v>41.976</v>
      </c>
      <c r="BA7" s="28">
        <v>0.113</v>
      </c>
      <c r="BB7" s="29">
        <f t="shared" si="28"/>
        <v>27.12</v>
      </c>
      <c r="BC7" s="28">
        <v>0.0461</v>
      </c>
      <c r="BD7" s="29">
        <f t="shared" si="29"/>
        <v>71.916</v>
      </c>
      <c r="BE7" s="33">
        <v>157.0</v>
      </c>
      <c r="BF7" s="28">
        <f t="shared" ref="BF7:BM7" si="35">AW7*3.15</f>
        <v>1.20519</v>
      </c>
      <c r="BG7" s="29">
        <f t="shared" si="35"/>
        <v>50.61798</v>
      </c>
      <c r="BH7" s="28">
        <f t="shared" si="35"/>
        <v>1.0017</v>
      </c>
      <c r="BI7" s="29">
        <f t="shared" si="35"/>
        <v>132.2244</v>
      </c>
      <c r="BJ7" s="28">
        <f t="shared" si="35"/>
        <v>0.35595</v>
      </c>
      <c r="BK7" s="29">
        <f t="shared" si="35"/>
        <v>85.428</v>
      </c>
      <c r="BL7" s="28">
        <f t="shared" si="35"/>
        <v>0.145215</v>
      </c>
      <c r="BM7" s="29">
        <f t="shared" si="35"/>
        <v>226.5354</v>
      </c>
      <c r="BN7" s="34">
        <f t="shared" si="31"/>
        <v>494.80578</v>
      </c>
    </row>
    <row r="8" ht="12.75" customHeight="1">
      <c r="A8" s="35" t="s">
        <v>83</v>
      </c>
      <c r="B8" s="23">
        <v>54582.0</v>
      </c>
      <c r="C8" s="36" t="s">
        <v>74</v>
      </c>
      <c r="D8" s="37" t="s">
        <v>84</v>
      </c>
      <c r="E8" s="38">
        <v>4.76</v>
      </c>
      <c r="F8" s="38">
        <v>17.81</v>
      </c>
      <c r="G8" s="38">
        <v>33.73</v>
      </c>
      <c r="H8" s="39" t="s">
        <v>69</v>
      </c>
      <c r="I8" s="40">
        <v>0.26</v>
      </c>
      <c r="J8" s="26">
        <f t="shared" si="2"/>
        <v>0.0041496</v>
      </c>
      <c r="K8" s="29">
        <f t="shared" si="3"/>
        <v>0.0000988</v>
      </c>
      <c r="L8" s="38">
        <v>0.3</v>
      </c>
      <c r="M8" s="26">
        <f t="shared" si="4"/>
        <v>0.0126324</v>
      </c>
      <c r="N8" s="26">
        <f t="shared" si="5"/>
        <v>0.0000957</v>
      </c>
      <c r="O8" s="40">
        <v>0.72</v>
      </c>
      <c r="P8" s="26">
        <f t="shared" si="6"/>
        <v>0.0202176</v>
      </c>
      <c r="Q8" s="29">
        <f t="shared" si="7"/>
        <v>0.00008424</v>
      </c>
      <c r="R8" s="40">
        <v>3.1</v>
      </c>
      <c r="S8" s="26">
        <f t="shared" si="8"/>
        <v>0.2418</v>
      </c>
      <c r="T8" s="29">
        <f t="shared" si="9"/>
        <v>0.000155</v>
      </c>
      <c r="U8" s="31">
        <v>279.0</v>
      </c>
      <c r="V8" s="38">
        <v>0.79</v>
      </c>
      <c r="W8" s="26">
        <f t="shared" si="10"/>
        <v>0.0126084</v>
      </c>
      <c r="X8" s="26">
        <f t="shared" si="11"/>
        <v>0.0003002</v>
      </c>
      <c r="Y8" s="40">
        <v>0.97</v>
      </c>
      <c r="Z8" s="26">
        <f t="shared" si="12"/>
        <v>0.04084476</v>
      </c>
      <c r="AA8" s="29">
        <f t="shared" si="13"/>
        <v>0.00030943</v>
      </c>
      <c r="AB8" s="38">
        <v>3.8</v>
      </c>
      <c r="AC8" s="26">
        <f t="shared" si="14"/>
        <v>0.106704</v>
      </c>
      <c r="AD8" s="26">
        <f t="shared" si="15"/>
        <v>0.0004446</v>
      </c>
      <c r="AE8" s="40">
        <v>22.43</v>
      </c>
      <c r="AF8" s="26">
        <f t="shared" si="16"/>
        <v>1.74954</v>
      </c>
      <c r="AG8" s="29">
        <f t="shared" si="17"/>
        <v>0.0011215</v>
      </c>
      <c r="AH8" s="31">
        <v>1910.0</v>
      </c>
      <c r="AI8" s="38">
        <v>19.78</v>
      </c>
      <c r="AJ8" s="26">
        <f t="shared" si="18"/>
        <v>0.3156888</v>
      </c>
      <c r="AK8" s="26">
        <f t="shared" si="19"/>
        <v>0.0075164</v>
      </c>
      <c r="AL8" s="40">
        <v>16.84</v>
      </c>
      <c r="AM8" s="26">
        <f t="shared" si="20"/>
        <v>0.70909872</v>
      </c>
      <c r="AN8" s="29">
        <f t="shared" si="21"/>
        <v>0.00537196</v>
      </c>
      <c r="AO8" s="38">
        <v>7.22</v>
      </c>
      <c r="AP8" s="26">
        <f t="shared" si="22"/>
        <v>0.2027376</v>
      </c>
      <c r="AQ8" s="26">
        <f t="shared" si="23"/>
        <v>0.00084474</v>
      </c>
      <c r="AR8" s="40">
        <v>3.52</v>
      </c>
      <c r="AS8" s="26">
        <f t="shared" si="24"/>
        <v>0.27456</v>
      </c>
      <c r="AT8" s="29">
        <f t="shared" si="25"/>
        <v>0.000176</v>
      </c>
      <c r="AU8" s="31">
        <v>1502.0</v>
      </c>
      <c r="AV8" s="37" t="s">
        <v>76</v>
      </c>
      <c r="AW8" s="40">
        <v>0.38</v>
      </c>
      <c r="AX8" s="29">
        <f t="shared" si="26"/>
        <v>15.96</v>
      </c>
      <c r="AY8" s="38">
        <v>0.319</v>
      </c>
      <c r="AZ8" s="26">
        <f t="shared" si="27"/>
        <v>42.108</v>
      </c>
      <c r="BA8" s="40">
        <v>0.117</v>
      </c>
      <c r="BB8" s="29">
        <f t="shared" si="28"/>
        <v>28.08</v>
      </c>
      <c r="BC8" s="40">
        <v>0.05</v>
      </c>
      <c r="BD8" s="29">
        <f t="shared" si="29"/>
        <v>78</v>
      </c>
      <c r="BE8" s="33">
        <v>164.0</v>
      </c>
      <c r="BF8" s="28">
        <f t="shared" ref="BF8:BM8" si="36">AW8*3.15</f>
        <v>1.197</v>
      </c>
      <c r="BG8" s="29">
        <f t="shared" si="36"/>
        <v>50.274</v>
      </c>
      <c r="BH8" s="28">
        <f t="shared" si="36"/>
        <v>1.00485</v>
      </c>
      <c r="BI8" s="29">
        <f t="shared" si="36"/>
        <v>132.6402</v>
      </c>
      <c r="BJ8" s="28">
        <f t="shared" si="36"/>
        <v>0.36855</v>
      </c>
      <c r="BK8" s="29">
        <f t="shared" si="36"/>
        <v>88.452</v>
      </c>
      <c r="BL8" s="28">
        <f t="shared" si="36"/>
        <v>0.1575</v>
      </c>
      <c r="BM8" s="29">
        <f t="shared" si="36"/>
        <v>245.7</v>
      </c>
      <c r="BN8" s="34">
        <f t="shared" si="31"/>
        <v>517.0662</v>
      </c>
    </row>
    <row r="9" ht="12.75" customHeight="1">
      <c r="A9" s="35" t="s">
        <v>85</v>
      </c>
      <c r="B9" s="23">
        <v>3050.0</v>
      </c>
      <c r="C9" s="36" t="s">
        <v>74</v>
      </c>
      <c r="D9" s="37" t="s">
        <v>80</v>
      </c>
      <c r="E9" s="38">
        <v>4.77</v>
      </c>
      <c r="F9" s="38">
        <v>17.97</v>
      </c>
      <c r="G9" s="38">
        <v>34.91</v>
      </c>
      <c r="H9" s="39" t="s">
        <v>69</v>
      </c>
      <c r="I9" s="40">
        <v>0.03</v>
      </c>
      <c r="J9" s="26">
        <f t="shared" si="2"/>
        <v>0.000482076</v>
      </c>
      <c r="K9" s="29">
        <f t="shared" si="3"/>
        <v>0.000011478</v>
      </c>
      <c r="L9" s="38">
        <v>0.03</v>
      </c>
      <c r="M9" s="26">
        <f t="shared" si="4"/>
        <v>0.00125928</v>
      </c>
      <c r="N9" s="26">
        <f t="shared" si="5"/>
        <v>0.00000954</v>
      </c>
      <c r="O9" s="40">
        <v>0.03</v>
      </c>
      <c r="P9" s="26">
        <f t="shared" si="6"/>
        <v>0.0008136</v>
      </c>
      <c r="Q9" s="29">
        <f t="shared" si="7"/>
        <v>0.00000339</v>
      </c>
      <c r="R9" s="40">
        <v>3.85</v>
      </c>
      <c r="S9" s="26">
        <f t="shared" si="8"/>
        <v>0.2768766</v>
      </c>
      <c r="T9" s="29">
        <f t="shared" si="9"/>
        <v>0.000177485</v>
      </c>
      <c r="U9" s="31">
        <v>279.0</v>
      </c>
      <c r="V9" s="38">
        <v>0.75</v>
      </c>
      <c r="W9" s="26">
        <f t="shared" si="10"/>
        <v>0.0120519</v>
      </c>
      <c r="X9" s="26">
        <f t="shared" si="11"/>
        <v>0.00028695</v>
      </c>
      <c r="Y9" s="40">
        <v>0.56</v>
      </c>
      <c r="Z9" s="26">
        <f t="shared" si="12"/>
        <v>0.02350656</v>
      </c>
      <c r="AA9" s="29">
        <f t="shared" si="13"/>
        <v>0.00017808</v>
      </c>
      <c r="AB9" s="38">
        <v>6.72</v>
      </c>
      <c r="AC9" s="26">
        <f t="shared" si="14"/>
        <v>0.1822464</v>
      </c>
      <c r="AD9" s="26">
        <f t="shared" si="15"/>
        <v>0.00075936</v>
      </c>
      <c r="AE9" s="40">
        <v>39.91</v>
      </c>
      <c r="AF9" s="26">
        <f t="shared" si="16"/>
        <v>2.87016756</v>
      </c>
      <c r="AG9" s="29">
        <f t="shared" si="17"/>
        <v>0.001839851</v>
      </c>
      <c r="AH9" s="31">
        <v>3088.0</v>
      </c>
      <c r="AI9" s="38">
        <v>16.17</v>
      </c>
      <c r="AJ9" s="26">
        <f t="shared" si="18"/>
        <v>0.259838964</v>
      </c>
      <c r="AK9" s="26">
        <f t="shared" si="19"/>
        <v>0.006186642</v>
      </c>
      <c r="AL9" s="40">
        <v>14.07</v>
      </c>
      <c r="AM9" s="26">
        <f t="shared" si="20"/>
        <v>0.59060232</v>
      </c>
      <c r="AN9" s="29">
        <f t="shared" si="21"/>
        <v>0.00447426</v>
      </c>
      <c r="AO9" s="38">
        <v>7.13</v>
      </c>
      <c r="AP9" s="26">
        <f t="shared" si="22"/>
        <v>0.1933656</v>
      </c>
      <c r="AQ9" s="26">
        <f t="shared" si="23"/>
        <v>0.00080569</v>
      </c>
      <c r="AR9" s="40">
        <v>4.17</v>
      </c>
      <c r="AS9" s="26">
        <f t="shared" si="24"/>
        <v>0.29988972</v>
      </c>
      <c r="AT9" s="29">
        <f t="shared" si="25"/>
        <v>0.000192237</v>
      </c>
      <c r="AU9" s="31">
        <v>1344.0</v>
      </c>
      <c r="AV9" s="37" t="s">
        <v>81</v>
      </c>
      <c r="AW9" s="40">
        <v>0.3826</v>
      </c>
      <c r="AX9" s="29">
        <f t="shared" si="26"/>
        <v>16.0692</v>
      </c>
      <c r="AY9" s="38">
        <v>0.318</v>
      </c>
      <c r="AZ9" s="26">
        <f t="shared" si="27"/>
        <v>41.976</v>
      </c>
      <c r="BA9" s="40">
        <v>0.113</v>
      </c>
      <c r="BB9" s="29">
        <f t="shared" si="28"/>
        <v>27.12</v>
      </c>
      <c r="BC9" s="40">
        <v>0.0461</v>
      </c>
      <c r="BD9" s="29">
        <f t="shared" si="29"/>
        <v>71.916</v>
      </c>
      <c r="BE9" s="33">
        <v>157.0</v>
      </c>
      <c r="BF9" s="28">
        <f t="shared" ref="BF9:BM9" si="37">AW9*3.15</f>
        <v>1.20519</v>
      </c>
      <c r="BG9" s="29">
        <f t="shared" si="37"/>
        <v>50.61798</v>
      </c>
      <c r="BH9" s="28">
        <f t="shared" si="37"/>
        <v>1.0017</v>
      </c>
      <c r="BI9" s="29">
        <f t="shared" si="37"/>
        <v>132.2244</v>
      </c>
      <c r="BJ9" s="28">
        <f t="shared" si="37"/>
        <v>0.35595</v>
      </c>
      <c r="BK9" s="29">
        <f t="shared" si="37"/>
        <v>85.428</v>
      </c>
      <c r="BL9" s="28">
        <f t="shared" si="37"/>
        <v>0.145215</v>
      </c>
      <c r="BM9" s="29">
        <f t="shared" si="37"/>
        <v>226.5354</v>
      </c>
      <c r="BN9" s="34">
        <f t="shared" si="31"/>
        <v>494.80578</v>
      </c>
    </row>
    <row r="10" ht="12.75" customHeight="1">
      <c r="A10" s="22" t="s">
        <v>86</v>
      </c>
      <c r="B10" s="23">
        <v>3048.0</v>
      </c>
      <c r="C10" s="24" t="s">
        <v>74</v>
      </c>
      <c r="D10" s="25" t="s">
        <v>87</v>
      </c>
      <c r="E10" s="26">
        <v>4.77</v>
      </c>
      <c r="F10" s="26">
        <v>17.9</v>
      </c>
      <c r="G10" s="26">
        <v>34.74</v>
      </c>
      <c r="H10" s="27" t="s">
        <v>69</v>
      </c>
      <c r="I10" s="28">
        <v>0.222</v>
      </c>
      <c r="J10" s="26">
        <f t="shared" si="2"/>
        <v>0.003547782</v>
      </c>
      <c r="K10" s="29">
        <f t="shared" si="3"/>
        <v>0.000084471</v>
      </c>
      <c r="L10" s="26">
        <v>0.258</v>
      </c>
      <c r="M10" s="26">
        <f t="shared" si="4"/>
        <v>0.0107719128</v>
      </c>
      <c r="N10" s="26">
        <f t="shared" si="5"/>
        <v>0.0000816054</v>
      </c>
      <c r="O10" s="28">
        <v>0.658</v>
      </c>
      <c r="P10" s="26">
        <f t="shared" si="6"/>
        <v>0.017766</v>
      </c>
      <c r="Q10" s="29">
        <f t="shared" si="7"/>
        <v>0.000074025</v>
      </c>
      <c r="R10" s="28">
        <v>3.92</v>
      </c>
      <c r="S10" s="26">
        <f t="shared" si="8"/>
        <v>0.28068768</v>
      </c>
      <c r="T10" s="29">
        <f t="shared" si="9"/>
        <v>0.000179928</v>
      </c>
      <c r="U10" s="31">
        <v>313.0</v>
      </c>
      <c r="V10" s="26">
        <v>0.77</v>
      </c>
      <c r="W10" s="26">
        <f t="shared" si="10"/>
        <v>0.01230537</v>
      </c>
      <c r="X10" s="26">
        <f t="shared" si="11"/>
        <v>0.000292985</v>
      </c>
      <c r="Y10" s="28">
        <v>0.97</v>
      </c>
      <c r="Z10" s="26">
        <f t="shared" si="12"/>
        <v>0.040499052</v>
      </c>
      <c r="AA10" s="29">
        <f t="shared" si="13"/>
        <v>0.000306811</v>
      </c>
      <c r="AB10" s="26">
        <v>3.93</v>
      </c>
      <c r="AC10" s="26">
        <f t="shared" si="14"/>
        <v>0.10611</v>
      </c>
      <c r="AD10" s="26">
        <f t="shared" si="15"/>
        <v>0.000442125</v>
      </c>
      <c r="AE10" s="28">
        <v>23.95</v>
      </c>
      <c r="AF10" s="26">
        <f t="shared" si="16"/>
        <v>1.7149158</v>
      </c>
      <c r="AG10" s="29">
        <f t="shared" si="17"/>
        <v>0.001099305</v>
      </c>
      <c r="AH10" s="31">
        <v>1874.0</v>
      </c>
      <c r="AI10" s="26">
        <v>19.57</v>
      </c>
      <c r="AJ10" s="26">
        <f t="shared" si="18"/>
        <v>0.31274817</v>
      </c>
      <c r="AK10" s="26">
        <f t="shared" si="19"/>
        <v>0.007446385</v>
      </c>
      <c r="AL10" s="28">
        <v>16.55</v>
      </c>
      <c r="AM10" s="26">
        <f t="shared" si="20"/>
        <v>0.69098898</v>
      </c>
      <c r="AN10" s="29">
        <f t="shared" si="21"/>
        <v>0.005234765</v>
      </c>
      <c r="AO10" s="26">
        <v>7.07</v>
      </c>
      <c r="AP10" s="26">
        <f t="shared" si="22"/>
        <v>0.19089</v>
      </c>
      <c r="AQ10" s="26">
        <f t="shared" si="23"/>
        <v>0.000795375</v>
      </c>
      <c r="AR10" s="28">
        <v>3.46</v>
      </c>
      <c r="AS10" s="26">
        <f t="shared" si="24"/>
        <v>0.24774984</v>
      </c>
      <c r="AT10" s="29">
        <f t="shared" si="25"/>
        <v>0.000158814</v>
      </c>
      <c r="AU10" s="31">
        <v>1442.0</v>
      </c>
      <c r="AV10" s="25" t="s">
        <v>81</v>
      </c>
      <c r="AW10" s="28">
        <v>0.3805</v>
      </c>
      <c r="AX10" s="29">
        <f t="shared" si="26"/>
        <v>15.981</v>
      </c>
      <c r="AY10" s="26">
        <v>0.3163</v>
      </c>
      <c r="AZ10" s="26">
        <f t="shared" si="27"/>
        <v>41.7516</v>
      </c>
      <c r="BA10" s="28">
        <v>0.1125</v>
      </c>
      <c r="BB10" s="29">
        <f t="shared" si="28"/>
        <v>27</v>
      </c>
      <c r="BC10" s="28">
        <v>0.0459</v>
      </c>
      <c r="BD10" s="29">
        <f t="shared" si="29"/>
        <v>71.604</v>
      </c>
      <c r="BE10" s="33">
        <v>156.0</v>
      </c>
      <c r="BF10" s="28">
        <f t="shared" ref="BF10:BM10" si="38">AW10*3.15</f>
        <v>1.198575</v>
      </c>
      <c r="BG10" s="29">
        <f t="shared" si="38"/>
        <v>50.34015</v>
      </c>
      <c r="BH10" s="28">
        <f t="shared" si="38"/>
        <v>0.996345</v>
      </c>
      <c r="BI10" s="29">
        <f t="shared" si="38"/>
        <v>131.51754</v>
      </c>
      <c r="BJ10" s="28">
        <f t="shared" si="38"/>
        <v>0.354375</v>
      </c>
      <c r="BK10" s="29">
        <f t="shared" si="38"/>
        <v>85.05</v>
      </c>
      <c r="BL10" s="28">
        <f t="shared" si="38"/>
        <v>0.144585</v>
      </c>
      <c r="BM10" s="29">
        <f t="shared" si="38"/>
        <v>225.5526</v>
      </c>
      <c r="BN10" s="34">
        <f t="shared" si="31"/>
        <v>492.46029</v>
      </c>
    </row>
    <row r="11" ht="12.75" customHeight="1">
      <c r="A11" s="22" t="s">
        <v>88</v>
      </c>
      <c r="B11" s="23">
        <v>3048.0</v>
      </c>
      <c r="C11" s="24" t="s">
        <v>74</v>
      </c>
      <c r="D11" s="25" t="s">
        <v>87</v>
      </c>
      <c r="E11" s="26">
        <v>4.77</v>
      </c>
      <c r="F11" s="26">
        <v>17.9</v>
      </c>
      <c r="G11" s="26">
        <v>34.74</v>
      </c>
      <c r="H11" s="27" t="s">
        <v>69</v>
      </c>
      <c r="I11" s="28">
        <v>0.0</v>
      </c>
      <c r="J11" s="26">
        <f t="shared" si="2"/>
        <v>0</v>
      </c>
      <c r="K11" s="29">
        <f t="shared" si="3"/>
        <v>0</v>
      </c>
      <c r="L11" s="26">
        <v>0.0</v>
      </c>
      <c r="M11" s="26">
        <f t="shared" si="4"/>
        <v>0</v>
      </c>
      <c r="N11" s="26">
        <f t="shared" si="5"/>
        <v>0</v>
      </c>
      <c r="O11" s="28">
        <v>0.18</v>
      </c>
      <c r="P11" s="26">
        <f t="shared" si="6"/>
        <v>0.00486</v>
      </c>
      <c r="Q11" s="29">
        <f t="shared" si="7"/>
        <v>0.00002025</v>
      </c>
      <c r="R11" s="28">
        <v>5.1</v>
      </c>
      <c r="S11" s="26">
        <f t="shared" si="8"/>
        <v>0.3651804</v>
      </c>
      <c r="T11" s="29">
        <f t="shared" si="9"/>
        <v>0.00023409</v>
      </c>
      <c r="U11" s="31">
        <v>370.0</v>
      </c>
      <c r="V11" s="26">
        <v>0.0</v>
      </c>
      <c r="W11" s="26">
        <f t="shared" si="10"/>
        <v>0</v>
      </c>
      <c r="X11" s="26">
        <f t="shared" si="11"/>
        <v>0</v>
      </c>
      <c r="Y11" s="28">
        <v>0.0</v>
      </c>
      <c r="Z11" s="26">
        <f t="shared" si="12"/>
        <v>0</v>
      </c>
      <c r="AA11" s="29">
        <f t="shared" si="13"/>
        <v>0</v>
      </c>
      <c r="AB11" s="26">
        <v>1.4</v>
      </c>
      <c r="AC11" s="26">
        <f t="shared" si="14"/>
        <v>0.0378</v>
      </c>
      <c r="AD11" s="26">
        <f t="shared" si="15"/>
        <v>0.0001575</v>
      </c>
      <c r="AE11" s="28">
        <v>32.84</v>
      </c>
      <c r="AF11" s="26">
        <f t="shared" si="16"/>
        <v>2.35147536</v>
      </c>
      <c r="AG11" s="29">
        <f t="shared" si="17"/>
        <v>0.001507356</v>
      </c>
      <c r="AH11" s="31">
        <v>2389.0</v>
      </c>
      <c r="AI11" s="26">
        <v>22.31</v>
      </c>
      <c r="AJ11" s="26">
        <f t="shared" si="18"/>
        <v>0.35653611</v>
      </c>
      <c r="AK11" s="26">
        <f t="shared" si="19"/>
        <v>0.008488955</v>
      </c>
      <c r="AL11" s="28">
        <v>19.49</v>
      </c>
      <c r="AM11" s="26">
        <f t="shared" si="20"/>
        <v>0.813738684</v>
      </c>
      <c r="AN11" s="29">
        <f t="shared" si="21"/>
        <v>0.006164687</v>
      </c>
      <c r="AO11" s="26">
        <v>7.16</v>
      </c>
      <c r="AP11" s="26">
        <f t="shared" si="22"/>
        <v>0.19332</v>
      </c>
      <c r="AQ11" s="26">
        <f t="shared" si="23"/>
        <v>0.0008055</v>
      </c>
      <c r="AR11" s="28">
        <v>3.19</v>
      </c>
      <c r="AS11" s="26">
        <f t="shared" si="24"/>
        <v>0.22841676</v>
      </c>
      <c r="AT11" s="29">
        <f t="shared" si="25"/>
        <v>0.000146421</v>
      </c>
      <c r="AU11" s="31">
        <v>1592.0</v>
      </c>
      <c r="AV11" s="25" t="s">
        <v>81</v>
      </c>
      <c r="AW11" s="28">
        <v>0.3805</v>
      </c>
      <c r="AX11" s="29">
        <f t="shared" si="26"/>
        <v>15.981</v>
      </c>
      <c r="AY11" s="26">
        <v>0.3163</v>
      </c>
      <c r="AZ11" s="26">
        <f t="shared" si="27"/>
        <v>41.7516</v>
      </c>
      <c r="BA11" s="28">
        <v>0.1125</v>
      </c>
      <c r="BB11" s="29">
        <f t="shared" si="28"/>
        <v>27</v>
      </c>
      <c r="BC11" s="28">
        <v>0.0459</v>
      </c>
      <c r="BD11" s="29">
        <f t="shared" si="29"/>
        <v>71.604</v>
      </c>
      <c r="BE11" s="33">
        <v>156.0</v>
      </c>
      <c r="BF11" s="28">
        <f t="shared" ref="BF11:BM11" si="39">AW11*3.15</f>
        <v>1.198575</v>
      </c>
      <c r="BG11" s="29">
        <f t="shared" si="39"/>
        <v>50.34015</v>
      </c>
      <c r="BH11" s="28">
        <f t="shared" si="39"/>
        <v>0.996345</v>
      </c>
      <c r="BI11" s="29">
        <f t="shared" si="39"/>
        <v>131.51754</v>
      </c>
      <c r="BJ11" s="28">
        <f t="shared" si="39"/>
        <v>0.354375</v>
      </c>
      <c r="BK11" s="29">
        <f t="shared" si="39"/>
        <v>85.05</v>
      </c>
      <c r="BL11" s="28">
        <f t="shared" si="39"/>
        <v>0.144585</v>
      </c>
      <c r="BM11" s="29">
        <f t="shared" si="39"/>
        <v>225.5526</v>
      </c>
      <c r="BN11" s="34">
        <f t="shared" si="31"/>
        <v>492.46029</v>
      </c>
    </row>
    <row r="12" ht="12.75" customHeight="1">
      <c r="A12" s="35" t="s">
        <v>89</v>
      </c>
      <c r="B12" s="23">
        <v>3048.0</v>
      </c>
      <c r="C12" s="36" t="s">
        <v>74</v>
      </c>
      <c r="D12" s="37" t="s">
        <v>87</v>
      </c>
      <c r="E12" s="38">
        <v>4.77</v>
      </c>
      <c r="F12" s="38">
        <v>17.9</v>
      </c>
      <c r="G12" s="38">
        <v>34.74</v>
      </c>
      <c r="H12" s="39" t="s">
        <v>69</v>
      </c>
      <c r="I12" s="40">
        <v>0.03</v>
      </c>
      <c r="J12" s="26">
        <f t="shared" si="2"/>
        <v>0.00047943</v>
      </c>
      <c r="K12" s="29">
        <f t="shared" si="3"/>
        <v>0.000011415</v>
      </c>
      <c r="L12" s="38">
        <v>0.03</v>
      </c>
      <c r="M12" s="26">
        <f t="shared" si="4"/>
        <v>0.001252548</v>
      </c>
      <c r="N12" s="26">
        <f t="shared" si="5"/>
        <v>0.000009489</v>
      </c>
      <c r="O12" s="40">
        <v>0.03</v>
      </c>
      <c r="P12" s="26">
        <f t="shared" si="6"/>
        <v>0.00081</v>
      </c>
      <c r="Q12" s="29">
        <f t="shared" si="7"/>
        <v>0.000003375</v>
      </c>
      <c r="R12" s="40">
        <v>3.88</v>
      </c>
      <c r="S12" s="26">
        <f t="shared" si="8"/>
        <v>0.27782352</v>
      </c>
      <c r="T12" s="29">
        <f t="shared" si="9"/>
        <v>0.000178092</v>
      </c>
      <c r="U12" s="31">
        <v>280.0</v>
      </c>
      <c r="V12" s="38">
        <v>0.74</v>
      </c>
      <c r="W12" s="26">
        <f t="shared" si="10"/>
        <v>0.01182594</v>
      </c>
      <c r="X12" s="26">
        <f t="shared" si="11"/>
        <v>0.00028157</v>
      </c>
      <c r="Y12" s="40">
        <v>0.55</v>
      </c>
      <c r="Z12" s="26">
        <f t="shared" si="12"/>
        <v>0.02296338</v>
      </c>
      <c r="AA12" s="29">
        <f t="shared" si="13"/>
        <v>0.000173965</v>
      </c>
      <c r="AB12" s="38">
        <v>6.8</v>
      </c>
      <c r="AC12" s="26">
        <f t="shared" si="14"/>
        <v>0.1836</v>
      </c>
      <c r="AD12" s="26">
        <f t="shared" si="15"/>
        <v>0.000765</v>
      </c>
      <c r="AE12" s="40">
        <v>40.07</v>
      </c>
      <c r="AF12" s="26">
        <f t="shared" si="16"/>
        <v>2.86917228</v>
      </c>
      <c r="AG12" s="29">
        <f t="shared" si="17"/>
        <v>0.001839213</v>
      </c>
      <c r="AH12" s="31">
        <v>3088.0</v>
      </c>
      <c r="AI12" s="38">
        <v>16.1</v>
      </c>
      <c r="AJ12" s="26">
        <f t="shared" si="18"/>
        <v>0.2572941</v>
      </c>
      <c r="AK12" s="26">
        <f t="shared" si="19"/>
        <v>0.00612605</v>
      </c>
      <c r="AL12" s="40">
        <v>14.01</v>
      </c>
      <c r="AM12" s="26">
        <f t="shared" si="20"/>
        <v>0.584939916</v>
      </c>
      <c r="AN12" s="29">
        <f t="shared" si="21"/>
        <v>0.004431363</v>
      </c>
      <c r="AO12" s="38">
        <v>7.12</v>
      </c>
      <c r="AP12" s="26">
        <f t="shared" si="22"/>
        <v>0.19224</v>
      </c>
      <c r="AQ12" s="26">
        <f t="shared" si="23"/>
        <v>0.000801</v>
      </c>
      <c r="AR12" s="40">
        <v>4.17</v>
      </c>
      <c r="AS12" s="26">
        <f t="shared" si="24"/>
        <v>0.29858868</v>
      </c>
      <c r="AT12" s="29">
        <f t="shared" si="25"/>
        <v>0.000191403</v>
      </c>
      <c r="AU12" s="31">
        <v>1333.0</v>
      </c>
      <c r="AV12" s="37" t="s">
        <v>81</v>
      </c>
      <c r="AW12" s="40">
        <v>0.3805</v>
      </c>
      <c r="AX12" s="29">
        <f t="shared" si="26"/>
        <v>15.981</v>
      </c>
      <c r="AY12" s="38">
        <v>0.3163</v>
      </c>
      <c r="AZ12" s="26">
        <f t="shared" si="27"/>
        <v>41.7516</v>
      </c>
      <c r="BA12" s="40">
        <v>0.1125</v>
      </c>
      <c r="BB12" s="29">
        <f t="shared" si="28"/>
        <v>27</v>
      </c>
      <c r="BC12" s="40">
        <v>0.0459</v>
      </c>
      <c r="BD12" s="29">
        <f t="shared" si="29"/>
        <v>71.604</v>
      </c>
      <c r="BE12" s="33">
        <v>156.0</v>
      </c>
      <c r="BF12" s="28">
        <f t="shared" ref="BF12:BM12" si="40">AW12*3.15</f>
        <v>1.198575</v>
      </c>
      <c r="BG12" s="29">
        <f t="shared" si="40"/>
        <v>50.34015</v>
      </c>
      <c r="BH12" s="28">
        <f t="shared" si="40"/>
        <v>0.996345</v>
      </c>
      <c r="BI12" s="29">
        <f t="shared" si="40"/>
        <v>131.51754</v>
      </c>
      <c r="BJ12" s="28">
        <f t="shared" si="40"/>
        <v>0.354375</v>
      </c>
      <c r="BK12" s="29">
        <f t="shared" si="40"/>
        <v>85.05</v>
      </c>
      <c r="BL12" s="28">
        <f t="shared" si="40"/>
        <v>0.144585</v>
      </c>
      <c r="BM12" s="29">
        <f t="shared" si="40"/>
        <v>225.5526</v>
      </c>
      <c r="BN12" s="34">
        <f t="shared" si="31"/>
        <v>492.46029</v>
      </c>
    </row>
    <row r="13" ht="12.75" customHeight="1">
      <c r="A13" s="22" t="s">
        <v>90</v>
      </c>
      <c r="B13" s="23">
        <v>3036.0</v>
      </c>
      <c r="C13" s="24" t="s">
        <v>74</v>
      </c>
      <c r="D13" s="25" t="s">
        <v>91</v>
      </c>
      <c r="E13" s="26">
        <v>4.81</v>
      </c>
      <c r="F13" s="26">
        <v>17.22</v>
      </c>
      <c r="G13" s="26">
        <v>33.05</v>
      </c>
      <c r="H13" s="27" t="s">
        <v>69</v>
      </c>
      <c r="I13" s="28">
        <v>0.233</v>
      </c>
      <c r="J13" s="26">
        <f t="shared" si="2"/>
        <v>0.0035121954</v>
      </c>
      <c r="K13" s="29">
        <f t="shared" si="3"/>
        <v>0.0000836237</v>
      </c>
      <c r="L13" s="26">
        <v>0.269</v>
      </c>
      <c r="M13" s="26">
        <f t="shared" si="4"/>
        <v>0.0106488492</v>
      </c>
      <c r="N13" s="26">
        <f t="shared" si="5"/>
        <v>0.0000806731</v>
      </c>
      <c r="O13" s="28">
        <v>0.689</v>
      </c>
      <c r="P13" s="26">
        <f t="shared" si="6"/>
        <v>0.017809272</v>
      </c>
      <c r="Q13" s="29">
        <f t="shared" si="7"/>
        <v>0.0000742053</v>
      </c>
      <c r="R13" s="28">
        <v>4.64</v>
      </c>
      <c r="S13" s="26">
        <f t="shared" si="8"/>
        <v>0.32500416</v>
      </c>
      <c r="T13" s="29">
        <f t="shared" si="9"/>
        <v>0.000208336</v>
      </c>
      <c r="U13" s="31">
        <v>357.0</v>
      </c>
      <c r="V13" s="26">
        <v>0.83</v>
      </c>
      <c r="W13" s="26">
        <f t="shared" si="10"/>
        <v>0.012511254</v>
      </c>
      <c r="X13" s="26">
        <f t="shared" si="11"/>
        <v>0.000297887</v>
      </c>
      <c r="Y13" s="28">
        <v>1.03</v>
      </c>
      <c r="Z13" s="26">
        <f t="shared" si="12"/>
        <v>0.040774404</v>
      </c>
      <c r="AA13" s="29">
        <f t="shared" si="13"/>
        <v>0.000308897</v>
      </c>
      <c r="AB13" s="26">
        <v>4.21</v>
      </c>
      <c r="AC13" s="26">
        <f t="shared" si="14"/>
        <v>0.10882008</v>
      </c>
      <c r="AD13" s="26">
        <f t="shared" si="15"/>
        <v>0.000453417</v>
      </c>
      <c r="AE13" s="28">
        <v>25.58</v>
      </c>
      <c r="AF13" s="26">
        <f t="shared" si="16"/>
        <v>1.79172552</v>
      </c>
      <c r="AG13" s="29">
        <f t="shared" si="17"/>
        <v>0.001148542</v>
      </c>
      <c r="AH13" s="31">
        <v>1954.0</v>
      </c>
      <c r="AI13" s="26">
        <v>18.55</v>
      </c>
      <c r="AJ13" s="26">
        <f t="shared" si="18"/>
        <v>0.27961899</v>
      </c>
      <c r="AK13" s="26">
        <f t="shared" si="19"/>
        <v>0.006657595</v>
      </c>
      <c r="AL13" s="28">
        <v>15.81</v>
      </c>
      <c r="AM13" s="26">
        <f t="shared" si="20"/>
        <v>0.625867308</v>
      </c>
      <c r="AN13" s="29">
        <f t="shared" si="21"/>
        <v>0.004741419</v>
      </c>
      <c r="AO13" s="26">
        <v>6.83</v>
      </c>
      <c r="AP13" s="26">
        <f t="shared" si="22"/>
        <v>0.17654184</v>
      </c>
      <c r="AQ13" s="26">
        <f t="shared" si="23"/>
        <v>0.000735591</v>
      </c>
      <c r="AR13" s="28">
        <v>3.39</v>
      </c>
      <c r="AS13" s="26">
        <f t="shared" si="24"/>
        <v>0.23744916</v>
      </c>
      <c r="AT13" s="29">
        <f t="shared" si="25"/>
        <v>0.000152211</v>
      </c>
      <c r="AU13" s="31">
        <v>1319.0</v>
      </c>
      <c r="AV13" s="25" t="s">
        <v>81</v>
      </c>
      <c r="AW13" s="28">
        <v>0.3589</v>
      </c>
      <c r="AX13" s="29">
        <f t="shared" si="26"/>
        <v>15.0738</v>
      </c>
      <c r="AY13" s="26">
        <v>0.2999</v>
      </c>
      <c r="AZ13" s="26">
        <f t="shared" si="27"/>
        <v>39.5868</v>
      </c>
      <c r="BA13" s="28">
        <v>0.1077</v>
      </c>
      <c r="BB13" s="29">
        <f t="shared" si="28"/>
        <v>25.848</v>
      </c>
      <c r="BC13" s="28">
        <v>0.0449</v>
      </c>
      <c r="BD13" s="29">
        <f t="shared" si="29"/>
        <v>70.044</v>
      </c>
      <c r="BE13" s="33">
        <v>151.0</v>
      </c>
      <c r="BF13" s="28">
        <f t="shared" ref="BF13:BM13" si="41">AW13*3.15</f>
        <v>1.130535</v>
      </c>
      <c r="BG13" s="29">
        <f t="shared" si="41"/>
        <v>47.48247</v>
      </c>
      <c r="BH13" s="28">
        <f t="shared" si="41"/>
        <v>0.944685</v>
      </c>
      <c r="BI13" s="29">
        <f t="shared" si="41"/>
        <v>124.69842</v>
      </c>
      <c r="BJ13" s="28">
        <f t="shared" si="41"/>
        <v>0.339255</v>
      </c>
      <c r="BK13" s="29">
        <f t="shared" si="41"/>
        <v>81.4212</v>
      </c>
      <c r="BL13" s="28">
        <f t="shared" si="41"/>
        <v>0.141435</v>
      </c>
      <c r="BM13" s="29">
        <f t="shared" si="41"/>
        <v>220.6386</v>
      </c>
      <c r="BN13" s="34">
        <f t="shared" si="31"/>
        <v>474.24069</v>
      </c>
    </row>
    <row r="14" ht="12.75" customHeight="1">
      <c r="A14" s="22" t="s">
        <v>92</v>
      </c>
      <c r="B14" s="23">
        <v>3036.0</v>
      </c>
      <c r="C14" s="24" t="s">
        <v>74</v>
      </c>
      <c r="D14" s="25" t="s">
        <v>91</v>
      </c>
      <c r="E14" s="26">
        <v>4.81</v>
      </c>
      <c r="F14" s="26">
        <v>17.22</v>
      </c>
      <c r="G14" s="26">
        <v>33.05</v>
      </c>
      <c r="H14" s="27" t="s">
        <v>69</v>
      </c>
      <c r="I14" s="28">
        <v>0.0</v>
      </c>
      <c r="J14" s="26">
        <f t="shared" si="2"/>
        <v>0</v>
      </c>
      <c r="K14" s="29">
        <f t="shared" si="3"/>
        <v>0</v>
      </c>
      <c r="L14" s="26">
        <v>0.0</v>
      </c>
      <c r="M14" s="26">
        <f t="shared" si="4"/>
        <v>0</v>
      </c>
      <c r="N14" s="26">
        <f t="shared" si="5"/>
        <v>0</v>
      </c>
      <c r="O14" s="28">
        <v>0.21</v>
      </c>
      <c r="P14" s="26">
        <f t="shared" si="6"/>
        <v>0.00542808</v>
      </c>
      <c r="Q14" s="29">
        <f t="shared" si="7"/>
        <v>0.000022617</v>
      </c>
      <c r="R14" s="28">
        <v>5.23</v>
      </c>
      <c r="S14" s="26">
        <f t="shared" si="8"/>
        <v>0.36633012</v>
      </c>
      <c r="T14" s="29">
        <f t="shared" si="9"/>
        <v>0.000234827</v>
      </c>
      <c r="U14" s="31">
        <v>372.0</v>
      </c>
      <c r="V14" s="26">
        <v>0.0</v>
      </c>
      <c r="W14" s="26">
        <f t="shared" si="10"/>
        <v>0</v>
      </c>
      <c r="X14" s="26">
        <f t="shared" si="11"/>
        <v>0</v>
      </c>
      <c r="Y14" s="28">
        <v>0.0</v>
      </c>
      <c r="Z14" s="26">
        <f t="shared" si="12"/>
        <v>0</v>
      </c>
      <c r="AA14" s="29">
        <f t="shared" si="13"/>
        <v>0</v>
      </c>
      <c r="AB14" s="26">
        <v>1.83</v>
      </c>
      <c r="AC14" s="26">
        <f t="shared" si="14"/>
        <v>0.04730184</v>
      </c>
      <c r="AD14" s="26">
        <f t="shared" si="15"/>
        <v>0.000197091</v>
      </c>
      <c r="AE14" s="28">
        <v>32.4</v>
      </c>
      <c r="AF14" s="26">
        <f t="shared" si="16"/>
        <v>2.2694256</v>
      </c>
      <c r="AG14" s="29">
        <f t="shared" si="17"/>
        <v>0.00145476</v>
      </c>
      <c r="AH14" s="31">
        <v>2317.0</v>
      </c>
      <c r="AI14" s="26">
        <v>21.26</v>
      </c>
      <c r="AJ14" s="26">
        <f t="shared" si="18"/>
        <v>0.320468988</v>
      </c>
      <c r="AK14" s="26">
        <f t="shared" si="19"/>
        <v>0.007630214</v>
      </c>
      <c r="AL14" s="28">
        <v>18.62</v>
      </c>
      <c r="AM14" s="26">
        <f t="shared" si="20"/>
        <v>0.737106216</v>
      </c>
      <c r="AN14" s="29">
        <f t="shared" si="21"/>
        <v>0.005584138</v>
      </c>
      <c r="AO14" s="26">
        <v>6.84</v>
      </c>
      <c r="AP14" s="26">
        <f t="shared" si="22"/>
        <v>0.17680032</v>
      </c>
      <c r="AQ14" s="26">
        <f t="shared" si="23"/>
        <v>0.000736668</v>
      </c>
      <c r="AR14" s="28">
        <v>3.29</v>
      </c>
      <c r="AS14" s="26">
        <f t="shared" si="24"/>
        <v>0.23044476</v>
      </c>
      <c r="AT14" s="29">
        <f t="shared" si="25"/>
        <v>0.000147721</v>
      </c>
      <c r="AU14" s="31">
        <v>1465.0</v>
      </c>
      <c r="AV14" s="25" t="s">
        <v>81</v>
      </c>
      <c r="AW14" s="28">
        <v>0.3589</v>
      </c>
      <c r="AX14" s="29">
        <f t="shared" si="26"/>
        <v>15.0738</v>
      </c>
      <c r="AY14" s="26">
        <v>0.2999</v>
      </c>
      <c r="AZ14" s="26">
        <f t="shared" si="27"/>
        <v>39.5868</v>
      </c>
      <c r="BA14" s="28">
        <v>0.1077</v>
      </c>
      <c r="BB14" s="29">
        <f t="shared" si="28"/>
        <v>25.848</v>
      </c>
      <c r="BC14" s="28">
        <v>0.0449</v>
      </c>
      <c r="BD14" s="29">
        <f t="shared" si="29"/>
        <v>70.044</v>
      </c>
      <c r="BE14" s="33">
        <v>151.0</v>
      </c>
      <c r="BF14" s="28">
        <f t="shared" ref="BF14:BM14" si="42">AW14*3.15</f>
        <v>1.130535</v>
      </c>
      <c r="BG14" s="29">
        <f t="shared" si="42"/>
        <v>47.48247</v>
      </c>
      <c r="BH14" s="28">
        <f t="shared" si="42"/>
        <v>0.944685</v>
      </c>
      <c r="BI14" s="29">
        <f t="shared" si="42"/>
        <v>124.69842</v>
      </c>
      <c r="BJ14" s="28">
        <f t="shared" si="42"/>
        <v>0.339255</v>
      </c>
      <c r="BK14" s="29">
        <f t="shared" si="42"/>
        <v>81.4212</v>
      </c>
      <c r="BL14" s="28">
        <f t="shared" si="42"/>
        <v>0.141435</v>
      </c>
      <c r="BM14" s="29">
        <f t="shared" si="42"/>
        <v>220.6386</v>
      </c>
      <c r="BN14" s="34">
        <f t="shared" si="31"/>
        <v>474.24069</v>
      </c>
    </row>
    <row r="15" ht="12.75" customHeight="1">
      <c r="A15" s="35" t="s">
        <v>93</v>
      </c>
      <c r="B15" s="23">
        <v>3036.0</v>
      </c>
      <c r="C15" s="36" t="s">
        <v>74</v>
      </c>
      <c r="D15" s="37" t="s">
        <v>91</v>
      </c>
      <c r="E15" s="38">
        <v>4.81</v>
      </c>
      <c r="F15" s="38">
        <v>17.22</v>
      </c>
      <c r="G15" s="38">
        <v>33.05</v>
      </c>
      <c r="H15" s="39" t="s">
        <v>69</v>
      </c>
      <c r="I15" s="40">
        <v>0.03</v>
      </c>
      <c r="J15" s="26">
        <f t="shared" si="2"/>
        <v>0.000452214</v>
      </c>
      <c r="K15" s="29">
        <f t="shared" si="3"/>
        <v>0.000010767</v>
      </c>
      <c r="L15" s="38">
        <v>0.03</v>
      </c>
      <c r="M15" s="26">
        <f t="shared" si="4"/>
        <v>0.001187604</v>
      </c>
      <c r="N15" s="26">
        <f t="shared" si="5"/>
        <v>0.000008997</v>
      </c>
      <c r="O15" s="40">
        <v>0.03</v>
      </c>
      <c r="P15" s="26">
        <f t="shared" si="6"/>
        <v>0.00077544</v>
      </c>
      <c r="Q15" s="29">
        <f t="shared" si="7"/>
        <v>0.000003231</v>
      </c>
      <c r="R15" s="40">
        <v>3.81</v>
      </c>
      <c r="S15" s="26">
        <f t="shared" si="8"/>
        <v>0.26686764</v>
      </c>
      <c r="T15" s="29">
        <f t="shared" si="9"/>
        <v>0.000171069</v>
      </c>
      <c r="U15" s="31">
        <v>269.0</v>
      </c>
      <c r="V15" s="38">
        <v>0.5</v>
      </c>
      <c r="W15" s="26">
        <f t="shared" si="10"/>
        <v>0.0075369</v>
      </c>
      <c r="X15" s="26">
        <f t="shared" si="11"/>
        <v>0.00017945</v>
      </c>
      <c r="Y15" s="40">
        <v>0.5</v>
      </c>
      <c r="Z15" s="26">
        <f t="shared" si="12"/>
        <v>0.0197934</v>
      </c>
      <c r="AA15" s="29">
        <f t="shared" si="13"/>
        <v>0.00014995</v>
      </c>
      <c r="AB15" s="38">
        <v>7.62</v>
      </c>
      <c r="AC15" s="26">
        <f t="shared" si="14"/>
        <v>0.19696176</v>
      </c>
      <c r="AD15" s="26">
        <f t="shared" si="15"/>
        <v>0.000820674</v>
      </c>
      <c r="AE15" s="40">
        <v>38.47</v>
      </c>
      <c r="AF15" s="26">
        <f t="shared" si="16"/>
        <v>2.69459268</v>
      </c>
      <c r="AG15" s="29">
        <f t="shared" si="17"/>
        <v>0.001727303</v>
      </c>
      <c r="AH15" s="31">
        <v>2919.0</v>
      </c>
      <c r="AI15" s="38">
        <v>15.42</v>
      </c>
      <c r="AJ15" s="26">
        <f t="shared" si="18"/>
        <v>0.232437996</v>
      </c>
      <c r="AK15" s="26">
        <f t="shared" si="19"/>
        <v>0.005534238</v>
      </c>
      <c r="AL15" s="40">
        <v>13.49</v>
      </c>
      <c r="AM15" s="26">
        <f t="shared" si="20"/>
        <v>0.534025932</v>
      </c>
      <c r="AN15" s="29">
        <f t="shared" si="21"/>
        <v>0.004045651</v>
      </c>
      <c r="AO15" s="38">
        <v>6.93</v>
      </c>
      <c r="AP15" s="26">
        <f t="shared" si="22"/>
        <v>0.17912664</v>
      </c>
      <c r="AQ15" s="26">
        <f t="shared" si="23"/>
        <v>0.000746361</v>
      </c>
      <c r="AR15" s="40">
        <v>4.27</v>
      </c>
      <c r="AS15" s="26">
        <f t="shared" si="24"/>
        <v>0.29908788</v>
      </c>
      <c r="AT15" s="29">
        <f t="shared" si="25"/>
        <v>0.000191723</v>
      </c>
      <c r="AU15" s="31">
        <v>1245.0</v>
      </c>
      <c r="AV15" s="37" t="s">
        <v>81</v>
      </c>
      <c r="AW15" s="40">
        <v>0.3589</v>
      </c>
      <c r="AX15" s="29">
        <f t="shared" si="26"/>
        <v>15.0738</v>
      </c>
      <c r="AY15" s="38">
        <v>0.2999</v>
      </c>
      <c r="AZ15" s="26">
        <f t="shared" si="27"/>
        <v>39.5868</v>
      </c>
      <c r="BA15" s="40">
        <v>0.1077</v>
      </c>
      <c r="BB15" s="29">
        <f t="shared" si="28"/>
        <v>25.848</v>
      </c>
      <c r="BC15" s="40">
        <v>0.0449</v>
      </c>
      <c r="BD15" s="29">
        <f t="shared" si="29"/>
        <v>70.044</v>
      </c>
      <c r="BE15" s="33">
        <v>151.0</v>
      </c>
      <c r="BF15" s="28">
        <f t="shared" ref="BF15:BM15" si="43">AW15*3.15</f>
        <v>1.130535</v>
      </c>
      <c r="BG15" s="29">
        <f t="shared" si="43"/>
        <v>47.48247</v>
      </c>
      <c r="BH15" s="28">
        <f t="shared" si="43"/>
        <v>0.944685</v>
      </c>
      <c r="BI15" s="29">
        <f t="shared" si="43"/>
        <v>124.69842</v>
      </c>
      <c r="BJ15" s="28">
        <f t="shared" si="43"/>
        <v>0.339255</v>
      </c>
      <c r="BK15" s="29">
        <f t="shared" si="43"/>
        <v>81.4212</v>
      </c>
      <c r="BL15" s="28">
        <f t="shared" si="43"/>
        <v>0.141435</v>
      </c>
      <c r="BM15" s="29">
        <f t="shared" si="43"/>
        <v>220.6386</v>
      </c>
      <c r="BN15" s="34">
        <f t="shared" si="31"/>
        <v>474.24069</v>
      </c>
    </row>
    <row r="16" ht="12.75" customHeight="1">
      <c r="A16" s="22" t="s">
        <v>94</v>
      </c>
      <c r="B16" s="23">
        <v>3051.0</v>
      </c>
      <c r="C16" s="24" t="s">
        <v>74</v>
      </c>
      <c r="D16" s="25" t="s">
        <v>95</v>
      </c>
      <c r="E16" s="26">
        <v>4.77</v>
      </c>
      <c r="F16" s="26">
        <v>17.9</v>
      </c>
      <c r="G16" s="26">
        <v>34.74</v>
      </c>
      <c r="H16" s="27" t="s">
        <v>69</v>
      </c>
      <c r="I16" s="28">
        <v>0.222</v>
      </c>
      <c r="J16" s="26">
        <f t="shared" si="2"/>
        <v>0.0035487144</v>
      </c>
      <c r="K16" s="29">
        <f t="shared" si="3"/>
        <v>0.0000844932</v>
      </c>
      <c r="L16" s="26">
        <v>0.258</v>
      </c>
      <c r="M16" s="26">
        <f t="shared" si="4"/>
        <v>0.0107719128</v>
      </c>
      <c r="N16" s="26">
        <f t="shared" si="5"/>
        <v>0.0000816054</v>
      </c>
      <c r="O16" s="28">
        <v>0.658</v>
      </c>
      <c r="P16" s="26">
        <f t="shared" si="6"/>
        <v>0.017781792</v>
      </c>
      <c r="Q16" s="29">
        <f t="shared" si="7"/>
        <v>0.0000740908</v>
      </c>
      <c r="R16" s="28">
        <v>3.85</v>
      </c>
      <c r="S16" s="26">
        <f t="shared" si="8"/>
        <v>0.276276</v>
      </c>
      <c r="T16" s="29">
        <f t="shared" si="9"/>
        <v>0.0001771</v>
      </c>
      <c r="U16" s="31">
        <v>308.0</v>
      </c>
      <c r="V16" s="26">
        <v>0.77</v>
      </c>
      <c r="W16" s="26">
        <f t="shared" si="10"/>
        <v>0.012308604</v>
      </c>
      <c r="X16" s="26">
        <f t="shared" si="11"/>
        <v>0.000293062</v>
      </c>
      <c r="Y16" s="28">
        <v>0.97</v>
      </c>
      <c r="Z16" s="26">
        <f t="shared" si="12"/>
        <v>0.040499052</v>
      </c>
      <c r="AA16" s="29">
        <f t="shared" si="13"/>
        <v>0.000306811</v>
      </c>
      <c r="AB16" s="26">
        <v>3.93</v>
      </c>
      <c r="AC16" s="26">
        <f t="shared" si="14"/>
        <v>0.10620432</v>
      </c>
      <c r="AD16" s="26">
        <f t="shared" si="15"/>
        <v>0.000442518</v>
      </c>
      <c r="AE16" s="28">
        <v>23.8</v>
      </c>
      <c r="AF16" s="26">
        <f t="shared" si="16"/>
        <v>1.707888</v>
      </c>
      <c r="AG16" s="29">
        <f t="shared" si="17"/>
        <v>0.0010948</v>
      </c>
      <c r="AH16" s="31">
        <v>1867.0</v>
      </c>
      <c r="AI16" s="26">
        <v>19.57</v>
      </c>
      <c r="AJ16" s="26">
        <f t="shared" si="18"/>
        <v>0.312830364</v>
      </c>
      <c r="AK16" s="26">
        <f t="shared" si="19"/>
        <v>0.007448342</v>
      </c>
      <c r="AL16" s="28">
        <v>16.56</v>
      </c>
      <c r="AM16" s="26">
        <f t="shared" si="20"/>
        <v>0.691406496</v>
      </c>
      <c r="AN16" s="29">
        <f t="shared" si="21"/>
        <v>0.005237928</v>
      </c>
      <c r="AO16" s="26">
        <v>7.07</v>
      </c>
      <c r="AP16" s="26">
        <f t="shared" si="22"/>
        <v>0.19105968</v>
      </c>
      <c r="AQ16" s="26">
        <f t="shared" si="23"/>
        <v>0.000796082</v>
      </c>
      <c r="AR16" s="28">
        <v>3.47</v>
      </c>
      <c r="AS16" s="26">
        <f t="shared" si="24"/>
        <v>0.2490072</v>
      </c>
      <c r="AT16" s="29">
        <f t="shared" si="25"/>
        <v>0.00015962</v>
      </c>
      <c r="AU16" s="31">
        <v>1444.0</v>
      </c>
      <c r="AV16" s="25" t="s">
        <v>81</v>
      </c>
      <c r="AW16" s="28">
        <v>0.3806</v>
      </c>
      <c r="AX16" s="29">
        <f t="shared" si="26"/>
        <v>15.9852</v>
      </c>
      <c r="AY16" s="26">
        <v>0.3163</v>
      </c>
      <c r="AZ16" s="26">
        <f t="shared" si="27"/>
        <v>41.7516</v>
      </c>
      <c r="BA16" s="28">
        <v>0.1126</v>
      </c>
      <c r="BB16" s="29">
        <f t="shared" si="28"/>
        <v>27.024</v>
      </c>
      <c r="BC16" s="28">
        <v>0.046</v>
      </c>
      <c r="BD16" s="29">
        <f t="shared" si="29"/>
        <v>71.76</v>
      </c>
      <c r="BE16" s="33">
        <v>157.0</v>
      </c>
      <c r="BF16" s="28">
        <f t="shared" ref="BF16:BM16" si="44">AW16*3.15</f>
        <v>1.19889</v>
      </c>
      <c r="BG16" s="29">
        <f t="shared" si="44"/>
        <v>50.35338</v>
      </c>
      <c r="BH16" s="28">
        <f t="shared" si="44"/>
        <v>0.996345</v>
      </c>
      <c r="BI16" s="29">
        <f t="shared" si="44"/>
        <v>131.51754</v>
      </c>
      <c r="BJ16" s="28">
        <f t="shared" si="44"/>
        <v>0.35469</v>
      </c>
      <c r="BK16" s="29">
        <f t="shared" si="44"/>
        <v>85.1256</v>
      </c>
      <c r="BL16" s="28">
        <f t="shared" si="44"/>
        <v>0.1449</v>
      </c>
      <c r="BM16" s="29">
        <f t="shared" si="44"/>
        <v>226.044</v>
      </c>
      <c r="BN16" s="34">
        <f t="shared" si="31"/>
        <v>493.04052</v>
      </c>
    </row>
    <row r="17" ht="12.75" customHeight="1">
      <c r="A17" s="22" t="s">
        <v>96</v>
      </c>
      <c r="B17" s="23">
        <v>3051.0</v>
      </c>
      <c r="C17" s="24" t="s">
        <v>74</v>
      </c>
      <c r="D17" s="25" t="s">
        <v>95</v>
      </c>
      <c r="E17" s="26">
        <v>4.77</v>
      </c>
      <c r="F17" s="26">
        <v>17.9</v>
      </c>
      <c r="G17" s="26">
        <v>34.74</v>
      </c>
      <c r="H17" s="27" t="s">
        <v>69</v>
      </c>
      <c r="I17" s="28">
        <v>0.0</v>
      </c>
      <c r="J17" s="26">
        <f t="shared" si="2"/>
        <v>0</v>
      </c>
      <c r="K17" s="29">
        <f t="shared" si="3"/>
        <v>0</v>
      </c>
      <c r="L17" s="26">
        <v>0.0</v>
      </c>
      <c r="M17" s="26">
        <f t="shared" si="4"/>
        <v>0</v>
      </c>
      <c r="N17" s="26">
        <f t="shared" si="5"/>
        <v>0</v>
      </c>
      <c r="O17" s="28">
        <v>0.19</v>
      </c>
      <c r="P17" s="26">
        <f t="shared" si="6"/>
        <v>0.00513456</v>
      </c>
      <c r="Q17" s="29">
        <f t="shared" si="7"/>
        <v>0.000021394</v>
      </c>
      <c r="R17" s="28">
        <v>5.06</v>
      </c>
      <c r="S17" s="26">
        <f t="shared" si="8"/>
        <v>0.3631056</v>
      </c>
      <c r="T17" s="29">
        <f t="shared" si="9"/>
        <v>0.00023276</v>
      </c>
      <c r="U17" s="31">
        <v>368.0</v>
      </c>
      <c r="V17" s="26">
        <v>0.0</v>
      </c>
      <c r="W17" s="26">
        <f t="shared" si="10"/>
        <v>0</v>
      </c>
      <c r="X17" s="26">
        <f t="shared" si="11"/>
        <v>0</v>
      </c>
      <c r="Y17" s="28">
        <v>0.0</v>
      </c>
      <c r="Z17" s="26">
        <f t="shared" si="12"/>
        <v>0</v>
      </c>
      <c r="AA17" s="29">
        <f t="shared" si="13"/>
        <v>0</v>
      </c>
      <c r="AB17" s="26">
        <v>1.51</v>
      </c>
      <c r="AC17" s="26">
        <f t="shared" si="14"/>
        <v>0.04080624</v>
      </c>
      <c r="AD17" s="26">
        <f t="shared" si="15"/>
        <v>0.000170026</v>
      </c>
      <c r="AE17" s="28">
        <v>32.68</v>
      </c>
      <c r="AF17" s="26">
        <f t="shared" si="16"/>
        <v>2.3451168</v>
      </c>
      <c r="AG17" s="29">
        <f t="shared" si="17"/>
        <v>0.00150328</v>
      </c>
      <c r="AH17" s="31">
        <v>2386.0</v>
      </c>
      <c r="AI17" s="26">
        <v>22.02</v>
      </c>
      <c r="AJ17" s="26">
        <f t="shared" si="18"/>
        <v>0.351994104</v>
      </c>
      <c r="AK17" s="26">
        <f t="shared" si="19"/>
        <v>0.008380812</v>
      </c>
      <c r="AL17" s="28">
        <v>19.16</v>
      </c>
      <c r="AM17" s="26">
        <f t="shared" si="20"/>
        <v>0.799960656</v>
      </c>
      <c r="AN17" s="29">
        <f t="shared" si="21"/>
        <v>0.006060308</v>
      </c>
      <c r="AO17" s="26">
        <v>6.89</v>
      </c>
      <c r="AP17" s="26">
        <f t="shared" si="22"/>
        <v>0.18619536</v>
      </c>
      <c r="AQ17" s="26">
        <f t="shared" si="23"/>
        <v>0.000775814</v>
      </c>
      <c r="AR17" s="28">
        <v>3.19</v>
      </c>
      <c r="AS17" s="26">
        <f t="shared" si="24"/>
        <v>0.2289144</v>
      </c>
      <c r="AT17" s="29">
        <f t="shared" si="25"/>
        <v>0.00014674</v>
      </c>
      <c r="AU17" s="31">
        <v>1567.0</v>
      </c>
      <c r="AV17" s="25" t="s">
        <v>81</v>
      </c>
      <c r="AW17" s="28">
        <v>0.3806</v>
      </c>
      <c r="AX17" s="29">
        <f t="shared" si="26"/>
        <v>15.9852</v>
      </c>
      <c r="AY17" s="26">
        <v>0.3163</v>
      </c>
      <c r="AZ17" s="26">
        <f t="shared" si="27"/>
        <v>41.7516</v>
      </c>
      <c r="BA17" s="28">
        <v>0.1126</v>
      </c>
      <c r="BB17" s="29">
        <f t="shared" si="28"/>
        <v>27.024</v>
      </c>
      <c r="BC17" s="28">
        <v>0.046</v>
      </c>
      <c r="BD17" s="29">
        <f t="shared" si="29"/>
        <v>71.76</v>
      </c>
      <c r="BE17" s="33">
        <v>157.0</v>
      </c>
      <c r="BF17" s="28">
        <f t="shared" ref="BF17:BM17" si="45">AW17*3.15</f>
        <v>1.19889</v>
      </c>
      <c r="BG17" s="29">
        <f t="shared" si="45"/>
        <v>50.35338</v>
      </c>
      <c r="BH17" s="28">
        <f t="shared" si="45"/>
        <v>0.996345</v>
      </c>
      <c r="BI17" s="29">
        <f t="shared" si="45"/>
        <v>131.51754</v>
      </c>
      <c r="BJ17" s="28">
        <f t="shared" si="45"/>
        <v>0.35469</v>
      </c>
      <c r="BK17" s="29">
        <f t="shared" si="45"/>
        <v>85.1256</v>
      </c>
      <c r="BL17" s="28">
        <f t="shared" si="45"/>
        <v>0.1449</v>
      </c>
      <c r="BM17" s="29">
        <f t="shared" si="45"/>
        <v>226.044</v>
      </c>
      <c r="BN17" s="34">
        <f t="shared" si="31"/>
        <v>493.04052</v>
      </c>
    </row>
    <row r="18" ht="12.75" customHeight="1">
      <c r="A18" s="35" t="s">
        <v>97</v>
      </c>
      <c r="B18" s="23">
        <v>3051.0</v>
      </c>
      <c r="C18" s="36" t="s">
        <v>74</v>
      </c>
      <c r="D18" s="37" t="s">
        <v>95</v>
      </c>
      <c r="E18" s="38">
        <v>4.77</v>
      </c>
      <c r="F18" s="38">
        <v>17.9</v>
      </c>
      <c r="G18" s="38">
        <v>34.74</v>
      </c>
      <c r="H18" s="39" t="s">
        <v>69</v>
      </c>
      <c r="I18" s="40">
        <v>0.03</v>
      </c>
      <c r="J18" s="26">
        <f t="shared" si="2"/>
        <v>0.000479556</v>
      </c>
      <c r="K18" s="29">
        <f t="shared" si="3"/>
        <v>0.000011418</v>
      </c>
      <c r="L18" s="38">
        <v>0.03</v>
      </c>
      <c r="M18" s="26">
        <f t="shared" si="4"/>
        <v>0.001252548</v>
      </c>
      <c r="N18" s="26">
        <f t="shared" si="5"/>
        <v>0.000009489</v>
      </c>
      <c r="O18" s="40">
        <v>0.03</v>
      </c>
      <c r="P18" s="26">
        <f t="shared" si="6"/>
        <v>0.00081072</v>
      </c>
      <c r="Q18" s="29">
        <f t="shared" si="7"/>
        <v>0.000003378</v>
      </c>
      <c r="R18" s="40">
        <v>3.86</v>
      </c>
      <c r="S18" s="26">
        <f t="shared" si="8"/>
        <v>0.2769936</v>
      </c>
      <c r="T18" s="29">
        <f t="shared" si="9"/>
        <v>0.00017756</v>
      </c>
      <c r="U18" s="31">
        <v>280.0</v>
      </c>
      <c r="V18" s="38">
        <v>0.74</v>
      </c>
      <c r="W18" s="26">
        <f t="shared" si="10"/>
        <v>0.011829048</v>
      </c>
      <c r="X18" s="26">
        <f t="shared" si="11"/>
        <v>0.000281644</v>
      </c>
      <c r="Y18" s="40">
        <v>0.55</v>
      </c>
      <c r="Z18" s="26">
        <f t="shared" si="12"/>
        <v>0.02296338</v>
      </c>
      <c r="AA18" s="29">
        <f t="shared" si="13"/>
        <v>0.000173965</v>
      </c>
      <c r="AB18" s="38">
        <v>6.79</v>
      </c>
      <c r="AC18" s="26">
        <f t="shared" si="14"/>
        <v>0.18349296</v>
      </c>
      <c r="AD18" s="26">
        <f t="shared" si="15"/>
        <v>0.000764554</v>
      </c>
      <c r="AE18" s="40">
        <v>39.97</v>
      </c>
      <c r="AF18" s="26">
        <f t="shared" si="16"/>
        <v>2.8682472</v>
      </c>
      <c r="AG18" s="29">
        <f t="shared" si="17"/>
        <v>0.00183862</v>
      </c>
      <c r="AH18" s="31">
        <v>3087.0</v>
      </c>
      <c r="AI18" s="38">
        <v>16.1</v>
      </c>
      <c r="AJ18" s="26">
        <f t="shared" si="18"/>
        <v>0.25736172</v>
      </c>
      <c r="AK18" s="26">
        <f t="shared" si="19"/>
        <v>0.00612766</v>
      </c>
      <c r="AL18" s="40">
        <v>14.01</v>
      </c>
      <c r="AM18" s="26">
        <f t="shared" si="20"/>
        <v>0.584939916</v>
      </c>
      <c r="AN18" s="29">
        <f t="shared" si="21"/>
        <v>0.004431363</v>
      </c>
      <c r="AO18" s="38">
        <v>7.12</v>
      </c>
      <c r="AP18" s="26">
        <f t="shared" si="22"/>
        <v>0.19241088</v>
      </c>
      <c r="AQ18" s="26">
        <f t="shared" si="23"/>
        <v>0.000801712</v>
      </c>
      <c r="AR18" s="40">
        <v>4.17</v>
      </c>
      <c r="AS18" s="26">
        <f t="shared" si="24"/>
        <v>0.2992392</v>
      </c>
      <c r="AT18" s="29">
        <f t="shared" si="25"/>
        <v>0.00019182</v>
      </c>
      <c r="AU18" s="31">
        <v>1334.0</v>
      </c>
      <c r="AV18" s="37" t="s">
        <v>81</v>
      </c>
      <c r="AW18" s="40">
        <v>0.3806</v>
      </c>
      <c r="AX18" s="29">
        <f t="shared" si="26"/>
        <v>15.9852</v>
      </c>
      <c r="AY18" s="38">
        <v>0.3163</v>
      </c>
      <c r="AZ18" s="26">
        <f t="shared" si="27"/>
        <v>41.7516</v>
      </c>
      <c r="BA18" s="40">
        <v>0.1126</v>
      </c>
      <c r="BB18" s="29">
        <f t="shared" si="28"/>
        <v>27.024</v>
      </c>
      <c r="BC18" s="40">
        <v>0.046</v>
      </c>
      <c r="BD18" s="29">
        <f t="shared" si="29"/>
        <v>71.76</v>
      </c>
      <c r="BE18" s="33">
        <v>157.0</v>
      </c>
      <c r="BF18" s="28">
        <f t="shared" ref="BF18:BM18" si="46">AW18*3.15</f>
        <v>1.19889</v>
      </c>
      <c r="BG18" s="29">
        <f t="shared" si="46"/>
        <v>50.35338</v>
      </c>
      <c r="BH18" s="28">
        <f t="shared" si="46"/>
        <v>0.996345</v>
      </c>
      <c r="BI18" s="29">
        <f t="shared" si="46"/>
        <v>131.51754</v>
      </c>
      <c r="BJ18" s="28">
        <f t="shared" si="46"/>
        <v>0.35469</v>
      </c>
      <c r="BK18" s="29">
        <f t="shared" si="46"/>
        <v>85.1256</v>
      </c>
      <c r="BL18" s="28">
        <f t="shared" si="46"/>
        <v>0.1449</v>
      </c>
      <c r="BM18" s="29">
        <f t="shared" si="46"/>
        <v>226.044</v>
      </c>
      <c r="BN18" s="34">
        <f t="shared" si="31"/>
        <v>493.04052</v>
      </c>
    </row>
    <row r="19" ht="12.75" customHeight="1">
      <c r="A19" s="35" t="s">
        <v>98</v>
      </c>
      <c r="B19" s="23">
        <v>54594.0</v>
      </c>
      <c r="C19" s="36" t="s">
        <v>74</v>
      </c>
      <c r="D19" s="37" t="s">
        <v>99</v>
      </c>
      <c r="E19" s="38">
        <v>4.79</v>
      </c>
      <c r="F19" s="38">
        <v>20.2</v>
      </c>
      <c r="G19" s="38">
        <v>42.23</v>
      </c>
      <c r="H19" s="39" t="s">
        <v>69</v>
      </c>
      <c r="I19" s="40">
        <v>0.0</v>
      </c>
      <c r="J19" s="26">
        <f t="shared" si="2"/>
        <v>0</v>
      </c>
      <c r="K19" s="29">
        <f t="shared" si="3"/>
        <v>0</v>
      </c>
      <c r="L19" s="38">
        <v>0.0</v>
      </c>
      <c r="M19" s="26">
        <f t="shared" si="4"/>
        <v>0</v>
      </c>
      <c r="N19" s="26">
        <f t="shared" si="5"/>
        <v>0</v>
      </c>
      <c r="O19" s="40">
        <v>0.0</v>
      </c>
      <c r="P19" s="26">
        <f t="shared" si="6"/>
        <v>0</v>
      </c>
      <c r="Q19" s="29">
        <f t="shared" si="7"/>
        <v>0</v>
      </c>
      <c r="R19" s="40">
        <v>1.71</v>
      </c>
      <c r="S19" s="26">
        <f t="shared" si="8"/>
        <v>0.146718</v>
      </c>
      <c r="T19" s="29">
        <f t="shared" si="9"/>
        <v>0.00009405</v>
      </c>
      <c r="U19" s="31">
        <v>146.0</v>
      </c>
      <c r="V19" s="38">
        <v>0.71</v>
      </c>
      <c r="W19" s="26">
        <f t="shared" si="10"/>
        <v>0.01389612</v>
      </c>
      <c r="X19" s="26">
        <f t="shared" si="11"/>
        <v>0.00033086</v>
      </c>
      <c r="Y19" s="40">
        <v>0.74</v>
      </c>
      <c r="Z19" s="26">
        <f t="shared" si="12"/>
        <v>0.03789984</v>
      </c>
      <c r="AA19" s="29">
        <f t="shared" si="13"/>
        <v>0.00028712</v>
      </c>
      <c r="AB19" s="38">
        <v>4.08</v>
      </c>
      <c r="AC19" s="26">
        <f t="shared" si="14"/>
        <v>0.1351296</v>
      </c>
      <c r="AD19" s="26">
        <f t="shared" si="15"/>
        <v>0.00056304</v>
      </c>
      <c r="AE19" s="40">
        <v>34.17</v>
      </c>
      <c r="AF19" s="26">
        <f t="shared" si="16"/>
        <v>2.931786</v>
      </c>
      <c r="AG19" s="29">
        <f t="shared" si="17"/>
        <v>0.00187935</v>
      </c>
      <c r="AH19" s="31">
        <v>3095.0</v>
      </c>
      <c r="AI19" s="38">
        <v>18.61</v>
      </c>
      <c r="AJ19" s="26">
        <f t="shared" si="18"/>
        <v>0.36423492</v>
      </c>
      <c r="AK19" s="26">
        <f t="shared" si="19"/>
        <v>0.00867226</v>
      </c>
      <c r="AL19" s="40">
        <v>15.99</v>
      </c>
      <c r="AM19" s="26">
        <f t="shared" si="20"/>
        <v>0.81894384</v>
      </c>
      <c r="AN19" s="29">
        <f t="shared" si="21"/>
        <v>0.00620412</v>
      </c>
      <c r="AO19" s="38">
        <v>7.9</v>
      </c>
      <c r="AP19" s="26">
        <f t="shared" si="22"/>
        <v>0.261648</v>
      </c>
      <c r="AQ19" s="26">
        <f t="shared" si="23"/>
        <v>0.0010902</v>
      </c>
      <c r="AR19" s="40">
        <v>4.39</v>
      </c>
      <c r="AS19" s="26">
        <f t="shared" si="24"/>
        <v>0.376662</v>
      </c>
      <c r="AT19" s="29">
        <f t="shared" si="25"/>
        <v>0.00024145</v>
      </c>
      <c r="AU19" s="31">
        <v>1817.0</v>
      </c>
      <c r="AV19" s="37" t="s">
        <v>81</v>
      </c>
      <c r="AW19" s="40">
        <v>0.466</v>
      </c>
      <c r="AX19" s="29">
        <f t="shared" si="26"/>
        <v>19.572</v>
      </c>
      <c r="AY19" s="38">
        <v>0.388</v>
      </c>
      <c r="AZ19" s="26">
        <f t="shared" si="27"/>
        <v>51.216</v>
      </c>
      <c r="BA19" s="40">
        <v>0.138</v>
      </c>
      <c r="BB19" s="29">
        <f t="shared" si="28"/>
        <v>33.12</v>
      </c>
      <c r="BC19" s="40">
        <v>0.055</v>
      </c>
      <c r="BD19" s="29">
        <f t="shared" si="29"/>
        <v>85.8</v>
      </c>
      <c r="BE19" s="33">
        <v>189.0</v>
      </c>
      <c r="BF19" s="28">
        <f t="shared" ref="BF19:BM19" si="47">AW19*3.15</f>
        <v>1.4679</v>
      </c>
      <c r="BG19" s="29">
        <f t="shared" si="47"/>
        <v>61.6518</v>
      </c>
      <c r="BH19" s="28">
        <f t="shared" si="47"/>
        <v>1.2222</v>
      </c>
      <c r="BI19" s="29">
        <f t="shared" si="47"/>
        <v>161.3304</v>
      </c>
      <c r="BJ19" s="28">
        <f t="shared" si="47"/>
        <v>0.4347</v>
      </c>
      <c r="BK19" s="29">
        <f t="shared" si="47"/>
        <v>104.328</v>
      </c>
      <c r="BL19" s="28">
        <f t="shared" si="47"/>
        <v>0.17325</v>
      </c>
      <c r="BM19" s="29">
        <f t="shared" si="47"/>
        <v>270.27</v>
      </c>
      <c r="BN19" s="34">
        <f t="shared" si="31"/>
        <v>597.5802</v>
      </c>
    </row>
    <row r="20" ht="12.75" customHeight="1">
      <c r="A20" s="22" t="s">
        <v>100</v>
      </c>
      <c r="B20" s="23">
        <v>3052.0</v>
      </c>
      <c r="C20" s="24" t="s">
        <v>74</v>
      </c>
      <c r="D20" s="25" t="s">
        <v>101</v>
      </c>
      <c r="E20" s="26">
        <v>4.72</v>
      </c>
      <c r="F20" s="26">
        <v>17.2</v>
      </c>
      <c r="G20" s="26">
        <v>33.0</v>
      </c>
      <c r="H20" s="27" t="s">
        <v>69</v>
      </c>
      <c r="I20" s="28">
        <v>0.233</v>
      </c>
      <c r="J20" s="26">
        <f t="shared" si="2"/>
        <v>0.0035063238</v>
      </c>
      <c r="K20" s="29">
        <f t="shared" si="3"/>
        <v>0.0000834839</v>
      </c>
      <c r="L20" s="26">
        <v>0.27</v>
      </c>
      <c r="M20" s="26">
        <f t="shared" si="4"/>
        <v>0.01067418</v>
      </c>
      <c r="N20" s="26">
        <f t="shared" si="5"/>
        <v>0.000080865</v>
      </c>
      <c r="O20" s="28">
        <v>0.69</v>
      </c>
      <c r="P20" s="26">
        <f t="shared" si="6"/>
        <v>0.01781856</v>
      </c>
      <c r="Q20" s="29">
        <f t="shared" si="7"/>
        <v>0.000074244</v>
      </c>
      <c r="R20" s="28">
        <v>4.705</v>
      </c>
      <c r="S20" s="26">
        <f t="shared" si="8"/>
        <v>0.32882304</v>
      </c>
      <c r="T20" s="29">
        <f t="shared" si="9"/>
        <v>0.000210784</v>
      </c>
      <c r="U20" s="31">
        <v>361.0</v>
      </c>
      <c r="V20" s="26">
        <v>0.83</v>
      </c>
      <c r="W20" s="26">
        <f t="shared" si="10"/>
        <v>0.012490338</v>
      </c>
      <c r="X20" s="26">
        <f t="shared" si="11"/>
        <v>0.000297389</v>
      </c>
      <c r="Y20" s="28">
        <v>1.03</v>
      </c>
      <c r="Z20" s="26">
        <f t="shared" si="12"/>
        <v>0.04072002</v>
      </c>
      <c r="AA20" s="29">
        <f t="shared" si="13"/>
        <v>0.000308485</v>
      </c>
      <c r="AB20" s="26">
        <v>4.22</v>
      </c>
      <c r="AC20" s="26">
        <f t="shared" si="14"/>
        <v>0.10897728</v>
      </c>
      <c r="AD20" s="26">
        <f t="shared" si="15"/>
        <v>0.000454072</v>
      </c>
      <c r="AE20" s="28">
        <v>25.73</v>
      </c>
      <c r="AF20" s="26">
        <f t="shared" si="16"/>
        <v>1.79821824</v>
      </c>
      <c r="AG20" s="29">
        <f t="shared" si="17"/>
        <v>0.001152704</v>
      </c>
      <c r="AH20" s="31">
        <v>1960.0</v>
      </c>
      <c r="AI20" s="26">
        <v>18.52</v>
      </c>
      <c r="AJ20" s="26">
        <f t="shared" si="18"/>
        <v>0.278700072</v>
      </c>
      <c r="AK20" s="26">
        <f t="shared" si="19"/>
        <v>0.006635716</v>
      </c>
      <c r="AL20" s="28">
        <v>15.79</v>
      </c>
      <c r="AM20" s="26">
        <f t="shared" si="20"/>
        <v>0.62424186</v>
      </c>
      <c r="AN20" s="29">
        <f t="shared" si="21"/>
        <v>0.004729105</v>
      </c>
      <c r="AO20" s="26">
        <v>6.83</v>
      </c>
      <c r="AP20" s="26">
        <f t="shared" si="22"/>
        <v>0.17637792</v>
      </c>
      <c r="AQ20" s="26">
        <f t="shared" si="23"/>
        <v>0.000734908</v>
      </c>
      <c r="AR20" s="28">
        <v>3.38</v>
      </c>
      <c r="AS20" s="26">
        <f t="shared" si="24"/>
        <v>0.23622144</v>
      </c>
      <c r="AT20" s="29">
        <f t="shared" si="25"/>
        <v>0.000151424</v>
      </c>
      <c r="AU20" s="31">
        <v>1316.0</v>
      </c>
      <c r="AV20" s="25" t="s">
        <v>81</v>
      </c>
      <c r="AW20" s="28">
        <v>0.3583</v>
      </c>
      <c r="AX20" s="29">
        <f t="shared" si="26"/>
        <v>15.0486</v>
      </c>
      <c r="AY20" s="26">
        <v>0.2995</v>
      </c>
      <c r="AZ20" s="26">
        <f t="shared" si="27"/>
        <v>39.534</v>
      </c>
      <c r="BA20" s="28">
        <v>0.1076</v>
      </c>
      <c r="BB20" s="29">
        <f t="shared" si="28"/>
        <v>25.824</v>
      </c>
      <c r="BC20" s="28">
        <v>0.0448</v>
      </c>
      <c r="BD20" s="29">
        <f t="shared" si="29"/>
        <v>69.888</v>
      </c>
      <c r="BE20" s="33">
        <v>150.0</v>
      </c>
      <c r="BF20" s="28">
        <f t="shared" ref="BF20:BM20" si="48">AW20*3.15</f>
        <v>1.128645</v>
      </c>
      <c r="BG20" s="29">
        <f t="shared" si="48"/>
        <v>47.40309</v>
      </c>
      <c r="BH20" s="28">
        <f t="shared" si="48"/>
        <v>0.943425</v>
      </c>
      <c r="BI20" s="29">
        <f t="shared" si="48"/>
        <v>124.5321</v>
      </c>
      <c r="BJ20" s="28">
        <f t="shared" si="48"/>
        <v>0.33894</v>
      </c>
      <c r="BK20" s="29">
        <f t="shared" si="48"/>
        <v>81.3456</v>
      </c>
      <c r="BL20" s="28">
        <f t="shared" si="48"/>
        <v>0.14112</v>
      </c>
      <c r="BM20" s="29">
        <f t="shared" si="48"/>
        <v>220.1472</v>
      </c>
      <c r="BN20" s="34">
        <f t="shared" si="31"/>
        <v>473.42799</v>
      </c>
    </row>
    <row r="21" ht="12.75" customHeight="1">
      <c r="A21" s="22" t="s">
        <v>102</v>
      </c>
      <c r="B21" s="23">
        <v>3052.0</v>
      </c>
      <c r="C21" s="24" t="s">
        <v>74</v>
      </c>
      <c r="D21" s="25" t="s">
        <v>101</v>
      </c>
      <c r="E21" s="26">
        <v>4.72</v>
      </c>
      <c r="F21" s="26">
        <v>17.2</v>
      </c>
      <c r="G21" s="26">
        <v>33.0</v>
      </c>
      <c r="H21" s="27" t="s">
        <v>69</v>
      </c>
      <c r="I21" s="28">
        <v>0.0</v>
      </c>
      <c r="J21" s="26">
        <f t="shared" si="2"/>
        <v>0</v>
      </c>
      <c r="K21" s="29">
        <f t="shared" si="3"/>
        <v>0</v>
      </c>
      <c r="L21" s="26">
        <v>0.0</v>
      </c>
      <c r="M21" s="26">
        <f t="shared" si="4"/>
        <v>0</v>
      </c>
      <c r="N21" s="26">
        <f t="shared" si="5"/>
        <v>0</v>
      </c>
      <c r="O21" s="28">
        <v>0.23</v>
      </c>
      <c r="P21" s="26">
        <f t="shared" si="6"/>
        <v>0.00593952</v>
      </c>
      <c r="Q21" s="29">
        <f t="shared" si="7"/>
        <v>0.000024748</v>
      </c>
      <c r="R21" s="28">
        <v>5.65</v>
      </c>
      <c r="S21" s="26">
        <f t="shared" si="8"/>
        <v>0.3948672</v>
      </c>
      <c r="T21" s="29">
        <f t="shared" si="9"/>
        <v>0.00025312</v>
      </c>
      <c r="U21" s="31">
        <v>401.0</v>
      </c>
      <c r="V21" s="26">
        <v>0.0</v>
      </c>
      <c r="W21" s="26">
        <f t="shared" si="10"/>
        <v>0</v>
      </c>
      <c r="X21" s="26">
        <f t="shared" si="11"/>
        <v>0</v>
      </c>
      <c r="Y21" s="28">
        <v>0.0</v>
      </c>
      <c r="Z21" s="26">
        <f t="shared" si="12"/>
        <v>0</v>
      </c>
      <c r="AA21" s="29">
        <f t="shared" si="13"/>
        <v>0</v>
      </c>
      <c r="AB21" s="26">
        <v>2.0</v>
      </c>
      <c r="AC21" s="26">
        <f t="shared" si="14"/>
        <v>0.051648</v>
      </c>
      <c r="AD21" s="26">
        <f t="shared" si="15"/>
        <v>0.0002152</v>
      </c>
      <c r="AE21" s="28">
        <v>34.86</v>
      </c>
      <c r="AF21" s="26">
        <f t="shared" si="16"/>
        <v>2.43629568</v>
      </c>
      <c r="AG21" s="29">
        <f t="shared" si="17"/>
        <v>0.001561728</v>
      </c>
      <c r="AH21" s="31">
        <v>2488.0</v>
      </c>
      <c r="AI21" s="26">
        <v>20.93</v>
      </c>
      <c r="AJ21" s="26">
        <f t="shared" si="18"/>
        <v>0.314967198</v>
      </c>
      <c r="AK21" s="26">
        <f t="shared" si="19"/>
        <v>0.007499219</v>
      </c>
      <c r="AL21" s="28">
        <v>18.27</v>
      </c>
      <c r="AM21" s="26">
        <f t="shared" si="20"/>
        <v>0.72228618</v>
      </c>
      <c r="AN21" s="29">
        <f t="shared" si="21"/>
        <v>0.005471865</v>
      </c>
      <c r="AO21" s="26">
        <v>6.56</v>
      </c>
      <c r="AP21" s="26">
        <f t="shared" si="22"/>
        <v>0.16940544</v>
      </c>
      <c r="AQ21" s="26">
        <f t="shared" si="23"/>
        <v>0.000705856</v>
      </c>
      <c r="AR21" s="28">
        <v>3.18</v>
      </c>
      <c r="AS21" s="26">
        <f t="shared" si="24"/>
        <v>0.22224384</v>
      </c>
      <c r="AT21" s="29">
        <f t="shared" si="25"/>
        <v>0.000142464</v>
      </c>
      <c r="AU21" s="31">
        <v>1429.0</v>
      </c>
      <c r="AV21" s="25" t="s">
        <v>81</v>
      </c>
      <c r="AW21" s="28">
        <v>0.3583</v>
      </c>
      <c r="AX21" s="29">
        <f t="shared" si="26"/>
        <v>15.0486</v>
      </c>
      <c r="AY21" s="26">
        <v>0.2995</v>
      </c>
      <c r="AZ21" s="26">
        <f t="shared" si="27"/>
        <v>39.534</v>
      </c>
      <c r="BA21" s="28">
        <v>0.1076</v>
      </c>
      <c r="BB21" s="29">
        <f t="shared" si="28"/>
        <v>25.824</v>
      </c>
      <c r="BC21" s="28">
        <v>0.0448</v>
      </c>
      <c r="BD21" s="29">
        <f t="shared" si="29"/>
        <v>69.888</v>
      </c>
      <c r="BE21" s="33">
        <v>150.0</v>
      </c>
      <c r="BF21" s="28">
        <f t="shared" ref="BF21:BM21" si="49">AW21*3.15</f>
        <v>1.128645</v>
      </c>
      <c r="BG21" s="29">
        <f t="shared" si="49"/>
        <v>47.40309</v>
      </c>
      <c r="BH21" s="28">
        <f t="shared" si="49"/>
        <v>0.943425</v>
      </c>
      <c r="BI21" s="29">
        <f t="shared" si="49"/>
        <v>124.5321</v>
      </c>
      <c r="BJ21" s="28">
        <f t="shared" si="49"/>
        <v>0.33894</v>
      </c>
      <c r="BK21" s="29">
        <f t="shared" si="49"/>
        <v>81.3456</v>
      </c>
      <c r="BL21" s="28">
        <f t="shared" si="49"/>
        <v>0.14112</v>
      </c>
      <c r="BM21" s="29">
        <f t="shared" si="49"/>
        <v>220.1472</v>
      </c>
      <c r="BN21" s="34">
        <f t="shared" si="31"/>
        <v>473.42799</v>
      </c>
    </row>
    <row r="22" ht="12.75" customHeight="1">
      <c r="A22" s="35" t="s">
        <v>103</v>
      </c>
      <c r="B22" s="23">
        <v>3052.0</v>
      </c>
      <c r="C22" s="36" t="s">
        <v>74</v>
      </c>
      <c r="D22" s="37" t="s">
        <v>101</v>
      </c>
      <c r="E22" s="38">
        <v>4.72</v>
      </c>
      <c r="F22" s="38">
        <v>17.2</v>
      </c>
      <c r="G22" s="38">
        <v>33.0</v>
      </c>
      <c r="H22" s="39" t="s">
        <v>69</v>
      </c>
      <c r="I22" s="40">
        <v>0.03</v>
      </c>
      <c r="J22" s="26">
        <f t="shared" si="2"/>
        <v>0.000451458</v>
      </c>
      <c r="K22" s="29">
        <f t="shared" si="3"/>
        <v>0.000010749</v>
      </c>
      <c r="L22" s="38">
        <v>0.03</v>
      </c>
      <c r="M22" s="26">
        <f t="shared" si="4"/>
        <v>0.00118602</v>
      </c>
      <c r="N22" s="26">
        <f t="shared" si="5"/>
        <v>0.000008985</v>
      </c>
      <c r="O22" s="40">
        <v>0.03</v>
      </c>
      <c r="P22" s="26">
        <f t="shared" si="6"/>
        <v>0.00077472</v>
      </c>
      <c r="Q22" s="29">
        <f t="shared" si="7"/>
        <v>0.000003228</v>
      </c>
      <c r="R22" s="40">
        <v>4.1</v>
      </c>
      <c r="S22" s="26">
        <f t="shared" si="8"/>
        <v>0.2865408</v>
      </c>
      <c r="T22" s="29">
        <f t="shared" si="9"/>
        <v>0.00018368</v>
      </c>
      <c r="U22" s="31">
        <v>289.0</v>
      </c>
      <c r="V22" s="38">
        <v>0.5</v>
      </c>
      <c r="W22" s="26">
        <f t="shared" si="10"/>
        <v>0.0075243</v>
      </c>
      <c r="X22" s="26">
        <f t="shared" si="11"/>
        <v>0.00017915</v>
      </c>
      <c r="Y22" s="40">
        <v>0.5</v>
      </c>
      <c r="Z22" s="26">
        <f t="shared" si="12"/>
        <v>0.019767</v>
      </c>
      <c r="AA22" s="29">
        <f t="shared" si="13"/>
        <v>0.00014975</v>
      </c>
      <c r="AB22" s="38">
        <v>7.65</v>
      </c>
      <c r="AC22" s="26">
        <f t="shared" si="14"/>
        <v>0.1975536</v>
      </c>
      <c r="AD22" s="26">
        <f t="shared" si="15"/>
        <v>0.00082314</v>
      </c>
      <c r="AE22" s="40">
        <v>41.29</v>
      </c>
      <c r="AF22" s="26">
        <f t="shared" si="16"/>
        <v>2.88567552</v>
      </c>
      <c r="AG22" s="29">
        <f t="shared" si="17"/>
        <v>0.001849792</v>
      </c>
      <c r="AH22" s="31">
        <v>3111.0</v>
      </c>
      <c r="AI22" s="38">
        <v>15.4</v>
      </c>
      <c r="AJ22" s="26">
        <f t="shared" si="18"/>
        <v>0.23174844</v>
      </c>
      <c r="AK22" s="26">
        <f t="shared" si="19"/>
        <v>0.00551782</v>
      </c>
      <c r="AL22" s="40">
        <v>13.48</v>
      </c>
      <c r="AM22" s="26">
        <f t="shared" si="20"/>
        <v>0.53291832</v>
      </c>
      <c r="AN22" s="29">
        <f t="shared" si="21"/>
        <v>0.00403726</v>
      </c>
      <c r="AO22" s="38">
        <v>6.93</v>
      </c>
      <c r="AP22" s="26">
        <f t="shared" si="22"/>
        <v>0.17896032</v>
      </c>
      <c r="AQ22" s="26">
        <f t="shared" si="23"/>
        <v>0.000745668</v>
      </c>
      <c r="AR22" s="40">
        <v>4.12</v>
      </c>
      <c r="AS22" s="26">
        <f t="shared" si="24"/>
        <v>0.28793856</v>
      </c>
      <c r="AT22" s="29">
        <f t="shared" si="25"/>
        <v>0.000184576</v>
      </c>
      <c r="AU22" s="31">
        <v>1232.0</v>
      </c>
      <c r="AV22" s="37" t="s">
        <v>81</v>
      </c>
      <c r="AW22" s="40">
        <v>0.3583</v>
      </c>
      <c r="AX22" s="29">
        <f t="shared" si="26"/>
        <v>15.0486</v>
      </c>
      <c r="AY22" s="38">
        <v>0.2995</v>
      </c>
      <c r="AZ22" s="26">
        <f t="shared" si="27"/>
        <v>39.534</v>
      </c>
      <c r="BA22" s="40">
        <v>0.1076</v>
      </c>
      <c r="BB22" s="29">
        <f t="shared" si="28"/>
        <v>25.824</v>
      </c>
      <c r="BC22" s="40">
        <v>0.0448</v>
      </c>
      <c r="BD22" s="29">
        <f t="shared" si="29"/>
        <v>69.888</v>
      </c>
      <c r="BE22" s="33">
        <v>150.0</v>
      </c>
      <c r="BF22" s="28">
        <f t="shared" ref="BF22:BM22" si="50">AW22*3.15</f>
        <v>1.128645</v>
      </c>
      <c r="BG22" s="29">
        <f t="shared" si="50"/>
        <v>47.40309</v>
      </c>
      <c r="BH22" s="28">
        <f t="shared" si="50"/>
        <v>0.943425</v>
      </c>
      <c r="BI22" s="29">
        <f t="shared" si="50"/>
        <v>124.5321</v>
      </c>
      <c r="BJ22" s="28">
        <f t="shared" si="50"/>
        <v>0.33894</v>
      </c>
      <c r="BK22" s="29">
        <f t="shared" si="50"/>
        <v>81.3456</v>
      </c>
      <c r="BL22" s="28">
        <f t="shared" si="50"/>
        <v>0.14112</v>
      </c>
      <c r="BM22" s="29">
        <f t="shared" si="50"/>
        <v>220.1472</v>
      </c>
      <c r="BN22" s="34">
        <f t="shared" si="31"/>
        <v>473.42799</v>
      </c>
    </row>
    <row r="23" ht="12.75" customHeight="1">
      <c r="A23" s="35" t="s">
        <v>104</v>
      </c>
      <c r="B23" s="23">
        <v>3047.0</v>
      </c>
      <c r="C23" s="36" t="s">
        <v>74</v>
      </c>
      <c r="D23" s="37" t="s">
        <v>105</v>
      </c>
      <c r="E23" s="38">
        <v>5.3</v>
      </c>
      <c r="F23" s="38">
        <v>16.2</v>
      </c>
      <c r="G23" s="38">
        <v>28.6</v>
      </c>
      <c r="H23" s="39" t="s">
        <v>69</v>
      </c>
      <c r="I23" s="40">
        <v>0.29</v>
      </c>
      <c r="J23" s="26">
        <f t="shared" si="2"/>
        <v>0.0034104</v>
      </c>
      <c r="K23" s="29">
        <f t="shared" si="3"/>
        <v>0.0000812</v>
      </c>
      <c r="L23" s="38">
        <v>0.33</v>
      </c>
      <c r="M23" s="26">
        <f t="shared" si="4"/>
        <v>0.01019304</v>
      </c>
      <c r="N23" s="26">
        <f t="shared" si="5"/>
        <v>0.00007722</v>
      </c>
      <c r="O23" s="40">
        <v>0.83</v>
      </c>
      <c r="P23" s="26">
        <f t="shared" si="6"/>
        <v>0.0181272</v>
      </c>
      <c r="Q23" s="29">
        <f t="shared" si="7"/>
        <v>0.00007553</v>
      </c>
      <c r="R23" s="40">
        <v>5.84</v>
      </c>
      <c r="S23" s="26">
        <f t="shared" si="8"/>
        <v>0.3553056</v>
      </c>
      <c r="T23" s="29">
        <f t="shared" si="9"/>
        <v>0.00022776</v>
      </c>
      <c r="U23" s="31">
        <v>387.0</v>
      </c>
      <c r="V23" s="38">
        <v>0.97</v>
      </c>
      <c r="W23" s="26">
        <f t="shared" si="10"/>
        <v>0.0114072</v>
      </c>
      <c r="X23" s="26">
        <f t="shared" si="11"/>
        <v>0.0002716</v>
      </c>
      <c r="Y23" s="40">
        <v>1.19</v>
      </c>
      <c r="Z23" s="26">
        <f t="shared" si="12"/>
        <v>0.03675672</v>
      </c>
      <c r="AA23" s="29">
        <f t="shared" si="13"/>
        <v>0.00027846</v>
      </c>
      <c r="AB23" s="38">
        <v>4.5</v>
      </c>
      <c r="AC23" s="26">
        <f t="shared" si="14"/>
        <v>0.09828</v>
      </c>
      <c r="AD23" s="26">
        <f t="shared" si="15"/>
        <v>0.0004095</v>
      </c>
      <c r="AE23" s="40">
        <v>29.88</v>
      </c>
      <c r="AF23" s="26">
        <f t="shared" si="16"/>
        <v>1.8178992</v>
      </c>
      <c r="AG23" s="29">
        <f t="shared" si="17"/>
        <v>0.00116532</v>
      </c>
      <c r="AH23" s="31">
        <v>1964.0</v>
      </c>
      <c r="AI23" s="38">
        <v>16.92</v>
      </c>
      <c r="AJ23" s="26">
        <f t="shared" si="18"/>
        <v>0.1989792</v>
      </c>
      <c r="AK23" s="26">
        <f t="shared" si="19"/>
        <v>0.0047376</v>
      </c>
      <c r="AL23" s="40">
        <v>14.56</v>
      </c>
      <c r="AM23" s="26">
        <f t="shared" si="20"/>
        <v>0.44972928</v>
      </c>
      <c r="AN23" s="29">
        <f t="shared" si="21"/>
        <v>0.00340704</v>
      </c>
      <c r="AO23" s="38">
        <v>6.63</v>
      </c>
      <c r="AP23" s="26">
        <f t="shared" si="22"/>
        <v>0.1447992</v>
      </c>
      <c r="AQ23" s="26">
        <f t="shared" si="23"/>
        <v>0.00060333</v>
      </c>
      <c r="AR23" s="40">
        <v>3.24</v>
      </c>
      <c r="AS23" s="26">
        <f t="shared" si="24"/>
        <v>0.1971216</v>
      </c>
      <c r="AT23" s="29">
        <f t="shared" si="25"/>
        <v>0.00012636</v>
      </c>
      <c r="AU23" s="31">
        <v>991.0</v>
      </c>
      <c r="AV23" s="37" t="s">
        <v>76</v>
      </c>
      <c r="AW23" s="40">
        <v>0.28</v>
      </c>
      <c r="AX23" s="29">
        <f t="shared" si="26"/>
        <v>11.76</v>
      </c>
      <c r="AY23" s="38">
        <v>0.234</v>
      </c>
      <c r="AZ23" s="26">
        <f t="shared" si="27"/>
        <v>30.888</v>
      </c>
      <c r="BA23" s="40">
        <v>0.091</v>
      </c>
      <c r="BB23" s="29">
        <f t="shared" si="28"/>
        <v>21.84</v>
      </c>
      <c r="BC23" s="40">
        <v>0.039</v>
      </c>
      <c r="BD23" s="29">
        <f t="shared" si="29"/>
        <v>60.84</v>
      </c>
      <c r="BE23" s="33">
        <v>125.0</v>
      </c>
      <c r="BF23" s="28">
        <f t="shared" ref="BF23:BM23" si="51">AW23*3.15</f>
        <v>0.882</v>
      </c>
      <c r="BG23" s="29">
        <f t="shared" si="51"/>
        <v>37.044</v>
      </c>
      <c r="BH23" s="28">
        <f t="shared" si="51"/>
        <v>0.7371</v>
      </c>
      <c r="BI23" s="29">
        <f t="shared" si="51"/>
        <v>97.2972</v>
      </c>
      <c r="BJ23" s="28">
        <f t="shared" si="51"/>
        <v>0.28665</v>
      </c>
      <c r="BK23" s="29">
        <f t="shared" si="51"/>
        <v>68.796</v>
      </c>
      <c r="BL23" s="28">
        <f t="shared" si="51"/>
        <v>0.12285</v>
      </c>
      <c r="BM23" s="29">
        <f t="shared" si="51"/>
        <v>191.646</v>
      </c>
      <c r="BN23" s="34">
        <f t="shared" si="31"/>
        <v>394.7832</v>
      </c>
    </row>
    <row r="24" ht="12.75" customHeight="1">
      <c r="A24" s="35" t="s">
        <v>106</v>
      </c>
      <c r="B24" s="23">
        <v>3054.0</v>
      </c>
      <c r="C24" s="36" t="s">
        <v>74</v>
      </c>
      <c r="D24" s="37" t="s">
        <v>107</v>
      </c>
      <c r="E24" s="38">
        <v>4.72</v>
      </c>
      <c r="F24" s="38">
        <v>19.06</v>
      </c>
      <c r="G24" s="38">
        <v>37.16</v>
      </c>
      <c r="H24" s="39" t="s">
        <v>69</v>
      </c>
      <c r="I24" s="40">
        <v>0.03</v>
      </c>
      <c r="J24" s="26">
        <f t="shared" si="2"/>
        <v>0.000519372</v>
      </c>
      <c r="K24" s="29">
        <f t="shared" si="3"/>
        <v>0.000012366</v>
      </c>
      <c r="L24" s="38">
        <v>0.03</v>
      </c>
      <c r="M24" s="26">
        <f t="shared" si="4"/>
        <v>0.0013563</v>
      </c>
      <c r="N24" s="26">
        <f t="shared" si="5"/>
        <v>0.000010275</v>
      </c>
      <c r="O24" s="40">
        <v>0.03</v>
      </c>
      <c r="P24" s="26">
        <f t="shared" si="6"/>
        <v>0.000864</v>
      </c>
      <c r="Q24" s="29">
        <f t="shared" si="7"/>
        <v>0.0000036</v>
      </c>
      <c r="R24" s="40">
        <v>3.52</v>
      </c>
      <c r="S24" s="26">
        <f t="shared" si="8"/>
        <v>0.260832</v>
      </c>
      <c r="T24" s="29">
        <f t="shared" si="9"/>
        <v>0.0001672</v>
      </c>
      <c r="U24" s="31">
        <v>264.0</v>
      </c>
      <c r="V24" s="38">
        <v>0.77</v>
      </c>
      <c r="W24" s="26">
        <f t="shared" si="10"/>
        <v>0.013330548</v>
      </c>
      <c r="X24" s="26">
        <f t="shared" si="11"/>
        <v>0.000317394</v>
      </c>
      <c r="Y24" s="40">
        <v>0.64</v>
      </c>
      <c r="Z24" s="26">
        <f t="shared" si="12"/>
        <v>0.0289344</v>
      </c>
      <c r="AA24" s="29">
        <f t="shared" si="13"/>
        <v>0.0002192</v>
      </c>
      <c r="AB24" s="38">
        <v>5.63</v>
      </c>
      <c r="AC24" s="26">
        <f t="shared" si="14"/>
        <v>0.162144</v>
      </c>
      <c r="AD24" s="26">
        <f t="shared" si="15"/>
        <v>0.0006756</v>
      </c>
      <c r="AE24" s="40">
        <v>37.97</v>
      </c>
      <c r="AF24" s="26">
        <f t="shared" si="16"/>
        <v>2.813577</v>
      </c>
      <c r="AG24" s="29">
        <f t="shared" si="17"/>
        <v>0.001803575</v>
      </c>
      <c r="AH24" s="31">
        <v>3018.0</v>
      </c>
      <c r="AI24" s="38">
        <v>17.17</v>
      </c>
      <c r="AJ24" s="26">
        <f t="shared" si="18"/>
        <v>0.297253908</v>
      </c>
      <c r="AK24" s="26">
        <f t="shared" si="19"/>
        <v>0.007077474</v>
      </c>
      <c r="AL24" s="40">
        <v>14.91</v>
      </c>
      <c r="AM24" s="26">
        <f t="shared" si="20"/>
        <v>0.6740811</v>
      </c>
      <c r="AN24" s="29">
        <f t="shared" si="21"/>
        <v>0.005106675</v>
      </c>
      <c r="AO24" s="38">
        <v>7.42</v>
      </c>
      <c r="AP24" s="26">
        <f t="shared" si="22"/>
        <v>0.213696</v>
      </c>
      <c r="AQ24" s="26">
        <f t="shared" si="23"/>
        <v>0.0008904</v>
      </c>
      <c r="AR24" s="40">
        <v>4.26</v>
      </c>
      <c r="AS24" s="26">
        <f t="shared" si="24"/>
        <v>0.315666</v>
      </c>
      <c r="AT24" s="29">
        <f t="shared" si="25"/>
        <v>0.00020235</v>
      </c>
      <c r="AU24" s="31">
        <v>1501.0</v>
      </c>
      <c r="AV24" s="37" t="s">
        <v>81</v>
      </c>
      <c r="AW24" s="40">
        <v>0.4122</v>
      </c>
      <c r="AX24" s="29">
        <f t="shared" si="26"/>
        <v>17.3124</v>
      </c>
      <c r="AY24" s="38">
        <v>0.3425</v>
      </c>
      <c r="AZ24" s="26">
        <f t="shared" si="27"/>
        <v>45.21</v>
      </c>
      <c r="BA24" s="40">
        <v>0.12</v>
      </c>
      <c r="BB24" s="29">
        <f t="shared" si="28"/>
        <v>28.8</v>
      </c>
      <c r="BC24" s="40">
        <v>0.0475</v>
      </c>
      <c r="BD24" s="29">
        <f t="shared" si="29"/>
        <v>74.1</v>
      </c>
      <c r="BE24" s="33">
        <v>165.0</v>
      </c>
      <c r="BF24" s="28">
        <f t="shared" ref="BF24:BM24" si="52">AW24*3.15</f>
        <v>1.29843</v>
      </c>
      <c r="BG24" s="29">
        <f t="shared" si="52"/>
        <v>54.53406</v>
      </c>
      <c r="BH24" s="28">
        <f t="shared" si="52"/>
        <v>1.078875</v>
      </c>
      <c r="BI24" s="29">
        <f t="shared" si="52"/>
        <v>142.4115</v>
      </c>
      <c r="BJ24" s="28">
        <f t="shared" si="52"/>
        <v>0.378</v>
      </c>
      <c r="BK24" s="29">
        <f t="shared" si="52"/>
        <v>90.72</v>
      </c>
      <c r="BL24" s="28">
        <f t="shared" si="52"/>
        <v>0.149625</v>
      </c>
      <c r="BM24" s="29">
        <f t="shared" si="52"/>
        <v>233.415</v>
      </c>
      <c r="BN24" s="34">
        <f t="shared" si="31"/>
        <v>521.08056</v>
      </c>
    </row>
    <row r="25" ht="12.75" customHeight="1">
      <c r="A25" s="35" t="s">
        <v>108</v>
      </c>
      <c r="B25" s="23">
        <v>3047.0</v>
      </c>
      <c r="C25" s="36" t="s">
        <v>74</v>
      </c>
      <c r="D25" s="37" t="s">
        <v>105</v>
      </c>
      <c r="E25" s="38">
        <v>5.2</v>
      </c>
      <c r="F25" s="38">
        <v>15.8</v>
      </c>
      <c r="G25" s="38">
        <v>29.62</v>
      </c>
      <c r="H25" s="39" t="s">
        <v>69</v>
      </c>
      <c r="I25" s="40">
        <v>0.254</v>
      </c>
      <c r="J25" s="26">
        <f t="shared" si="2"/>
        <v>0.003211068</v>
      </c>
      <c r="K25" s="29">
        <f t="shared" si="3"/>
        <v>0.000076454</v>
      </c>
      <c r="L25" s="38">
        <v>0.291</v>
      </c>
      <c r="M25" s="26">
        <f t="shared" si="4"/>
        <v>0.0097067124</v>
      </c>
      <c r="N25" s="26">
        <f t="shared" si="5"/>
        <v>0.0000735357</v>
      </c>
      <c r="O25" s="40">
        <v>0.696</v>
      </c>
      <c r="P25" s="26">
        <f t="shared" si="6"/>
        <v>0.015751872</v>
      </c>
      <c r="Q25" s="29">
        <f t="shared" si="7"/>
        <v>0.0000656328</v>
      </c>
      <c r="R25" s="40">
        <v>4.953</v>
      </c>
      <c r="S25" s="26">
        <f t="shared" si="8"/>
        <v>0.291295836</v>
      </c>
      <c r="T25" s="29">
        <f t="shared" si="9"/>
        <v>0.0001867281</v>
      </c>
      <c r="U25" s="31">
        <v>320.0</v>
      </c>
      <c r="V25" s="38">
        <v>0.94</v>
      </c>
      <c r="W25" s="26">
        <f t="shared" si="10"/>
        <v>0.01188348</v>
      </c>
      <c r="X25" s="26">
        <f t="shared" si="11"/>
        <v>0.00028294</v>
      </c>
      <c r="Y25" s="40">
        <v>1.16</v>
      </c>
      <c r="Z25" s="26">
        <f t="shared" si="12"/>
        <v>0.038693424</v>
      </c>
      <c r="AA25" s="29">
        <f t="shared" si="13"/>
        <v>0.000293132</v>
      </c>
      <c r="AB25" s="38">
        <v>4.28</v>
      </c>
      <c r="AC25" s="26">
        <f t="shared" si="14"/>
        <v>0.09686496</v>
      </c>
      <c r="AD25" s="26">
        <f t="shared" si="15"/>
        <v>0.000403604</v>
      </c>
      <c r="AE25" s="40">
        <v>26.32</v>
      </c>
      <c r="AF25" s="26">
        <f t="shared" si="16"/>
        <v>1.54793184</v>
      </c>
      <c r="AG25" s="29">
        <f t="shared" si="17"/>
        <v>0.000992264</v>
      </c>
      <c r="AH25" s="31">
        <v>1695.0</v>
      </c>
      <c r="AI25" s="38">
        <v>16.88</v>
      </c>
      <c r="AJ25" s="26">
        <f t="shared" si="18"/>
        <v>0.21339696</v>
      </c>
      <c r="AK25" s="26">
        <f t="shared" si="19"/>
        <v>0.00508088</v>
      </c>
      <c r="AL25" s="40">
        <v>14.57</v>
      </c>
      <c r="AM25" s="26">
        <f t="shared" si="20"/>
        <v>0.486002748</v>
      </c>
      <c r="AN25" s="29">
        <f t="shared" si="21"/>
        <v>0.003681839</v>
      </c>
      <c r="AO25" s="38">
        <v>6.78</v>
      </c>
      <c r="AP25" s="26">
        <f t="shared" si="22"/>
        <v>0.15344496</v>
      </c>
      <c r="AQ25" s="26">
        <f t="shared" si="23"/>
        <v>0.000639354</v>
      </c>
      <c r="AR25" s="40">
        <v>3.36</v>
      </c>
      <c r="AS25" s="26">
        <f t="shared" si="24"/>
        <v>0.19760832</v>
      </c>
      <c r="AT25" s="29">
        <f t="shared" si="25"/>
        <v>0.000126672</v>
      </c>
      <c r="AU25" s="31">
        <v>1050.0</v>
      </c>
      <c r="AV25" s="37" t="s">
        <v>81</v>
      </c>
      <c r="AW25" s="40">
        <v>0.301</v>
      </c>
      <c r="AX25" s="29">
        <f t="shared" si="26"/>
        <v>12.642</v>
      </c>
      <c r="AY25" s="38">
        <v>0.2527</v>
      </c>
      <c r="AZ25" s="26">
        <f t="shared" si="27"/>
        <v>33.3564</v>
      </c>
      <c r="BA25" s="40">
        <v>0.0943</v>
      </c>
      <c r="BB25" s="29">
        <f t="shared" si="28"/>
        <v>22.632</v>
      </c>
      <c r="BC25" s="40">
        <v>0.0377</v>
      </c>
      <c r="BD25" s="29">
        <f t="shared" si="29"/>
        <v>58.812</v>
      </c>
      <c r="BE25" s="33">
        <v>127.0</v>
      </c>
      <c r="BF25" s="28">
        <f t="shared" ref="BF25:BM25" si="53">AW25*3.15</f>
        <v>0.94815</v>
      </c>
      <c r="BG25" s="29">
        <f t="shared" si="53"/>
        <v>39.8223</v>
      </c>
      <c r="BH25" s="28">
        <f t="shared" si="53"/>
        <v>0.796005</v>
      </c>
      <c r="BI25" s="29">
        <f t="shared" si="53"/>
        <v>105.07266</v>
      </c>
      <c r="BJ25" s="28">
        <f t="shared" si="53"/>
        <v>0.297045</v>
      </c>
      <c r="BK25" s="29">
        <f t="shared" si="53"/>
        <v>71.2908</v>
      </c>
      <c r="BL25" s="28">
        <f t="shared" si="53"/>
        <v>0.118755</v>
      </c>
      <c r="BM25" s="29">
        <f t="shared" si="53"/>
        <v>185.2578</v>
      </c>
      <c r="BN25" s="34">
        <f t="shared" si="31"/>
        <v>401.44356</v>
      </c>
    </row>
    <row r="26" ht="12.75" customHeight="1">
      <c r="A26" s="22" t="s">
        <v>109</v>
      </c>
      <c r="B26" s="23">
        <v>3047.0</v>
      </c>
      <c r="C26" s="24" t="s">
        <v>74</v>
      </c>
      <c r="D26" s="25" t="s">
        <v>105</v>
      </c>
      <c r="E26" s="26">
        <v>5.2</v>
      </c>
      <c r="F26" s="26">
        <v>15.8</v>
      </c>
      <c r="G26" s="26">
        <v>29.62</v>
      </c>
      <c r="H26" s="27" t="s">
        <v>69</v>
      </c>
      <c r="I26" s="28">
        <v>0.254</v>
      </c>
      <c r="J26" s="26">
        <f t="shared" si="2"/>
        <v>0.003211068</v>
      </c>
      <c r="K26" s="29">
        <f t="shared" si="3"/>
        <v>0.000076454</v>
      </c>
      <c r="L26" s="26">
        <v>0.291</v>
      </c>
      <c r="M26" s="26">
        <f t="shared" si="4"/>
        <v>0.0097067124</v>
      </c>
      <c r="N26" s="26">
        <f t="shared" si="5"/>
        <v>0.0000735357</v>
      </c>
      <c r="O26" s="28">
        <v>0.696</v>
      </c>
      <c r="P26" s="26">
        <f t="shared" si="6"/>
        <v>0.015751872</v>
      </c>
      <c r="Q26" s="29">
        <f t="shared" si="7"/>
        <v>0.0000656328</v>
      </c>
      <c r="R26" s="28">
        <v>4.953</v>
      </c>
      <c r="S26" s="26">
        <f t="shared" si="8"/>
        <v>0.291295836</v>
      </c>
      <c r="T26" s="29">
        <f t="shared" si="9"/>
        <v>0.0001867281</v>
      </c>
      <c r="U26" s="31">
        <v>320.0</v>
      </c>
      <c r="V26" s="26">
        <v>0.94</v>
      </c>
      <c r="W26" s="26">
        <f t="shared" si="10"/>
        <v>0.01188348</v>
      </c>
      <c r="X26" s="26">
        <f t="shared" si="11"/>
        <v>0.00028294</v>
      </c>
      <c r="Y26" s="28">
        <v>1.16</v>
      </c>
      <c r="Z26" s="26">
        <f t="shared" si="12"/>
        <v>0.038693424</v>
      </c>
      <c r="AA26" s="29">
        <f t="shared" si="13"/>
        <v>0.000293132</v>
      </c>
      <c r="AB26" s="26">
        <v>4.28</v>
      </c>
      <c r="AC26" s="26">
        <f t="shared" si="14"/>
        <v>0.09686496</v>
      </c>
      <c r="AD26" s="26">
        <f t="shared" si="15"/>
        <v>0.000403604</v>
      </c>
      <c r="AE26" s="28">
        <v>26.32</v>
      </c>
      <c r="AF26" s="26">
        <f t="shared" si="16"/>
        <v>1.54793184</v>
      </c>
      <c r="AG26" s="29">
        <f t="shared" si="17"/>
        <v>0.000992264</v>
      </c>
      <c r="AH26" s="31">
        <v>1695.0</v>
      </c>
      <c r="AI26" s="26">
        <v>16.88</v>
      </c>
      <c r="AJ26" s="26">
        <f t="shared" si="18"/>
        <v>0.21339696</v>
      </c>
      <c r="AK26" s="26">
        <f t="shared" si="19"/>
        <v>0.00508088</v>
      </c>
      <c r="AL26" s="28">
        <v>14.57</v>
      </c>
      <c r="AM26" s="26">
        <f t="shared" si="20"/>
        <v>0.486002748</v>
      </c>
      <c r="AN26" s="29">
        <f t="shared" si="21"/>
        <v>0.003681839</v>
      </c>
      <c r="AO26" s="26">
        <v>6.78</v>
      </c>
      <c r="AP26" s="26">
        <f t="shared" si="22"/>
        <v>0.15344496</v>
      </c>
      <c r="AQ26" s="26">
        <f t="shared" si="23"/>
        <v>0.000639354</v>
      </c>
      <c r="AR26" s="28">
        <v>3.36</v>
      </c>
      <c r="AS26" s="26">
        <f t="shared" si="24"/>
        <v>0.19760832</v>
      </c>
      <c r="AT26" s="29">
        <f t="shared" si="25"/>
        <v>0.000126672</v>
      </c>
      <c r="AU26" s="31">
        <v>1050.0</v>
      </c>
      <c r="AV26" s="25" t="s">
        <v>81</v>
      </c>
      <c r="AW26" s="28">
        <v>0.301</v>
      </c>
      <c r="AX26" s="29">
        <f t="shared" si="26"/>
        <v>12.642</v>
      </c>
      <c r="AY26" s="26">
        <v>0.2527</v>
      </c>
      <c r="AZ26" s="26">
        <f t="shared" si="27"/>
        <v>33.3564</v>
      </c>
      <c r="BA26" s="28">
        <v>0.0943</v>
      </c>
      <c r="BB26" s="29">
        <f t="shared" si="28"/>
        <v>22.632</v>
      </c>
      <c r="BC26" s="28">
        <v>0.0377</v>
      </c>
      <c r="BD26" s="29">
        <f t="shared" si="29"/>
        <v>58.812</v>
      </c>
      <c r="BE26" s="33">
        <v>127.0</v>
      </c>
      <c r="BF26" s="28">
        <f t="shared" ref="BF26:BM26" si="54">AW26*3.15</f>
        <v>0.94815</v>
      </c>
      <c r="BG26" s="29">
        <f t="shared" si="54"/>
        <v>39.8223</v>
      </c>
      <c r="BH26" s="28">
        <f t="shared" si="54"/>
        <v>0.796005</v>
      </c>
      <c r="BI26" s="29">
        <f t="shared" si="54"/>
        <v>105.07266</v>
      </c>
      <c r="BJ26" s="28">
        <f t="shared" si="54"/>
        <v>0.297045</v>
      </c>
      <c r="BK26" s="29">
        <f t="shared" si="54"/>
        <v>71.2908</v>
      </c>
      <c r="BL26" s="28">
        <f t="shared" si="54"/>
        <v>0.118755</v>
      </c>
      <c r="BM26" s="29">
        <f t="shared" si="54"/>
        <v>185.2578</v>
      </c>
      <c r="BN26" s="34">
        <f t="shared" si="31"/>
        <v>401.44356</v>
      </c>
    </row>
    <row r="27" ht="12.75" customHeight="1">
      <c r="A27" s="22" t="s">
        <v>110</v>
      </c>
      <c r="B27" s="23">
        <v>3047.0</v>
      </c>
      <c r="C27" s="24" t="s">
        <v>74</v>
      </c>
      <c r="D27" s="25" t="s">
        <v>105</v>
      </c>
      <c r="E27" s="26">
        <v>5.2</v>
      </c>
      <c r="F27" s="26">
        <v>15.8</v>
      </c>
      <c r="G27" s="26">
        <v>29.62</v>
      </c>
      <c r="H27" s="27" t="s">
        <v>69</v>
      </c>
      <c r="I27" s="28">
        <v>0.0</v>
      </c>
      <c r="J27" s="26">
        <f t="shared" si="2"/>
        <v>0</v>
      </c>
      <c r="K27" s="29">
        <f t="shared" si="3"/>
        <v>0</v>
      </c>
      <c r="L27" s="26">
        <v>0.01</v>
      </c>
      <c r="M27" s="26">
        <f t="shared" si="4"/>
        <v>0.000333564</v>
      </c>
      <c r="N27" s="26">
        <f t="shared" si="5"/>
        <v>0.000002527</v>
      </c>
      <c r="O27" s="28">
        <v>0.23</v>
      </c>
      <c r="P27" s="26">
        <f t="shared" si="6"/>
        <v>0.00520536</v>
      </c>
      <c r="Q27" s="29">
        <f t="shared" si="7"/>
        <v>0.000021689</v>
      </c>
      <c r="R27" s="28">
        <v>5.75</v>
      </c>
      <c r="S27" s="26">
        <f t="shared" si="8"/>
        <v>0.338169</v>
      </c>
      <c r="T27" s="29">
        <f t="shared" si="9"/>
        <v>0.000216775</v>
      </c>
      <c r="U27" s="31">
        <v>344.0</v>
      </c>
      <c r="V27" s="26">
        <v>0.0</v>
      </c>
      <c r="W27" s="26">
        <f t="shared" si="10"/>
        <v>0</v>
      </c>
      <c r="X27" s="26">
        <f t="shared" si="11"/>
        <v>0</v>
      </c>
      <c r="Y27" s="28">
        <v>0.0</v>
      </c>
      <c r="Z27" s="26">
        <f t="shared" si="12"/>
        <v>0</v>
      </c>
      <c r="AA27" s="29">
        <f t="shared" si="13"/>
        <v>0</v>
      </c>
      <c r="AB27" s="26">
        <v>2.02</v>
      </c>
      <c r="AC27" s="26">
        <f t="shared" si="14"/>
        <v>0.04571664</v>
      </c>
      <c r="AD27" s="26">
        <f t="shared" si="15"/>
        <v>0.000190486</v>
      </c>
      <c r="AE27" s="28">
        <v>35.07</v>
      </c>
      <c r="AF27" s="26">
        <f t="shared" si="16"/>
        <v>2.06253684</v>
      </c>
      <c r="AG27" s="29">
        <f t="shared" si="17"/>
        <v>0.001322139</v>
      </c>
      <c r="AH27" s="31">
        <v>2108.0</v>
      </c>
      <c r="AI27" s="26">
        <v>19.36</v>
      </c>
      <c r="AJ27" s="26">
        <f t="shared" si="18"/>
        <v>0.24474912</v>
      </c>
      <c r="AK27" s="26">
        <f t="shared" si="19"/>
        <v>0.00582736</v>
      </c>
      <c r="AL27" s="28">
        <v>17.01</v>
      </c>
      <c r="AM27" s="26">
        <f t="shared" si="20"/>
        <v>0.567392364</v>
      </c>
      <c r="AN27" s="29">
        <f t="shared" si="21"/>
        <v>0.004298427</v>
      </c>
      <c r="AO27" s="26">
        <v>6.62</v>
      </c>
      <c r="AP27" s="26">
        <f t="shared" si="22"/>
        <v>0.14982384</v>
      </c>
      <c r="AQ27" s="26">
        <f t="shared" si="23"/>
        <v>0.000624266</v>
      </c>
      <c r="AR27" s="28">
        <v>3.2</v>
      </c>
      <c r="AS27" s="26">
        <f t="shared" si="24"/>
        <v>0.1881984</v>
      </c>
      <c r="AT27" s="29">
        <f t="shared" si="25"/>
        <v>0.00012064</v>
      </c>
      <c r="AU27" s="31">
        <v>1150.0</v>
      </c>
      <c r="AV27" s="25" t="s">
        <v>81</v>
      </c>
      <c r="AW27" s="28">
        <v>0.301</v>
      </c>
      <c r="AX27" s="29">
        <f t="shared" si="26"/>
        <v>12.642</v>
      </c>
      <c r="AY27" s="26">
        <v>0.2527</v>
      </c>
      <c r="AZ27" s="26">
        <f t="shared" si="27"/>
        <v>33.3564</v>
      </c>
      <c r="BA27" s="28">
        <v>0.0943</v>
      </c>
      <c r="BB27" s="29">
        <f t="shared" si="28"/>
        <v>22.632</v>
      </c>
      <c r="BC27" s="28">
        <v>0.0377</v>
      </c>
      <c r="BD27" s="29">
        <f t="shared" si="29"/>
        <v>58.812</v>
      </c>
      <c r="BE27" s="33">
        <v>127.0</v>
      </c>
      <c r="BF27" s="28">
        <f t="shared" ref="BF27:BM27" si="55">AW27*3.15</f>
        <v>0.94815</v>
      </c>
      <c r="BG27" s="29">
        <f t="shared" si="55"/>
        <v>39.8223</v>
      </c>
      <c r="BH27" s="28">
        <f t="shared" si="55"/>
        <v>0.796005</v>
      </c>
      <c r="BI27" s="29">
        <f t="shared" si="55"/>
        <v>105.07266</v>
      </c>
      <c r="BJ27" s="28">
        <f t="shared" si="55"/>
        <v>0.297045</v>
      </c>
      <c r="BK27" s="29">
        <f t="shared" si="55"/>
        <v>71.2908</v>
      </c>
      <c r="BL27" s="28">
        <f t="shared" si="55"/>
        <v>0.118755</v>
      </c>
      <c r="BM27" s="29">
        <f t="shared" si="55"/>
        <v>185.2578</v>
      </c>
      <c r="BN27" s="34">
        <f t="shared" si="31"/>
        <v>401.44356</v>
      </c>
    </row>
    <row r="28" ht="12.75" customHeight="1">
      <c r="A28" s="22" t="s">
        <v>111</v>
      </c>
      <c r="B28" s="23">
        <v>3053.0</v>
      </c>
      <c r="C28" s="24" t="s">
        <v>74</v>
      </c>
      <c r="D28" s="25" t="s">
        <v>78</v>
      </c>
      <c r="E28" s="26">
        <v>5.1</v>
      </c>
      <c r="F28" s="26">
        <v>16.58</v>
      </c>
      <c r="G28" s="26">
        <v>31.46</v>
      </c>
      <c r="H28" s="27" t="s">
        <v>69</v>
      </c>
      <c r="I28" s="28">
        <v>0.24</v>
      </c>
      <c r="J28" s="26">
        <f t="shared" si="2"/>
        <v>0.003247776</v>
      </c>
      <c r="K28" s="29">
        <f t="shared" si="3"/>
        <v>0.000077328</v>
      </c>
      <c r="L28" s="26">
        <v>0.277</v>
      </c>
      <c r="M28" s="26">
        <f t="shared" si="4"/>
        <v>0.0098320596</v>
      </c>
      <c r="N28" s="26">
        <f t="shared" si="5"/>
        <v>0.0000744853</v>
      </c>
      <c r="O28" s="28">
        <v>0.661</v>
      </c>
      <c r="P28" s="26">
        <f t="shared" si="6"/>
        <v>0.015721224</v>
      </c>
      <c r="Q28" s="29">
        <f t="shared" si="7"/>
        <v>0.0000655051</v>
      </c>
      <c r="R28" s="28">
        <v>4.837</v>
      </c>
      <c r="S28" s="26">
        <f t="shared" si="8"/>
        <v>0.315411096</v>
      </c>
      <c r="T28" s="29">
        <f t="shared" si="9"/>
        <v>0.0002021866</v>
      </c>
      <c r="U28" s="31">
        <v>344.0</v>
      </c>
      <c r="V28" s="26">
        <v>0.87</v>
      </c>
      <c r="W28" s="26">
        <f t="shared" si="10"/>
        <v>0.011773188</v>
      </c>
      <c r="X28" s="26">
        <f t="shared" si="11"/>
        <v>0.000280314</v>
      </c>
      <c r="Y28" s="28">
        <v>1.07</v>
      </c>
      <c r="Z28" s="26">
        <f t="shared" si="12"/>
        <v>0.037979436</v>
      </c>
      <c r="AA28" s="29">
        <f t="shared" si="13"/>
        <v>0.000287723</v>
      </c>
      <c r="AB28" s="26">
        <v>3.96</v>
      </c>
      <c r="AC28" s="26">
        <f t="shared" si="14"/>
        <v>0.09418464</v>
      </c>
      <c r="AD28" s="26">
        <f t="shared" si="15"/>
        <v>0.000392436</v>
      </c>
      <c r="AE28" s="28">
        <v>26.04</v>
      </c>
      <c r="AF28" s="26">
        <f t="shared" si="16"/>
        <v>1.69801632</v>
      </c>
      <c r="AG28" s="29">
        <f t="shared" si="17"/>
        <v>0.001088472</v>
      </c>
      <c r="AH28" s="31">
        <v>1842.0</v>
      </c>
      <c r="AI28" s="26">
        <v>17.9</v>
      </c>
      <c r="AJ28" s="26">
        <f t="shared" si="18"/>
        <v>0.24222996</v>
      </c>
      <c r="AK28" s="26">
        <f t="shared" si="19"/>
        <v>0.00576738</v>
      </c>
      <c r="AL28" s="28">
        <v>15.35</v>
      </c>
      <c r="AM28" s="26">
        <f t="shared" si="20"/>
        <v>0.54484518</v>
      </c>
      <c r="AN28" s="29">
        <f t="shared" si="21"/>
        <v>0.004127615</v>
      </c>
      <c r="AO28" s="26">
        <v>7.05</v>
      </c>
      <c r="AP28" s="26">
        <f t="shared" si="22"/>
        <v>0.1676772</v>
      </c>
      <c r="AQ28" s="26">
        <f t="shared" si="23"/>
        <v>0.000698655</v>
      </c>
      <c r="AR28" s="28">
        <v>3.37</v>
      </c>
      <c r="AS28" s="26">
        <f t="shared" si="24"/>
        <v>0.21975096</v>
      </c>
      <c r="AT28" s="29">
        <f t="shared" si="25"/>
        <v>0.000140866</v>
      </c>
      <c r="AU28" s="31">
        <v>1175.0</v>
      </c>
      <c r="AV28" s="25" t="s">
        <v>81</v>
      </c>
      <c r="AW28" s="28">
        <v>0.3222</v>
      </c>
      <c r="AX28" s="29">
        <f t="shared" si="26"/>
        <v>13.5324</v>
      </c>
      <c r="AY28" s="26">
        <v>0.2689</v>
      </c>
      <c r="AZ28" s="26">
        <f t="shared" si="27"/>
        <v>35.4948</v>
      </c>
      <c r="BA28" s="28">
        <v>0.0991</v>
      </c>
      <c r="BB28" s="29">
        <f t="shared" si="28"/>
        <v>23.784</v>
      </c>
      <c r="BC28" s="28">
        <v>0.0418</v>
      </c>
      <c r="BD28" s="29">
        <f t="shared" si="29"/>
        <v>65.208</v>
      </c>
      <c r="BE28" s="33">
        <v>138.0</v>
      </c>
      <c r="BF28" s="28">
        <f t="shared" ref="BF28:BM28" si="56">AW28*3.15</f>
        <v>1.01493</v>
      </c>
      <c r="BG28" s="29">
        <f t="shared" si="56"/>
        <v>42.62706</v>
      </c>
      <c r="BH28" s="28">
        <f t="shared" si="56"/>
        <v>0.847035</v>
      </c>
      <c r="BI28" s="29">
        <f t="shared" si="56"/>
        <v>111.80862</v>
      </c>
      <c r="BJ28" s="28">
        <f t="shared" si="56"/>
        <v>0.312165</v>
      </c>
      <c r="BK28" s="29">
        <f t="shared" si="56"/>
        <v>74.9196</v>
      </c>
      <c r="BL28" s="28">
        <f t="shared" si="56"/>
        <v>0.13167</v>
      </c>
      <c r="BM28" s="29">
        <f t="shared" si="56"/>
        <v>205.4052</v>
      </c>
      <c r="BN28" s="34">
        <f t="shared" si="31"/>
        <v>434.76048</v>
      </c>
    </row>
    <row r="29" ht="12.75" customHeight="1">
      <c r="A29" s="22" t="s">
        <v>112</v>
      </c>
      <c r="B29" s="23">
        <v>3053.0</v>
      </c>
      <c r="C29" s="24" t="s">
        <v>74</v>
      </c>
      <c r="D29" s="25" t="s">
        <v>78</v>
      </c>
      <c r="E29" s="26">
        <v>5.1</v>
      </c>
      <c r="F29" s="26">
        <v>16.58</v>
      </c>
      <c r="G29" s="26">
        <v>31.46</v>
      </c>
      <c r="H29" s="27" t="s">
        <v>69</v>
      </c>
      <c r="I29" s="28">
        <v>0.0</v>
      </c>
      <c r="J29" s="26">
        <f t="shared" si="2"/>
        <v>0</v>
      </c>
      <c r="K29" s="29">
        <f t="shared" si="3"/>
        <v>0</v>
      </c>
      <c r="L29" s="26">
        <v>0.01</v>
      </c>
      <c r="M29" s="26">
        <f t="shared" si="4"/>
        <v>0.000354948</v>
      </c>
      <c r="N29" s="26">
        <f t="shared" si="5"/>
        <v>0.000002689</v>
      </c>
      <c r="O29" s="28">
        <v>0.21</v>
      </c>
      <c r="P29" s="26">
        <f t="shared" si="6"/>
        <v>0.00499464</v>
      </c>
      <c r="Q29" s="29">
        <f t="shared" si="7"/>
        <v>0.000020811</v>
      </c>
      <c r="R29" s="28">
        <v>5.88</v>
      </c>
      <c r="S29" s="26">
        <f t="shared" si="8"/>
        <v>0.38342304</v>
      </c>
      <c r="T29" s="29">
        <f t="shared" si="9"/>
        <v>0.000245784</v>
      </c>
      <c r="U29" s="31">
        <v>389.0</v>
      </c>
      <c r="V29" s="26">
        <v>0.0</v>
      </c>
      <c r="W29" s="26">
        <f t="shared" si="10"/>
        <v>0</v>
      </c>
      <c r="X29" s="26">
        <f t="shared" si="11"/>
        <v>0</v>
      </c>
      <c r="Y29" s="28">
        <v>0.0</v>
      </c>
      <c r="Z29" s="26">
        <f t="shared" si="12"/>
        <v>0</v>
      </c>
      <c r="AA29" s="29">
        <f t="shared" si="13"/>
        <v>0</v>
      </c>
      <c r="AB29" s="26">
        <v>1.62</v>
      </c>
      <c r="AC29" s="26">
        <f t="shared" si="14"/>
        <v>0.03853008</v>
      </c>
      <c r="AD29" s="26">
        <f t="shared" si="15"/>
        <v>0.000160542</v>
      </c>
      <c r="AE29" s="28">
        <v>36.04</v>
      </c>
      <c r="AF29" s="26">
        <f t="shared" si="16"/>
        <v>2.35009632</v>
      </c>
      <c r="AG29" s="29">
        <f t="shared" si="17"/>
        <v>0.001506472</v>
      </c>
      <c r="AH29" s="31">
        <v>2389.0</v>
      </c>
      <c r="AI29" s="26">
        <v>20.2</v>
      </c>
      <c r="AJ29" s="26">
        <f t="shared" si="18"/>
        <v>0.27335448</v>
      </c>
      <c r="AK29" s="26">
        <f t="shared" si="19"/>
        <v>0.00650844</v>
      </c>
      <c r="AL29" s="28">
        <v>17.6</v>
      </c>
      <c r="AM29" s="26">
        <f t="shared" si="20"/>
        <v>0.62470848</v>
      </c>
      <c r="AN29" s="29">
        <f t="shared" si="21"/>
        <v>0.00473264</v>
      </c>
      <c r="AO29" s="26">
        <v>6.71</v>
      </c>
      <c r="AP29" s="26">
        <f t="shared" si="22"/>
        <v>0.15959064</v>
      </c>
      <c r="AQ29" s="26">
        <f t="shared" si="23"/>
        <v>0.000664961</v>
      </c>
      <c r="AR29" s="28">
        <v>3.14</v>
      </c>
      <c r="AS29" s="26">
        <f t="shared" si="24"/>
        <v>0.20475312</v>
      </c>
      <c r="AT29" s="29">
        <f t="shared" si="25"/>
        <v>0.000131252</v>
      </c>
      <c r="AU29" s="31">
        <v>1262.0</v>
      </c>
      <c r="AV29" s="25" t="s">
        <v>81</v>
      </c>
      <c r="AW29" s="28">
        <v>0.3222</v>
      </c>
      <c r="AX29" s="29">
        <f t="shared" si="26"/>
        <v>13.5324</v>
      </c>
      <c r="AY29" s="26">
        <v>0.2689</v>
      </c>
      <c r="AZ29" s="26">
        <f t="shared" si="27"/>
        <v>35.4948</v>
      </c>
      <c r="BA29" s="28">
        <v>0.0991</v>
      </c>
      <c r="BB29" s="29">
        <f t="shared" si="28"/>
        <v>23.784</v>
      </c>
      <c r="BC29" s="28">
        <v>0.0418</v>
      </c>
      <c r="BD29" s="29">
        <f t="shared" si="29"/>
        <v>65.208</v>
      </c>
      <c r="BE29" s="33">
        <v>138.0</v>
      </c>
      <c r="BF29" s="28">
        <f t="shared" ref="BF29:BM29" si="57">AW29*3.15</f>
        <v>1.01493</v>
      </c>
      <c r="BG29" s="29">
        <f t="shared" si="57"/>
        <v>42.62706</v>
      </c>
      <c r="BH29" s="28">
        <f t="shared" si="57"/>
        <v>0.847035</v>
      </c>
      <c r="BI29" s="29">
        <f t="shared" si="57"/>
        <v>111.80862</v>
      </c>
      <c r="BJ29" s="28">
        <f t="shared" si="57"/>
        <v>0.312165</v>
      </c>
      <c r="BK29" s="29">
        <f t="shared" si="57"/>
        <v>74.9196</v>
      </c>
      <c r="BL29" s="28">
        <f t="shared" si="57"/>
        <v>0.13167</v>
      </c>
      <c r="BM29" s="29">
        <f t="shared" si="57"/>
        <v>205.4052</v>
      </c>
      <c r="BN29" s="34">
        <f t="shared" si="31"/>
        <v>434.76048</v>
      </c>
    </row>
    <row r="30" ht="12.75" customHeight="1">
      <c r="A30" s="22" t="s">
        <v>113</v>
      </c>
      <c r="B30" s="23">
        <v>54234.0</v>
      </c>
      <c r="C30" s="24" t="s">
        <v>74</v>
      </c>
      <c r="D30" s="25" t="s">
        <v>114</v>
      </c>
      <c r="E30" s="26">
        <v>4.99</v>
      </c>
      <c r="F30" s="26">
        <v>17.44</v>
      </c>
      <c r="G30" s="26">
        <v>32.73</v>
      </c>
      <c r="H30" s="27" t="s">
        <v>69</v>
      </c>
      <c r="I30" s="28">
        <v>0.0</v>
      </c>
      <c r="J30" s="26">
        <f t="shared" si="2"/>
        <v>0</v>
      </c>
      <c r="K30" s="29">
        <f t="shared" si="3"/>
        <v>0</v>
      </c>
      <c r="L30" s="26">
        <v>0.01</v>
      </c>
      <c r="M30" s="26">
        <f t="shared" si="4"/>
        <v>0.000358248</v>
      </c>
      <c r="N30" s="26">
        <f t="shared" si="5"/>
        <v>0.000002714</v>
      </c>
      <c r="O30" s="28">
        <v>0.22</v>
      </c>
      <c r="P30" s="26">
        <f t="shared" si="6"/>
        <v>0.0052008</v>
      </c>
      <c r="Q30" s="29">
        <f t="shared" si="7"/>
        <v>0.00002167</v>
      </c>
      <c r="R30" s="28">
        <v>2.57</v>
      </c>
      <c r="S30" s="26">
        <f t="shared" si="8"/>
        <v>0.18923424</v>
      </c>
      <c r="T30" s="29">
        <f t="shared" si="9"/>
        <v>0.000121304</v>
      </c>
      <c r="U30" s="41">
        <v>194.8</v>
      </c>
      <c r="V30" s="26">
        <v>0.0</v>
      </c>
      <c r="W30" s="26">
        <f t="shared" si="10"/>
        <v>0</v>
      </c>
      <c r="X30" s="26">
        <f t="shared" si="11"/>
        <v>0</v>
      </c>
      <c r="Y30" s="28">
        <v>0.0</v>
      </c>
      <c r="Z30" s="26">
        <f t="shared" si="12"/>
        <v>0</v>
      </c>
      <c r="AA30" s="29">
        <f t="shared" si="13"/>
        <v>0</v>
      </c>
      <c r="AB30" s="26">
        <v>1.97</v>
      </c>
      <c r="AC30" s="26">
        <f t="shared" si="14"/>
        <v>0.0465708</v>
      </c>
      <c r="AD30" s="26">
        <f t="shared" si="15"/>
        <v>0.000194045</v>
      </c>
      <c r="AE30" s="28">
        <v>23.09</v>
      </c>
      <c r="AF30" s="26">
        <f t="shared" si="16"/>
        <v>1.70016288</v>
      </c>
      <c r="AG30" s="29">
        <f t="shared" si="17"/>
        <v>0.001089848</v>
      </c>
      <c r="AH30" s="41">
        <v>1746.7</v>
      </c>
      <c r="AI30" s="26">
        <v>21.25</v>
      </c>
      <c r="AJ30" s="26">
        <f t="shared" si="18"/>
        <v>0.29122275</v>
      </c>
      <c r="AK30" s="26">
        <f t="shared" si="19"/>
        <v>0.006933875</v>
      </c>
      <c r="AL30" s="28">
        <v>18.11</v>
      </c>
      <c r="AM30" s="26">
        <f t="shared" si="20"/>
        <v>0.648787128</v>
      </c>
      <c r="AN30" s="29">
        <f t="shared" si="21"/>
        <v>0.004915054</v>
      </c>
      <c r="AO30" s="26">
        <v>6.56</v>
      </c>
      <c r="AP30" s="26">
        <f t="shared" si="22"/>
        <v>0.1550784</v>
      </c>
      <c r="AQ30" s="26">
        <f t="shared" si="23"/>
        <v>0.00064616</v>
      </c>
      <c r="AR30" s="28">
        <v>3.14</v>
      </c>
      <c r="AS30" s="26">
        <f t="shared" si="24"/>
        <v>0.23120448</v>
      </c>
      <c r="AT30" s="29">
        <f t="shared" si="25"/>
        <v>0.000148208</v>
      </c>
      <c r="AU30" s="41">
        <v>1326.3</v>
      </c>
      <c r="AV30" s="25" t="s">
        <v>81</v>
      </c>
      <c r="AW30" s="28">
        <v>0.3263</v>
      </c>
      <c r="AX30" s="29">
        <f t="shared" si="26"/>
        <v>13.7046</v>
      </c>
      <c r="AY30" s="26">
        <v>0.2714</v>
      </c>
      <c r="AZ30" s="26">
        <f t="shared" si="27"/>
        <v>35.8248</v>
      </c>
      <c r="BA30" s="28">
        <v>0.0985</v>
      </c>
      <c r="BB30" s="29">
        <f t="shared" si="28"/>
        <v>23.64</v>
      </c>
      <c r="BC30" s="28">
        <v>0.0472</v>
      </c>
      <c r="BD30" s="29">
        <f t="shared" si="29"/>
        <v>73.632</v>
      </c>
      <c r="BE30" s="33">
        <v>147.0</v>
      </c>
      <c r="BF30" s="28">
        <f t="shared" ref="BF30:BM30" si="58">AW30*3.15</f>
        <v>1.027845</v>
      </c>
      <c r="BG30" s="29">
        <f t="shared" si="58"/>
        <v>43.16949</v>
      </c>
      <c r="BH30" s="28">
        <f t="shared" si="58"/>
        <v>0.85491</v>
      </c>
      <c r="BI30" s="29">
        <f t="shared" si="58"/>
        <v>112.84812</v>
      </c>
      <c r="BJ30" s="28">
        <f t="shared" si="58"/>
        <v>0.310275</v>
      </c>
      <c r="BK30" s="29">
        <f t="shared" si="58"/>
        <v>74.466</v>
      </c>
      <c r="BL30" s="28">
        <f t="shared" si="58"/>
        <v>0.14868</v>
      </c>
      <c r="BM30" s="29">
        <f t="shared" si="58"/>
        <v>231.9408</v>
      </c>
      <c r="BN30" s="34">
        <f t="shared" si="31"/>
        <v>462.42441</v>
      </c>
    </row>
    <row r="31" ht="12.75" customHeight="1">
      <c r="A31" s="22" t="s">
        <v>115</v>
      </c>
      <c r="B31" s="23">
        <v>3050.0</v>
      </c>
      <c r="C31" s="24" t="s">
        <v>74</v>
      </c>
      <c r="D31" s="25" t="s">
        <v>80</v>
      </c>
      <c r="E31" s="42">
        <v>4.77</v>
      </c>
      <c r="F31" s="42">
        <v>17.97</v>
      </c>
      <c r="G31" s="42">
        <v>34.91</v>
      </c>
      <c r="H31" s="27" t="s">
        <v>69</v>
      </c>
      <c r="I31" s="28">
        <v>0.03</v>
      </c>
      <c r="J31" s="26">
        <f t="shared" si="2"/>
        <v>0.000482076</v>
      </c>
      <c r="K31" s="29">
        <f t="shared" si="3"/>
        <v>0.000011478</v>
      </c>
      <c r="L31" s="26">
        <v>0.03</v>
      </c>
      <c r="M31" s="26">
        <f t="shared" si="4"/>
        <v>0.00125928</v>
      </c>
      <c r="N31" s="26">
        <f t="shared" si="5"/>
        <v>0.00000954</v>
      </c>
      <c r="O31" s="28">
        <v>0.03</v>
      </c>
      <c r="P31" s="26">
        <f t="shared" si="6"/>
        <v>0.0008136</v>
      </c>
      <c r="Q31" s="29">
        <f t="shared" si="7"/>
        <v>0.00000339</v>
      </c>
      <c r="R31" s="28">
        <v>3.85</v>
      </c>
      <c r="S31" s="26">
        <f t="shared" si="8"/>
        <v>0.2768766</v>
      </c>
      <c r="T31" s="29">
        <f t="shared" si="9"/>
        <v>0.000177485</v>
      </c>
      <c r="U31" s="31">
        <v>279.0</v>
      </c>
      <c r="V31" s="26">
        <v>0.75</v>
      </c>
      <c r="W31" s="26">
        <f t="shared" si="10"/>
        <v>0.0120519</v>
      </c>
      <c r="X31" s="26">
        <f t="shared" si="11"/>
        <v>0.00028695</v>
      </c>
      <c r="Y31" s="28">
        <v>0.56</v>
      </c>
      <c r="Z31" s="26">
        <f t="shared" si="12"/>
        <v>0.02350656</v>
      </c>
      <c r="AA31" s="29">
        <f t="shared" si="13"/>
        <v>0.00017808</v>
      </c>
      <c r="AB31" s="26">
        <v>6.72</v>
      </c>
      <c r="AC31" s="26">
        <f t="shared" si="14"/>
        <v>0.1822464</v>
      </c>
      <c r="AD31" s="26">
        <f t="shared" si="15"/>
        <v>0.00075936</v>
      </c>
      <c r="AE31" s="28">
        <v>39.91</v>
      </c>
      <c r="AF31" s="26">
        <f t="shared" si="16"/>
        <v>2.87016756</v>
      </c>
      <c r="AG31" s="29">
        <f t="shared" si="17"/>
        <v>0.001839851</v>
      </c>
      <c r="AH31" s="31">
        <v>3088.0</v>
      </c>
      <c r="AI31" s="26">
        <v>16.17</v>
      </c>
      <c r="AJ31" s="26">
        <f t="shared" si="18"/>
        <v>0.259838964</v>
      </c>
      <c r="AK31" s="26">
        <f t="shared" si="19"/>
        <v>0.006186642</v>
      </c>
      <c r="AL31" s="28">
        <v>14.07</v>
      </c>
      <c r="AM31" s="26">
        <f t="shared" si="20"/>
        <v>0.59060232</v>
      </c>
      <c r="AN31" s="29">
        <f t="shared" si="21"/>
        <v>0.00447426</v>
      </c>
      <c r="AO31" s="26">
        <v>7.13</v>
      </c>
      <c r="AP31" s="26">
        <f t="shared" si="22"/>
        <v>0.1933656</v>
      </c>
      <c r="AQ31" s="26">
        <f t="shared" si="23"/>
        <v>0.00080569</v>
      </c>
      <c r="AR31" s="28">
        <v>4.17</v>
      </c>
      <c r="AS31" s="26">
        <f t="shared" si="24"/>
        <v>0.29988972</v>
      </c>
      <c r="AT31" s="29">
        <f t="shared" si="25"/>
        <v>0.000192237</v>
      </c>
      <c r="AU31" s="31">
        <v>1344.0</v>
      </c>
      <c r="AV31" s="25" t="s">
        <v>81</v>
      </c>
      <c r="AW31" s="43">
        <v>0.3826</v>
      </c>
      <c r="AX31" s="29">
        <f t="shared" si="26"/>
        <v>16.0692</v>
      </c>
      <c r="AY31" s="44">
        <v>0.318</v>
      </c>
      <c r="AZ31" s="26">
        <f t="shared" si="27"/>
        <v>41.976</v>
      </c>
      <c r="BA31" s="43">
        <v>0.113</v>
      </c>
      <c r="BB31" s="29">
        <f t="shared" si="28"/>
        <v>27.12</v>
      </c>
      <c r="BC31" s="43">
        <v>0.0461</v>
      </c>
      <c r="BD31" s="29">
        <f t="shared" si="29"/>
        <v>71.916</v>
      </c>
      <c r="BE31" s="33">
        <v>157.0</v>
      </c>
      <c r="BF31" s="28">
        <f t="shared" ref="BF31:BM31" si="59">AW31*3.15</f>
        <v>1.20519</v>
      </c>
      <c r="BG31" s="29">
        <f t="shared" si="59"/>
        <v>50.61798</v>
      </c>
      <c r="BH31" s="28">
        <f t="shared" si="59"/>
        <v>1.0017</v>
      </c>
      <c r="BI31" s="29">
        <f t="shared" si="59"/>
        <v>132.2244</v>
      </c>
      <c r="BJ31" s="28">
        <f t="shared" si="59"/>
        <v>0.35595</v>
      </c>
      <c r="BK31" s="29">
        <f t="shared" si="59"/>
        <v>85.428</v>
      </c>
      <c r="BL31" s="28">
        <f t="shared" si="59"/>
        <v>0.145215</v>
      </c>
      <c r="BM31" s="29">
        <f t="shared" si="59"/>
        <v>226.5354</v>
      </c>
      <c r="BN31" s="34">
        <f t="shared" si="31"/>
        <v>494.80578</v>
      </c>
    </row>
    <row r="32" ht="12.75" customHeight="1">
      <c r="A32" s="22" t="s">
        <v>116</v>
      </c>
      <c r="B32" s="23">
        <v>3048.0</v>
      </c>
      <c r="C32" s="24" t="s">
        <v>74</v>
      </c>
      <c r="D32" s="25" t="s">
        <v>87</v>
      </c>
      <c r="E32" s="42">
        <v>4.77</v>
      </c>
      <c r="F32" s="42">
        <v>17.9</v>
      </c>
      <c r="G32" s="42">
        <v>34.74</v>
      </c>
      <c r="H32" s="27" t="s">
        <v>69</v>
      </c>
      <c r="I32" s="28">
        <v>0.03</v>
      </c>
      <c r="J32" s="26">
        <f t="shared" si="2"/>
        <v>0.00047943</v>
      </c>
      <c r="K32" s="29">
        <f t="shared" si="3"/>
        <v>0.000011415</v>
      </c>
      <c r="L32" s="26">
        <v>0.03</v>
      </c>
      <c r="M32" s="26">
        <f t="shared" si="4"/>
        <v>0.001252548</v>
      </c>
      <c r="N32" s="26">
        <f t="shared" si="5"/>
        <v>0.000009489</v>
      </c>
      <c r="O32" s="28">
        <v>0.03</v>
      </c>
      <c r="P32" s="26">
        <f t="shared" si="6"/>
        <v>0.00081</v>
      </c>
      <c r="Q32" s="29">
        <f t="shared" si="7"/>
        <v>0.000003375</v>
      </c>
      <c r="R32" s="28">
        <v>3.88</v>
      </c>
      <c r="S32" s="26">
        <f t="shared" si="8"/>
        <v>0.27782352</v>
      </c>
      <c r="T32" s="29">
        <f t="shared" si="9"/>
        <v>0.000178092</v>
      </c>
      <c r="U32" s="31">
        <v>280.0</v>
      </c>
      <c r="V32" s="26">
        <v>0.74</v>
      </c>
      <c r="W32" s="26">
        <f t="shared" si="10"/>
        <v>0.01182594</v>
      </c>
      <c r="X32" s="26">
        <f t="shared" si="11"/>
        <v>0.00028157</v>
      </c>
      <c r="Y32" s="28">
        <v>0.55</v>
      </c>
      <c r="Z32" s="26">
        <f t="shared" si="12"/>
        <v>0.02296338</v>
      </c>
      <c r="AA32" s="29">
        <f t="shared" si="13"/>
        <v>0.000173965</v>
      </c>
      <c r="AB32" s="26">
        <v>6.8</v>
      </c>
      <c r="AC32" s="26">
        <f t="shared" si="14"/>
        <v>0.1836</v>
      </c>
      <c r="AD32" s="26">
        <f t="shared" si="15"/>
        <v>0.000765</v>
      </c>
      <c r="AE32" s="28">
        <v>40.07</v>
      </c>
      <c r="AF32" s="26">
        <f t="shared" si="16"/>
        <v>2.86917228</v>
      </c>
      <c r="AG32" s="29">
        <f t="shared" si="17"/>
        <v>0.001839213</v>
      </c>
      <c r="AH32" s="31">
        <v>3088.0</v>
      </c>
      <c r="AI32" s="26">
        <v>16.1</v>
      </c>
      <c r="AJ32" s="26">
        <f t="shared" si="18"/>
        <v>0.2572941</v>
      </c>
      <c r="AK32" s="26">
        <f t="shared" si="19"/>
        <v>0.00612605</v>
      </c>
      <c r="AL32" s="28">
        <v>14.01</v>
      </c>
      <c r="AM32" s="26">
        <f t="shared" si="20"/>
        <v>0.584939916</v>
      </c>
      <c r="AN32" s="29">
        <f t="shared" si="21"/>
        <v>0.004431363</v>
      </c>
      <c r="AO32" s="26">
        <v>7.12</v>
      </c>
      <c r="AP32" s="26">
        <f t="shared" si="22"/>
        <v>0.19224</v>
      </c>
      <c r="AQ32" s="26">
        <f t="shared" si="23"/>
        <v>0.000801</v>
      </c>
      <c r="AR32" s="28">
        <v>4.17</v>
      </c>
      <c r="AS32" s="26">
        <f t="shared" si="24"/>
        <v>0.29858868</v>
      </c>
      <c r="AT32" s="29">
        <f t="shared" si="25"/>
        <v>0.000191403</v>
      </c>
      <c r="AU32" s="31">
        <v>1333.0</v>
      </c>
      <c r="AV32" s="25" t="s">
        <v>81</v>
      </c>
      <c r="AW32" s="43">
        <v>0.3805</v>
      </c>
      <c r="AX32" s="29">
        <f t="shared" si="26"/>
        <v>15.981</v>
      </c>
      <c r="AY32" s="44">
        <v>0.3163</v>
      </c>
      <c r="AZ32" s="26">
        <f t="shared" si="27"/>
        <v>41.7516</v>
      </c>
      <c r="BA32" s="43">
        <v>0.1125</v>
      </c>
      <c r="BB32" s="29">
        <f t="shared" si="28"/>
        <v>27</v>
      </c>
      <c r="BC32" s="43">
        <v>0.0459</v>
      </c>
      <c r="BD32" s="29">
        <f t="shared" si="29"/>
        <v>71.604</v>
      </c>
      <c r="BE32" s="33">
        <v>156.0</v>
      </c>
      <c r="BF32" s="28">
        <f t="shared" ref="BF32:BM32" si="60">AW32*3.15</f>
        <v>1.198575</v>
      </c>
      <c r="BG32" s="29">
        <f t="shared" si="60"/>
        <v>50.34015</v>
      </c>
      <c r="BH32" s="28">
        <f t="shared" si="60"/>
        <v>0.996345</v>
      </c>
      <c r="BI32" s="29">
        <f t="shared" si="60"/>
        <v>131.51754</v>
      </c>
      <c r="BJ32" s="28">
        <f t="shared" si="60"/>
        <v>0.354375</v>
      </c>
      <c r="BK32" s="29">
        <f t="shared" si="60"/>
        <v>85.05</v>
      </c>
      <c r="BL32" s="28">
        <f t="shared" si="60"/>
        <v>0.144585</v>
      </c>
      <c r="BM32" s="29">
        <f t="shared" si="60"/>
        <v>225.5526</v>
      </c>
      <c r="BN32" s="34">
        <f t="shared" si="31"/>
        <v>492.46029</v>
      </c>
    </row>
    <row r="33" ht="12.75" customHeight="1">
      <c r="A33" s="22" t="s">
        <v>117</v>
      </c>
      <c r="B33" s="23">
        <v>3036.0</v>
      </c>
      <c r="C33" s="24" t="s">
        <v>74</v>
      </c>
      <c r="D33" s="25" t="s">
        <v>91</v>
      </c>
      <c r="E33" s="42">
        <v>4.81</v>
      </c>
      <c r="F33" s="42">
        <v>17.22</v>
      </c>
      <c r="G33" s="42">
        <v>33.05</v>
      </c>
      <c r="H33" s="27" t="s">
        <v>69</v>
      </c>
      <c r="I33" s="28">
        <v>0.03</v>
      </c>
      <c r="J33" s="26">
        <f t="shared" si="2"/>
        <v>0.000452214</v>
      </c>
      <c r="K33" s="29">
        <f t="shared" si="3"/>
        <v>0.000010767</v>
      </c>
      <c r="L33" s="26">
        <v>0.03</v>
      </c>
      <c r="M33" s="26">
        <f t="shared" si="4"/>
        <v>0.001187604</v>
      </c>
      <c r="N33" s="26">
        <f t="shared" si="5"/>
        <v>0.000008997</v>
      </c>
      <c r="O33" s="28">
        <v>0.03</v>
      </c>
      <c r="P33" s="26">
        <f t="shared" si="6"/>
        <v>0.00077544</v>
      </c>
      <c r="Q33" s="29">
        <f t="shared" si="7"/>
        <v>0.000003231</v>
      </c>
      <c r="R33" s="28">
        <v>3.81</v>
      </c>
      <c r="S33" s="26">
        <f t="shared" si="8"/>
        <v>0.26686764</v>
      </c>
      <c r="T33" s="29">
        <f t="shared" si="9"/>
        <v>0.000171069</v>
      </c>
      <c r="U33" s="31">
        <v>269.0</v>
      </c>
      <c r="V33" s="26">
        <v>0.5</v>
      </c>
      <c r="W33" s="26">
        <f t="shared" si="10"/>
        <v>0.0075369</v>
      </c>
      <c r="X33" s="26">
        <f t="shared" si="11"/>
        <v>0.00017945</v>
      </c>
      <c r="Y33" s="28">
        <v>0.5</v>
      </c>
      <c r="Z33" s="26">
        <f t="shared" si="12"/>
        <v>0.0197934</v>
      </c>
      <c r="AA33" s="29">
        <f t="shared" si="13"/>
        <v>0.00014995</v>
      </c>
      <c r="AB33" s="26">
        <v>7.62</v>
      </c>
      <c r="AC33" s="26">
        <f t="shared" si="14"/>
        <v>0.19696176</v>
      </c>
      <c r="AD33" s="26">
        <f t="shared" si="15"/>
        <v>0.000820674</v>
      </c>
      <c r="AE33" s="28">
        <v>38.47</v>
      </c>
      <c r="AF33" s="26">
        <f t="shared" si="16"/>
        <v>2.69459268</v>
      </c>
      <c r="AG33" s="29">
        <f t="shared" si="17"/>
        <v>0.001727303</v>
      </c>
      <c r="AH33" s="31">
        <v>2919.0</v>
      </c>
      <c r="AI33" s="26">
        <v>15.42</v>
      </c>
      <c r="AJ33" s="26">
        <f t="shared" si="18"/>
        <v>0.232437996</v>
      </c>
      <c r="AK33" s="26">
        <f t="shared" si="19"/>
        <v>0.005534238</v>
      </c>
      <c r="AL33" s="28">
        <v>13.49</v>
      </c>
      <c r="AM33" s="26">
        <f t="shared" si="20"/>
        <v>0.534025932</v>
      </c>
      <c r="AN33" s="29">
        <f t="shared" si="21"/>
        <v>0.004045651</v>
      </c>
      <c r="AO33" s="26">
        <v>6.93</v>
      </c>
      <c r="AP33" s="26">
        <f t="shared" si="22"/>
        <v>0.17912664</v>
      </c>
      <c r="AQ33" s="26">
        <f t="shared" si="23"/>
        <v>0.000746361</v>
      </c>
      <c r="AR33" s="28">
        <v>4.27</v>
      </c>
      <c r="AS33" s="26">
        <f t="shared" si="24"/>
        <v>0.29908788</v>
      </c>
      <c r="AT33" s="29">
        <f t="shared" si="25"/>
        <v>0.000191723</v>
      </c>
      <c r="AU33" s="31">
        <v>1245.0</v>
      </c>
      <c r="AV33" s="25" t="s">
        <v>81</v>
      </c>
      <c r="AW33" s="43">
        <v>0.3589</v>
      </c>
      <c r="AX33" s="29">
        <f t="shared" si="26"/>
        <v>15.0738</v>
      </c>
      <c r="AY33" s="44">
        <v>0.2999</v>
      </c>
      <c r="AZ33" s="26">
        <f t="shared" si="27"/>
        <v>39.5868</v>
      </c>
      <c r="BA33" s="43">
        <v>0.1077</v>
      </c>
      <c r="BB33" s="29">
        <f t="shared" si="28"/>
        <v>25.848</v>
      </c>
      <c r="BC33" s="43">
        <v>0.0449</v>
      </c>
      <c r="BD33" s="29">
        <f t="shared" si="29"/>
        <v>70.044</v>
      </c>
      <c r="BE33" s="33">
        <v>151.0</v>
      </c>
      <c r="BF33" s="28">
        <f t="shared" ref="BF33:BM33" si="61">AW33*3.15</f>
        <v>1.130535</v>
      </c>
      <c r="BG33" s="29">
        <f t="shared" si="61"/>
        <v>47.48247</v>
      </c>
      <c r="BH33" s="28">
        <f t="shared" si="61"/>
        <v>0.944685</v>
      </c>
      <c r="BI33" s="29">
        <f t="shared" si="61"/>
        <v>124.69842</v>
      </c>
      <c r="BJ33" s="28">
        <f t="shared" si="61"/>
        <v>0.339255</v>
      </c>
      <c r="BK33" s="29">
        <f t="shared" si="61"/>
        <v>81.4212</v>
      </c>
      <c r="BL33" s="28">
        <f t="shared" si="61"/>
        <v>0.141435</v>
      </c>
      <c r="BM33" s="29">
        <f t="shared" si="61"/>
        <v>220.6386</v>
      </c>
      <c r="BN33" s="34">
        <f t="shared" si="31"/>
        <v>474.24069</v>
      </c>
    </row>
    <row r="34" ht="12.75" customHeight="1">
      <c r="A34" s="22" t="s">
        <v>118</v>
      </c>
      <c r="B34" s="23">
        <v>3051.0</v>
      </c>
      <c r="C34" s="24" t="s">
        <v>74</v>
      </c>
      <c r="D34" s="25" t="s">
        <v>95</v>
      </c>
      <c r="E34" s="42">
        <v>4.77</v>
      </c>
      <c r="F34" s="42">
        <v>17.9</v>
      </c>
      <c r="G34" s="42">
        <v>34.74</v>
      </c>
      <c r="H34" s="27" t="s">
        <v>69</v>
      </c>
      <c r="I34" s="28">
        <v>0.03</v>
      </c>
      <c r="J34" s="26">
        <f t="shared" si="2"/>
        <v>0.000479556</v>
      </c>
      <c r="K34" s="29">
        <f t="shared" si="3"/>
        <v>0.000011418</v>
      </c>
      <c r="L34" s="26">
        <v>0.03</v>
      </c>
      <c r="M34" s="26">
        <f t="shared" si="4"/>
        <v>0.001252548</v>
      </c>
      <c r="N34" s="26">
        <f t="shared" si="5"/>
        <v>0.000009489</v>
      </c>
      <c r="O34" s="28">
        <v>0.03</v>
      </c>
      <c r="P34" s="26">
        <f t="shared" si="6"/>
        <v>0.00081072</v>
      </c>
      <c r="Q34" s="29">
        <f t="shared" si="7"/>
        <v>0.000003378</v>
      </c>
      <c r="R34" s="28">
        <v>3.86</v>
      </c>
      <c r="S34" s="26">
        <f t="shared" si="8"/>
        <v>0.2769936</v>
      </c>
      <c r="T34" s="29">
        <f t="shared" si="9"/>
        <v>0.00017756</v>
      </c>
      <c r="U34" s="31">
        <v>280.0</v>
      </c>
      <c r="V34" s="26">
        <v>0.74</v>
      </c>
      <c r="W34" s="26">
        <f t="shared" si="10"/>
        <v>0.011829048</v>
      </c>
      <c r="X34" s="26">
        <f t="shared" si="11"/>
        <v>0.000281644</v>
      </c>
      <c r="Y34" s="28">
        <v>0.55</v>
      </c>
      <c r="Z34" s="26">
        <f t="shared" si="12"/>
        <v>0.02296338</v>
      </c>
      <c r="AA34" s="29">
        <f t="shared" si="13"/>
        <v>0.000173965</v>
      </c>
      <c r="AB34" s="26">
        <v>6.79</v>
      </c>
      <c r="AC34" s="26">
        <f t="shared" si="14"/>
        <v>0.18349296</v>
      </c>
      <c r="AD34" s="26">
        <f t="shared" si="15"/>
        <v>0.000764554</v>
      </c>
      <c r="AE34" s="28">
        <v>39.97</v>
      </c>
      <c r="AF34" s="26">
        <f t="shared" si="16"/>
        <v>2.8682472</v>
      </c>
      <c r="AG34" s="29">
        <f t="shared" si="17"/>
        <v>0.00183862</v>
      </c>
      <c r="AH34" s="31">
        <v>3087.0</v>
      </c>
      <c r="AI34" s="26">
        <v>16.1</v>
      </c>
      <c r="AJ34" s="26">
        <f t="shared" si="18"/>
        <v>0.25736172</v>
      </c>
      <c r="AK34" s="26">
        <f t="shared" si="19"/>
        <v>0.00612766</v>
      </c>
      <c r="AL34" s="28">
        <v>14.01</v>
      </c>
      <c r="AM34" s="26">
        <f t="shared" si="20"/>
        <v>0.584939916</v>
      </c>
      <c r="AN34" s="29">
        <f t="shared" si="21"/>
        <v>0.004431363</v>
      </c>
      <c r="AO34" s="26">
        <v>7.12</v>
      </c>
      <c r="AP34" s="26">
        <f t="shared" si="22"/>
        <v>0.19241088</v>
      </c>
      <c r="AQ34" s="26">
        <f t="shared" si="23"/>
        <v>0.000801712</v>
      </c>
      <c r="AR34" s="28">
        <v>4.17</v>
      </c>
      <c r="AS34" s="26">
        <f t="shared" si="24"/>
        <v>0.2992392</v>
      </c>
      <c r="AT34" s="29">
        <f t="shared" si="25"/>
        <v>0.00019182</v>
      </c>
      <c r="AU34" s="31">
        <v>1334.0</v>
      </c>
      <c r="AV34" s="25" t="s">
        <v>81</v>
      </c>
      <c r="AW34" s="43">
        <v>0.3806</v>
      </c>
      <c r="AX34" s="29">
        <f t="shared" si="26"/>
        <v>15.9852</v>
      </c>
      <c r="AY34" s="44">
        <v>0.3163</v>
      </c>
      <c r="AZ34" s="26">
        <f t="shared" si="27"/>
        <v>41.7516</v>
      </c>
      <c r="BA34" s="43">
        <v>0.1126</v>
      </c>
      <c r="BB34" s="29">
        <f t="shared" si="28"/>
        <v>27.024</v>
      </c>
      <c r="BC34" s="43">
        <v>0.046</v>
      </c>
      <c r="BD34" s="29">
        <f t="shared" si="29"/>
        <v>71.76</v>
      </c>
      <c r="BE34" s="33">
        <v>157.0</v>
      </c>
      <c r="BF34" s="28">
        <f t="shared" ref="BF34:BM34" si="62">AW34*3.15</f>
        <v>1.19889</v>
      </c>
      <c r="BG34" s="29">
        <f t="shared" si="62"/>
        <v>50.35338</v>
      </c>
      <c r="BH34" s="28">
        <f t="shared" si="62"/>
        <v>0.996345</v>
      </c>
      <c r="BI34" s="29">
        <f t="shared" si="62"/>
        <v>131.51754</v>
      </c>
      <c r="BJ34" s="28">
        <f t="shared" si="62"/>
        <v>0.35469</v>
      </c>
      <c r="BK34" s="29">
        <f t="shared" si="62"/>
        <v>85.1256</v>
      </c>
      <c r="BL34" s="28">
        <f t="shared" si="62"/>
        <v>0.1449</v>
      </c>
      <c r="BM34" s="29">
        <f t="shared" si="62"/>
        <v>226.044</v>
      </c>
      <c r="BN34" s="34">
        <f t="shared" si="31"/>
        <v>493.04052</v>
      </c>
    </row>
    <row r="35" ht="12.75" customHeight="1">
      <c r="A35" s="22" t="s">
        <v>119</v>
      </c>
      <c r="B35" s="23">
        <v>3054.0</v>
      </c>
      <c r="C35" s="24" t="s">
        <v>74</v>
      </c>
      <c r="D35" s="25" t="s">
        <v>107</v>
      </c>
      <c r="E35" s="42">
        <v>4.72</v>
      </c>
      <c r="F35" s="42">
        <v>19.06</v>
      </c>
      <c r="G35" s="42">
        <v>37.16</v>
      </c>
      <c r="H35" s="27" t="s">
        <v>69</v>
      </c>
      <c r="I35" s="28">
        <v>0.03</v>
      </c>
      <c r="J35" s="26">
        <f t="shared" si="2"/>
        <v>0.000519372</v>
      </c>
      <c r="K35" s="29">
        <f t="shared" si="3"/>
        <v>0.000012366</v>
      </c>
      <c r="L35" s="26">
        <v>0.03</v>
      </c>
      <c r="M35" s="26">
        <f t="shared" si="4"/>
        <v>0.0013563</v>
      </c>
      <c r="N35" s="26">
        <f t="shared" si="5"/>
        <v>0.000010275</v>
      </c>
      <c r="O35" s="28">
        <v>0.03</v>
      </c>
      <c r="P35" s="26">
        <f t="shared" si="6"/>
        <v>0.000864</v>
      </c>
      <c r="Q35" s="29">
        <f t="shared" si="7"/>
        <v>0.0000036</v>
      </c>
      <c r="R35" s="28">
        <v>3.52</v>
      </c>
      <c r="S35" s="26">
        <f t="shared" si="8"/>
        <v>0.260832</v>
      </c>
      <c r="T35" s="29">
        <f t="shared" si="9"/>
        <v>0.0001672</v>
      </c>
      <c r="U35" s="31">
        <v>264.0</v>
      </c>
      <c r="V35" s="26">
        <v>0.77</v>
      </c>
      <c r="W35" s="26">
        <f t="shared" si="10"/>
        <v>0.013330548</v>
      </c>
      <c r="X35" s="26">
        <f t="shared" si="11"/>
        <v>0.000317394</v>
      </c>
      <c r="Y35" s="28">
        <v>0.64</v>
      </c>
      <c r="Z35" s="26">
        <f t="shared" si="12"/>
        <v>0.0289344</v>
      </c>
      <c r="AA35" s="29">
        <f t="shared" si="13"/>
        <v>0.0002192</v>
      </c>
      <c r="AB35" s="26">
        <v>5.63</v>
      </c>
      <c r="AC35" s="26">
        <f t="shared" si="14"/>
        <v>0.162144</v>
      </c>
      <c r="AD35" s="26">
        <f t="shared" si="15"/>
        <v>0.0006756</v>
      </c>
      <c r="AE35" s="28">
        <v>37.97</v>
      </c>
      <c r="AF35" s="26">
        <f t="shared" si="16"/>
        <v>2.813577</v>
      </c>
      <c r="AG35" s="29">
        <f t="shared" si="17"/>
        <v>0.001803575</v>
      </c>
      <c r="AH35" s="31">
        <v>3018.0</v>
      </c>
      <c r="AI35" s="26">
        <v>17.17</v>
      </c>
      <c r="AJ35" s="26">
        <f t="shared" si="18"/>
        <v>0.297253908</v>
      </c>
      <c r="AK35" s="26">
        <f t="shared" si="19"/>
        <v>0.007077474</v>
      </c>
      <c r="AL35" s="28">
        <v>14.91</v>
      </c>
      <c r="AM35" s="26">
        <f t="shared" si="20"/>
        <v>0.6740811</v>
      </c>
      <c r="AN35" s="29">
        <f t="shared" si="21"/>
        <v>0.005106675</v>
      </c>
      <c r="AO35" s="26">
        <v>7.42</v>
      </c>
      <c r="AP35" s="26">
        <f t="shared" si="22"/>
        <v>0.213696</v>
      </c>
      <c r="AQ35" s="26">
        <f t="shared" si="23"/>
        <v>0.0008904</v>
      </c>
      <c r="AR35" s="28">
        <v>4.26</v>
      </c>
      <c r="AS35" s="26">
        <f t="shared" si="24"/>
        <v>0.315666</v>
      </c>
      <c r="AT35" s="29">
        <f t="shared" si="25"/>
        <v>0.00020235</v>
      </c>
      <c r="AU35" s="31">
        <v>1501.0</v>
      </c>
      <c r="AV35" s="25" t="s">
        <v>81</v>
      </c>
      <c r="AW35" s="43">
        <v>0.4122</v>
      </c>
      <c r="AX35" s="29">
        <f t="shared" si="26"/>
        <v>17.3124</v>
      </c>
      <c r="AY35" s="44">
        <v>0.3425</v>
      </c>
      <c r="AZ35" s="26">
        <f t="shared" si="27"/>
        <v>45.21</v>
      </c>
      <c r="BA35" s="43">
        <v>0.12</v>
      </c>
      <c r="BB35" s="29">
        <f t="shared" si="28"/>
        <v>28.8</v>
      </c>
      <c r="BC35" s="43">
        <v>0.0475</v>
      </c>
      <c r="BD35" s="29">
        <f t="shared" si="29"/>
        <v>74.1</v>
      </c>
      <c r="BE35" s="33">
        <v>165.0</v>
      </c>
      <c r="BF35" s="28">
        <f t="shared" ref="BF35:BM35" si="63">AW35*3.15</f>
        <v>1.29843</v>
      </c>
      <c r="BG35" s="29">
        <f t="shared" si="63"/>
        <v>54.53406</v>
      </c>
      <c r="BH35" s="28">
        <f t="shared" si="63"/>
        <v>1.078875</v>
      </c>
      <c r="BI35" s="29">
        <f t="shared" si="63"/>
        <v>142.4115</v>
      </c>
      <c r="BJ35" s="28">
        <f t="shared" si="63"/>
        <v>0.378</v>
      </c>
      <c r="BK35" s="29">
        <f t="shared" si="63"/>
        <v>90.72</v>
      </c>
      <c r="BL35" s="28">
        <f t="shared" si="63"/>
        <v>0.149625</v>
      </c>
      <c r="BM35" s="29">
        <f t="shared" si="63"/>
        <v>233.415</v>
      </c>
      <c r="BN35" s="34">
        <f t="shared" si="31"/>
        <v>521.08056</v>
      </c>
    </row>
    <row r="36" ht="12.75" customHeight="1">
      <c r="A36" s="22" t="s">
        <v>120</v>
      </c>
      <c r="B36" s="23">
        <v>54594.0</v>
      </c>
      <c r="C36" s="24" t="s">
        <v>74</v>
      </c>
      <c r="D36" s="25" t="s">
        <v>99</v>
      </c>
      <c r="E36" s="42">
        <v>4.79</v>
      </c>
      <c r="F36" s="42">
        <v>20.2</v>
      </c>
      <c r="G36" s="42">
        <v>42.23</v>
      </c>
      <c r="H36" s="27" t="s">
        <v>69</v>
      </c>
      <c r="I36" s="28">
        <v>0.0</v>
      </c>
      <c r="J36" s="26">
        <f t="shared" si="2"/>
        <v>0</v>
      </c>
      <c r="K36" s="29">
        <f t="shared" si="3"/>
        <v>0</v>
      </c>
      <c r="L36" s="26">
        <v>0.0</v>
      </c>
      <c r="M36" s="26">
        <f t="shared" si="4"/>
        <v>0</v>
      </c>
      <c r="N36" s="26">
        <f t="shared" si="5"/>
        <v>0</v>
      </c>
      <c r="O36" s="28">
        <v>0.0</v>
      </c>
      <c r="P36" s="26">
        <f t="shared" si="6"/>
        <v>0</v>
      </c>
      <c r="Q36" s="29">
        <f t="shared" si="7"/>
        <v>0</v>
      </c>
      <c r="R36" s="28">
        <v>1.71</v>
      </c>
      <c r="S36" s="26">
        <f t="shared" si="8"/>
        <v>0.146718</v>
      </c>
      <c r="T36" s="29">
        <f t="shared" si="9"/>
        <v>0.00009405</v>
      </c>
      <c r="U36" s="31">
        <v>146.0</v>
      </c>
      <c r="V36" s="26">
        <v>0.71</v>
      </c>
      <c r="W36" s="26">
        <f t="shared" si="10"/>
        <v>0.01389612</v>
      </c>
      <c r="X36" s="26">
        <f t="shared" si="11"/>
        <v>0.00033086</v>
      </c>
      <c r="Y36" s="28">
        <v>0.74</v>
      </c>
      <c r="Z36" s="26">
        <f t="shared" si="12"/>
        <v>0.03789984</v>
      </c>
      <c r="AA36" s="29">
        <f t="shared" si="13"/>
        <v>0.00028712</v>
      </c>
      <c r="AB36" s="26">
        <v>4.08</v>
      </c>
      <c r="AC36" s="26">
        <f t="shared" si="14"/>
        <v>0.1351296</v>
      </c>
      <c r="AD36" s="26">
        <f t="shared" si="15"/>
        <v>0.00056304</v>
      </c>
      <c r="AE36" s="28">
        <v>34.17</v>
      </c>
      <c r="AF36" s="26">
        <f t="shared" si="16"/>
        <v>2.931786</v>
      </c>
      <c r="AG36" s="29">
        <f t="shared" si="17"/>
        <v>0.00187935</v>
      </c>
      <c r="AH36" s="31">
        <v>3095.0</v>
      </c>
      <c r="AI36" s="26">
        <v>18.61</v>
      </c>
      <c r="AJ36" s="26">
        <f t="shared" si="18"/>
        <v>0.36423492</v>
      </c>
      <c r="AK36" s="26">
        <f t="shared" si="19"/>
        <v>0.00867226</v>
      </c>
      <c r="AL36" s="28">
        <v>15.99</v>
      </c>
      <c r="AM36" s="26">
        <f t="shared" si="20"/>
        <v>0.81894384</v>
      </c>
      <c r="AN36" s="29">
        <f t="shared" si="21"/>
        <v>0.00620412</v>
      </c>
      <c r="AO36" s="26">
        <v>7.9</v>
      </c>
      <c r="AP36" s="26">
        <f t="shared" si="22"/>
        <v>0.261648</v>
      </c>
      <c r="AQ36" s="26">
        <f t="shared" si="23"/>
        <v>0.0010902</v>
      </c>
      <c r="AR36" s="28">
        <v>4.39</v>
      </c>
      <c r="AS36" s="26">
        <f t="shared" si="24"/>
        <v>0.376662</v>
      </c>
      <c r="AT36" s="29">
        <f t="shared" si="25"/>
        <v>0.00024145</v>
      </c>
      <c r="AU36" s="31">
        <v>1817.0</v>
      </c>
      <c r="AV36" s="25" t="s">
        <v>81</v>
      </c>
      <c r="AW36" s="43">
        <v>0.466</v>
      </c>
      <c r="AX36" s="29">
        <f t="shared" si="26"/>
        <v>19.572</v>
      </c>
      <c r="AY36" s="44">
        <v>0.388</v>
      </c>
      <c r="AZ36" s="26">
        <f t="shared" si="27"/>
        <v>51.216</v>
      </c>
      <c r="BA36" s="43">
        <v>0.138</v>
      </c>
      <c r="BB36" s="29">
        <f t="shared" si="28"/>
        <v>33.12</v>
      </c>
      <c r="BC36" s="43">
        <v>0.055</v>
      </c>
      <c r="BD36" s="29">
        <f t="shared" si="29"/>
        <v>85.8</v>
      </c>
      <c r="BE36" s="33">
        <v>189.0</v>
      </c>
      <c r="BF36" s="28">
        <f t="shared" ref="BF36:BM36" si="64">AW36*3.15</f>
        <v>1.4679</v>
      </c>
      <c r="BG36" s="29">
        <f t="shared" si="64"/>
        <v>61.6518</v>
      </c>
      <c r="BH36" s="28">
        <f t="shared" si="64"/>
        <v>1.2222</v>
      </c>
      <c r="BI36" s="29">
        <f t="shared" si="64"/>
        <v>161.3304</v>
      </c>
      <c r="BJ36" s="28">
        <f t="shared" si="64"/>
        <v>0.4347</v>
      </c>
      <c r="BK36" s="29">
        <f t="shared" si="64"/>
        <v>104.328</v>
      </c>
      <c r="BL36" s="28">
        <f t="shared" si="64"/>
        <v>0.17325</v>
      </c>
      <c r="BM36" s="29">
        <f t="shared" si="64"/>
        <v>270.27</v>
      </c>
      <c r="BN36" s="34">
        <f t="shared" si="31"/>
        <v>597.5802</v>
      </c>
    </row>
    <row r="37" ht="12.75" customHeight="1">
      <c r="A37" s="22" t="s">
        <v>121</v>
      </c>
      <c r="B37" s="23">
        <v>3052.0</v>
      </c>
      <c r="C37" s="24" t="s">
        <v>74</v>
      </c>
      <c r="D37" s="25" t="s">
        <v>101</v>
      </c>
      <c r="E37" s="42">
        <v>4.72</v>
      </c>
      <c r="F37" s="42">
        <v>17.2</v>
      </c>
      <c r="G37" s="42">
        <v>33.0</v>
      </c>
      <c r="H37" s="27" t="s">
        <v>69</v>
      </c>
      <c r="I37" s="28">
        <v>0.03</v>
      </c>
      <c r="J37" s="26">
        <f t="shared" si="2"/>
        <v>0.000451458</v>
      </c>
      <c r="K37" s="29">
        <f t="shared" si="3"/>
        <v>0.000010749</v>
      </c>
      <c r="L37" s="26">
        <v>0.03</v>
      </c>
      <c r="M37" s="26">
        <f t="shared" si="4"/>
        <v>0.00118602</v>
      </c>
      <c r="N37" s="26">
        <f t="shared" si="5"/>
        <v>0.000008985</v>
      </c>
      <c r="O37" s="28">
        <v>0.03</v>
      </c>
      <c r="P37" s="26">
        <f t="shared" si="6"/>
        <v>0.00077472</v>
      </c>
      <c r="Q37" s="29">
        <f t="shared" si="7"/>
        <v>0.000003228</v>
      </c>
      <c r="R37" s="28">
        <v>4.1</v>
      </c>
      <c r="S37" s="26">
        <f t="shared" si="8"/>
        <v>0.2865408</v>
      </c>
      <c r="T37" s="29">
        <f t="shared" si="9"/>
        <v>0.00018368</v>
      </c>
      <c r="U37" s="31">
        <v>289.0</v>
      </c>
      <c r="V37" s="26">
        <v>0.5</v>
      </c>
      <c r="W37" s="26">
        <f t="shared" si="10"/>
        <v>0.0075243</v>
      </c>
      <c r="X37" s="26">
        <f t="shared" si="11"/>
        <v>0.00017915</v>
      </c>
      <c r="Y37" s="28">
        <v>0.5</v>
      </c>
      <c r="Z37" s="26">
        <f t="shared" si="12"/>
        <v>0.019767</v>
      </c>
      <c r="AA37" s="29">
        <f t="shared" si="13"/>
        <v>0.00014975</v>
      </c>
      <c r="AB37" s="26">
        <v>7.65</v>
      </c>
      <c r="AC37" s="26">
        <f t="shared" si="14"/>
        <v>0.1975536</v>
      </c>
      <c r="AD37" s="26">
        <f t="shared" si="15"/>
        <v>0.00082314</v>
      </c>
      <c r="AE37" s="28">
        <v>41.29</v>
      </c>
      <c r="AF37" s="26">
        <f t="shared" si="16"/>
        <v>2.88567552</v>
      </c>
      <c r="AG37" s="29">
        <f t="shared" si="17"/>
        <v>0.001849792</v>
      </c>
      <c r="AH37" s="31">
        <v>3111.0</v>
      </c>
      <c r="AI37" s="26">
        <v>15.4</v>
      </c>
      <c r="AJ37" s="26">
        <f t="shared" si="18"/>
        <v>0.23174844</v>
      </c>
      <c r="AK37" s="26">
        <f t="shared" si="19"/>
        <v>0.00551782</v>
      </c>
      <c r="AL37" s="28">
        <v>13.48</v>
      </c>
      <c r="AM37" s="26">
        <f t="shared" si="20"/>
        <v>0.53291832</v>
      </c>
      <c r="AN37" s="29">
        <f t="shared" si="21"/>
        <v>0.00403726</v>
      </c>
      <c r="AO37" s="26">
        <v>6.93</v>
      </c>
      <c r="AP37" s="26">
        <f t="shared" si="22"/>
        <v>0.17896032</v>
      </c>
      <c r="AQ37" s="26">
        <f t="shared" si="23"/>
        <v>0.000745668</v>
      </c>
      <c r="AR37" s="28">
        <v>4.12</v>
      </c>
      <c r="AS37" s="26">
        <f t="shared" si="24"/>
        <v>0.28793856</v>
      </c>
      <c r="AT37" s="29">
        <f t="shared" si="25"/>
        <v>0.000184576</v>
      </c>
      <c r="AU37" s="31">
        <v>1232.0</v>
      </c>
      <c r="AV37" s="25" t="s">
        <v>81</v>
      </c>
      <c r="AW37" s="43">
        <v>0.3583</v>
      </c>
      <c r="AX37" s="29">
        <f t="shared" si="26"/>
        <v>15.0486</v>
      </c>
      <c r="AY37" s="44">
        <v>0.2995</v>
      </c>
      <c r="AZ37" s="26">
        <f t="shared" si="27"/>
        <v>39.534</v>
      </c>
      <c r="BA37" s="43">
        <v>0.1076</v>
      </c>
      <c r="BB37" s="29">
        <f t="shared" si="28"/>
        <v>25.824</v>
      </c>
      <c r="BC37" s="43">
        <v>0.0448</v>
      </c>
      <c r="BD37" s="29">
        <f t="shared" si="29"/>
        <v>69.888</v>
      </c>
      <c r="BE37" s="33">
        <v>150.0</v>
      </c>
      <c r="BF37" s="28">
        <f t="shared" ref="BF37:BM37" si="65">AW37*3.15</f>
        <v>1.128645</v>
      </c>
      <c r="BG37" s="29">
        <f t="shared" si="65"/>
        <v>47.40309</v>
      </c>
      <c r="BH37" s="28">
        <f t="shared" si="65"/>
        <v>0.943425</v>
      </c>
      <c r="BI37" s="29">
        <f t="shared" si="65"/>
        <v>124.5321</v>
      </c>
      <c r="BJ37" s="28">
        <f t="shared" si="65"/>
        <v>0.33894</v>
      </c>
      <c r="BK37" s="29">
        <f t="shared" si="65"/>
        <v>81.3456</v>
      </c>
      <c r="BL37" s="28">
        <f t="shared" si="65"/>
        <v>0.14112</v>
      </c>
      <c r="BM37" s="29">
        <f t="shared" si="65"/>
        <v>220.1472</v>
      </c>
      <c r="BN37" s="34">
        <f t="shared" si="31"/>
        <v>473.42799</v>
      </c>
    </row>
    <row r="38" ht="12.75" customHeight="1">
      <c r="A38" s="22" t="s">
        <v>122</v>
      </c>
      <c r="B38" s="23">
        <v>0.0</v>
      </c>
      <c r="C38" s="24" t="s">
        <v>123</v>
      </c>
      <c r="D38" s="25" t="s">
        <v>124</v>
      </c>
      <c r="E38" s="26">
        <v>0.85</v>
      </c>
      <c r="F38" s="26">
        <v>18.4</v>
      </c>
      <c r="G38" s="26">
        <v>66.64</v>
      </c>
      <c r="H38" s="27" t="s">
        <v>69</v>
      </c>
      <c r="I38" s="28">
        <v>0.12</v>
      </c>
      <c r="J38" s="26">
        <f t="shared" si="2"/>
        <v>0.005796</v>
      </c>
      <c r="K38" s="29">
        <f t="shared" si="3"/>
        <v>0.000138</v>
      </c>
      <c r="L38" s="26">
        <v>0.14</v>
      </c>
      <c r="M38" s="26">
        <f t="shared" si="4"/>
        <v>0.018018</v>
      </c>
      <c r="N38" s="26">
        <f t="shared" si="5"/>
        <v>0.0001365</v>
      </c>
      <c r="O38" s="28">
        <v>1.5</v>
      </c>
      <c r="P38" s="26">
        <f t="shared" si="6"/>
        <v>0.126</v>
      </c>
      <c r="Q38" s="29">
        <f t="shared" si="7"/>
        <v>0.000525</v>
      </c>
      <c r="R38" s="28">
        <v>43.6</v>
      </c>
      <c r="S38" s="26">
        <f t="shared" si="8"/>
        <v>8.84208</v>
      </c>
      <c r="T38" s="29">
        <f t="shared" si="9"/>
        <v>0.005668</v>
      </c>
      <c r="U38" s="31">
        <v>8992.0</v>
      </c>
      <c r="V38" s="26">
        <v>2.7</v>
      </c>
      <c r="W38" s="26">
        <f t="shared" si="10"/>
        <v>0.13041</v>
      </c>
      <c r="X38" s="26">
        <f t="shared" si="11"/>
        <v>0.003105</v>
      </c>
      <c r="Y38" s="28">
        <v>3.2</v>
      </c>
      <c r="Z38" s="26">
        <f t="shared" si="12"/>
        <v>0.41184</v>
      </c>
      <c r="AA38" s="29">
        <f t="shared" si="13"/>
        <v>0.00312</v>
      </c>
      <c r="AB38" s="26">
        <v>14.5</v>
      </c>
      <c r="AC38" s="26">
        <f t="shared" si="14"/>
        <v>1.218</v>
      </c>
      <c r="AD38" s="26">
        <f t="shared" si="15"/>
        <v>0.005075</v>
      </c>
      <c r="AE38" s="28">
        <v>60.3</v>
      </c>
      <c r="AF38" s="26">
        <f t="shared" si="16"/>
        <v>12.22884</v>
      </c>
      <c r="AG38" s="29">
        <f t="shared" si="17"/>
        <v>0.007839</v>
      </c>
      <c r="AH38" s="31">
        <v>13989.0</v>
      </c>
      <c r="AI38" s="26">
        <v>19.1</v>
      </c>
      <c r="AJ38" s="26">
        <f t="shared" si="18"/>
        <v>0.92253</v>
      </c>
      <c r="AK38" s="26">
        <f t="shared" si="19"/>
        <v>0.021965</v>
      </c>
      <c r="AL38" s="28">
        <v>16.3</v>
      </c>
      <c r="AM38" s="26">
        <f t="shared" si="20"/>
        <v>2.09781</v>
      </c>
      <c r="AN38" s="29">
        <f t="shared" si="21"/>
        <v>0.0158925</v>
      </c>
      <c r="AO38" s="26">
        <v>7.0</v>
      </c>
      <c r="AP38" s="26">
        <f t="shared" si="22"/>
        <v>0.588</v>
      </c>
      <c r="AQ38" s="26">
        <f t="shared" si="23"/>
        <v>0.00245</v>
      </c>
      <c r="AR38" s="28">
        <v>3.6</v>
      </c>
      <c r="AS38" s="26">
        <f t="shared" si="24"/>
        <v>0.73008</v>
      </c>
      <c r="AT38" s="29">
        <f t="shared" si="25"/>
        <v>0.000468</v>
      </c>
      <c r="AU38" s="31">
        <v>4338.0</v>
      </c>
      <c r="AV38" s="25" t="s">
        <v>125</v>
      </c>
      <c r="AW38" s="28">
        <v>1.15</v>
      </c>
      <c r="AX38" s="29">
        <f t="shared" si="26"/>
        <v>48.3</v>
      </c>
      <c r="AY38" s="26">
        <v>0.975</v>
      </c>
      <c r="AZ38" s="26">
        <f t="shared" si="27"/>
        <v>128.7</v>
      </c>
      <c r="BA38" s="28">
        <v>0.35</v>
      </c>
      <c r="BB38" s="29">
        <f t="shared" si="28"/>
        <v>84</v>
      </c>
      <c r="BC38" s="28">
        <v>0.13</v>
      </c>
      <c r="BD38" s="29">
        <f t="shared" si="29"/>
        <v>202.8</v>
      </c>
      <c r="BE38" s="33">
        <v>464.0</v>
      </c>
      <c r="BF38" s="28">
        <f t="shared" ref="BF38:BM38" si="66">AW38*3.15</f>
        <v>3.6225</v>
      </c>
      <c r="BG38" s="29">
        <f t="shared" si="66"/>
        <v>152.145</v>
      </c>
      <c r="BH38" s="28">
        <f t="shared" si="66"/>
        <v>3.07125</v>
      </c>
      <c r="BI38" s="29">
        <f t="shared" si="66"/>
        <v>405.405</v>
      </c>
      <c r="BJ38" s="28">
        <f t="shared" si="66"/>
        <v>1.1025</v>
      </c>
      <c r="BK38" s="29">
        <f t="shared" si="66"/>
        <v>264.6</v>
      </c>
      <c r="BL38" s="28">
        <f t="shared" si="66"/>
        <v>0.4095</v>
      </c>
      <c r="BM38" s="29">
        <f t="shared" si="66"/>
        <v>638.82</v>
      </c>
      <c r="BN38" s="34">
        <f t="shared" si="31"/>
        <v>1460.97</v>
      </c>
    </row>
    <row r="39" ht="12.75" customHeight="1">
      <c r="A39" s="22" t="s">
        <v>126</v>
      </c>
      <c r="B39" s="23">
        <v>0.0</v>
      </c>
      <c r="C39" s="24" t="s">
        <v>123</v>
      </c>
      <c r="D39" s="25" t="s">
        <v>127</v>
      </c>
      <c r="E39" s="26">
        <v>2.2</v>
      </c>
      <c r="F39" s="26">
        <v>19.45</v>
      </c>
      <c r="G39" s="26">
        <v>117.6</v>
      </c>
      <c r="H39" s="27" t="s">
        <v>69</v>
      </c>
      <c r="I39" s="28">
        <v>0.7</v>
      </c>
      <c r="J39" s="26">
        <f t="shared" si="2"/>
        <v>0.049098</v>
      </c>
      <c r="K39" s="29">
        <f t="shared" si="3"/>
        <v>0.001169</v>
      </c>
      <c r="L39" s="26">
        <v>0.8</v>
      </c>
      <c r="M39" s="26">
        <f t="shared" si="4"/>
        <v>0.149952</v>
      </c>
      <c r="N39" s="26">
        <f t="shared" si="5"/>
        <v>0.001136</v>
      </c>
      <c r="O39" s="28">
        <v>2.7</v>
      </c>
      <c r="P39" s="26">
        <f t="shared" si="6"/>
        <v>0.31752</v>
      </c>
      <c r="Q39" s="29">
        <f t="shared" si="7"/>
        <v>0.001323</v>
      </c>
      <c r="R39" s="28">
        <v>13.3</v>
      </c>
      <c r="S39" s="26">
        <f t="shared" si="8"/>
        <v>4.35708</v>
      </c>
      <c r="T39" s="29">
        <f t="shared" si="9"/>
        <v>0.002793</v>
      </c>
      <c r="U39" s="31">
        <v>4874.0</v>
      </c>
      <c r="V39" s="26">
        <v>2.2</v>
      </c>
      <c r="W39" s="26">
        <f t="shared" si="10"/>
        <v>0.154308</v>
      </c>
      <c r="X39" s="26">
        <f t="shared" si="11"/>
        <v>0.003674</v>
      </c>
      <c r="Y39" s="28">
        <v>2.8</v>
      </c>
      <c r="Z39" s="26">
        <f t="shared" si="12"/>
        <v>0.524832</v>
      </c>
      <c r="AA39" s="29">
        <f t="shared" si="13"/>
        <v>0.003976</v>
      </c>
      <c r="AB39" s="26">
        <v>15.4</v>
      </c>
      <c r="AC39" s="26">
        <f t="shared" si="14"/>
        <v>1.81104</v>
      </c>
      <c r="AD39" s="26">
        <f t="shared" si="15"/>
        <v>0.007546</v>
      </c>
      <c r="AE39" s="28">
        <v>62.4</v>
      </c>
      <c r="AF39" s="26">
        <f t="shared" si="16"/>
        <v>20.44224</v>
      </c>
      <c r="AG39" s="29">
        <f t="shared" si="17"/>
        <v>0.013104</v>
      </c>
      <c r="AH39" s="31">
        <v>22932.0</v>
      </c>
      <c r="AI39" s="26">
        <v>16.5</v>
      </c>
      <c r="AJ39" s="26">
        <f t="shared" si="18"/>
        <v>1.15731</v>
      </c>
      <c r="AK39" s="26">
        <f t="shared" si="19"/>
        <v>0.027555</v>
      </c>
      <c r="AL39" s="28">
        <v>13.5</v>
      </c>
      <c r="AM39" s="26">
        <f t="shared" si="20"/>
        <v>2.53044</v>
      </c>
      <c r="AN39" s="29">
        <f t="shared" si="21"/>
        <v>0.01917</v>
      </c>
      <c r="AO39" s="26">
        <v>6.3</v>
      </c>
      <c r="AP39" s="26">
        <f t="shared" si="22"/>
        <v>0.74088</v>
      </c>
      <c r="AQ39" s="26">
        <f t="shared" si="23"/>
        <v>0.003087</v>
      </c>
      <c r="AR39" s="28">
        <v>3.3</v>
      </c>
      <c r="AS39" s="26">
        <f t="shared" si="24"/>
        <v>1.08108</v>
      </c>
      <c r="AT39" s="29">
        <f t="shared" si="25"/>
        <v>0.000693</v>
      </c>
      <c r="AU39" s="31">
        <v>5510.0</v>
      </c>
      <c r="AV39" s="25" t="s">
        <v>125</v>
      </c>
      <c r="AW39" s="28">
        <v>1.67</v>
      </c>
      <c r="AX39" s="29">
        <f t="shared" si="26"/>
        <v>70.14</v>
      </c>
      <c r="AY39" s="26">
        <v>1.42</v>
      </c>
      <c r="AZ39" s="26">
        <f t="shared" si="27"/>
        <v>187.44</v>
      </c>
      <c r="BA39" s="28">
        <v>0.49</v>
      </c>
      <c r="BB39" s="29">
        <f t="shared" si="28"/>
        <v>117.6</v>
      </c>
      <c r="BC39" s="28">
        <v>0.21</v>
      </c>
      <c r="BD39" s="29">
        <f t="shared" si="29"/>
        <v>327.6</v>
      </c>
      <c r="BE39" s="33">
        <v>703.0</v>
      </c>
      <c r="BF39" s="28">
        <f t="shared" ref="BF39:BM39" si="67">AW39*3.15</f>
        <v>5.2605</v>
      </c>
      <c r="BG39" s="29">
        <f t="shared" si="67"/>
        <v>220.941</v>
      </c>
      <c r="BH39" s="28">
        <f t="shared" si="67"/>
        <v>4.473</v>
      </c>
      <c r="BI39" s="29">
        <f t="shared" si="67"/>
        <v>590.436</v>
      </c>
      <c r="BJ39" s="28">
        <f t="shared" si="67"/>
        <v>1.5435</v>
      </c>
      <c r="BK39" s="29">
        <f t="shared" si="67"/>
        <v>370.44</v>
      </c>
      <c r="BL39" s="28">
        <f t="shared" si="67"/>
        <v>0.6615</v>
      </c>
      <c r="BM39" s="29">
        <f t="shared" si="67"/>
        <v>1031.94</v>
      </c>
      <c r="BN39" s="34">
        <f t="shared" si="31"/>
        <v>2213.757</v>
      </c>
    </row>
    <row r="40" ht="12.75" customHeight="1">
      <c r="A40" s="22" t="s">
        <v>128</v>
      </c>
      <c r="B40" s="23">
        <v>0.0</v>
      </c>
      <c r="C40" s="24" t="s">
        <v>123</v>
      </c>
      <c r="D40" s="25" t="s">
        <v>129</v>
      </c>
      <c r="E40" s="26">
        <v>2.35</v>
      </c>
      <c r="F40" s="26">
        <v>17.4</v>
      </c>
      <c r="G40" s="26">
        <v>112.7</v>
      </c>
      <c r="H40" s="27" t="s">
        <v>69</v>
      </c>
      <c r="I40" s="28">
        <v>0.3</v>
      </c>
      <c r="J40" s="26">
        <f t="shared" si="2"/>
        <v>0.019152</v>
      </c>
      <c r="K40" s="29">
        <f t="shared" si="3"/>
        <v>0.000456</v>
      </c>
      <c r="L40" s="26">
        <v>0.4</v>
      </c>
      <c r="M40" s="26">
        <f t="shared" si="4"/>
        <v>0.06864</v>
      </c>
      <c r="N40" s="26">
        <f t="shared" si="5"/>
        <v>0.00052</v>
      </c>
      <c r="O40" s="28">
        <v>1.2</v>
      </c>
      <c r="P40" s="26">
        <f t="shared" si="6"/>
        <v>0.144</v>
      </c>
      <c r="Q40" s="29">
        <f t="shared" si="7"/>
        <v>0.0006</v>
      </c>
      <c r="R40" s="28">
        <v>10.5</v>
      </c>
      <c r="S40" s="26">
        <f t="shared" si="8"/>
        <v>3.5217</v>
      </c>
      <c r="T40" s="29">
        <f t="shared" si="9"/>
        <v>0.0022575</v>
      </c>
      <c r="U40" s="31">
        <v>3753.0</v>
      </c>
      <c r="V40" s="26">
        <v>2.8</v>
      </c>
      <c r="W40" s="26">
        <f t="shared" si="10"/>
        <v>0.178752</v>
      </c>
      <c r="X40" s="26">
        <f t="shared" si="11"/>
        <v>0.004256</v>
      </c>
      <c r="Y40" s="28">
        <v>3.7</v>
      </c>
      <c r="Z40" s="26">
        <f t="shared" si="12"/>
        <v>0.63492</v>
      </c>
      <c r="AA40" s="29">
        <f t="shared" si="13"/>
        <v>0.00481</v>
      </c>
      <c r="AB40" s="26">
        <v>11.8</v>
      </c>
      <c r="AC40" s="26">
        <f t="shared" si="14"/>
        <v>1.416</v>
      </c>
      <c r="AD40" s="26">
        <f t="shared" si="15"/>
        <v>0.0059</v>
      </c>
      <c r="AE40" s="28">
        <v>54.0</v>
      </c>
      <c r="AF40" s="26">
        <f t="shared" si="16"/>
        <v>18.1116</v>
      </c>
      <c r="AG40" s="29">
        <f t="shared" si="17"/>
        <v>0.01161</v>
      </c>
      <c r="AH40" s="31">
        <v>20341.0</v>
      </c>
      <c r="AI40" s="26">
        <v>16.3</v>
      </c>
      <c r="AJ40" s="26">
        <f t="shared" si="18"/>
        <v>1.040592</v>
      </c>
      <c r="AK40" s="26">
        <f t="shared" si="19"/>
        <v>0.024776</v>
      </c>
      <c r="AL40" s="28">
        <v>12.6</v>
      </c>
      <c r="AM40" s="26">
        <f t="shared" si="20"/>
        <v>2.16216</v>
      </c>
      <c r="AN40" s="29">
        <f t="shared" si="21"/>
        <v>0.01638</v>
      </c>
      <c r="AO40" s="26">
        <v>5.1</v>
      </c>
      <c r="AP40" s="26">
        <f t="shared" si="22"/>
        <v>0.612</v>
      </c>
      <c r="AQ40" s="26">
        <f t="shared" si="23"/>
        <v>0.00255</v>
      </c>
      <c r="AR40" s="28">
        <v>2.7</v>
      </c>
      <c r="AS40" s="26">
        <f t="shared" si="24"/>
        <v>0.90558</v>
      </c>
      <c r="AT40" s="29">
        <f t="shared" si="25"/>
        <v>0.0005805</v>
      </c>
      <c r="AU40" s="31">
        <v>4720.0</v>
      </c>
      <c r="AV40" s="25" t="s">
        <v>125</v>
      </c>
      <c r="AW40" s="28">
        <v>1.52</v>
      </c>
      <c r="AX40" s="29">
        <f t="shared" si="26"/>
        <v>63.84</v>
      </c>
      <c r="AY40" s="26">
        <v>1.3</v>
      </c>
      <c r="AZ40" s="26">
        <f t="shared" si="27"/>
        <v>171.6</v>
      </c>
      <c r="BA40" s="28">
        <v>0.5</v>
      </c>
      <c r="BB40" s="29">
        <f t="shared" si="28"/>
        <v>120</v>
      </c>
      <c r="BC40" s="28">
        <v>0.215</v>
      </c>
      <c r="BD40" s="29">
        <f t="shared" si="29"/>
        <v>335.4</v>
      </c>
      <c r="BE40" s="33">
        <v>691.0</v>
      </c>
      <c r="BF40" s="28">
        <f t="shared" ref="BF40:BM40" si="68">AW40*3.15</f>
        <v>4.788</v>
      </c>
      <c r="BG40" s="29">
        <f t="shared" si="68"/>
        <v>201.096</v>
      </c>
      <c r="BH40" s="28">
        <f t="shared" si="68"/>
        <v>4.095</v>
      </c>
      <c r="BI40" s="29">
        <f t="shared" si="68"/>
        <v>540.54</v>
      </c>
      <c r="BJ40" s="28">
        <f t="shared" si="68"/>
        <v>1.575</v>
      </c>
      <c r="BK40" s="29">
        <f t="shared" si="68"/>
        <v>378</v>
      </c>
      <c r="BL40" s="28">
        <f t="shared" si="68"/>
        <v>0.67725</v>
      </c>
      <c r="BM40" s="29">
        <f t="shared" si="68"/>
        <v>1056.51</v>
      </c>
      <c r="BN40" s="34">
        <f t="shared" si="31"/>
        <v>2176.146</v>
      </c>
    </row>
    <row r="41" ht="12.75" customHeight="1">
      <c r="A41" s="22" t="s">
        <v>130</v>
      </c>
      <c r="B41" s="23">
        <v>0.0</v>
      </c>
      <c r="C41" s="24" t="s">
        <v>123</v>
      </c>
      <c r="D41" s="25" t="s">
        <v>131</v>
      </c>
      <c r="E41" s="26">
        <v>2.3</v>
      </c>
      <c r="F41" s="26">
        <v>17.0</v>
      </c>
      <c r="G41" s="26">
        <v>107.5</v>
      </c>
      <c r="H41" s="27" t="s">
        <v>69</v>
      </c>
      <c r="I41" s="28">
        <v>0.4</v>
      </c>
      <c r="J41" s="26">
        <f t="shared" si="2"/>
        <v>0.023856</v>
      </c>
      <c r="K41" s="29">
        <f t="shared" si="3"/>
        <v>0.000568</v>
      </c>
      <c r="L41" s="26">
        <v>0.5</v>
      </c>
      <c r="M41" s="26">
        <f t="shared" si="4"/>
        <v>0.0726</v>
      </c>
      <c r="N41" s="26">
        <f t="shared" si="5"/>
        <v>0.00055</v>
      </c>
      <c r="O41" s="28">
        <v>1.9</v>
      </c>
      <c r="P41" s="26">
        <f t="shared" si="6"/>
        <v>0.19152</v>
      </c>
      <c r="Q41" s="29">
        <f t="shared" si="7"/>
        <v>0.000798</v>
      </c>
      <c r="R41" s="28">
        <v>12.7</v>
      </c>
      <c r="S41" s="26">
        <f t="shared" si="8"/>
        <v>4.101084</v>
      </c>
      <c r="T41" s="29">
        <f t="shared" si="9"/>
        <v>0.0026289</v>
      </c>
      <c r="U41" s="31">
        <v>4389.0</v>
      </c>
      <c r="V41" s="26">
        <v>3.0</v>
      </c>
      <c r="W41" s="26">
        <f t="shared" si="10"/>
        <v>0.17892</v>
      </c>
      <c r="X41" s="26">
        <f t="shared" si="11"/>
        <v>0.00426</v>
      </c>
      <c r="Y41" s="28">
        <v>3.6</v>
      </c>
      <c r="Z41" s="26">
        <f t="shared" si="12"/>
        <v>0.52272</v>
      </c>
      <c r="AA41" s="29">
        <f t="shared" si="13"/>
        <v>0.00396</v>
      </c>
      <c r="AB41" s="26">
        <v>18.2</v>
      </c>
      <c r="AC41" s="26">
        <f t="shared" si="14"/>
        <v>1.83456</v>
      </c>
      <c r="AD41" s="26">
        <f t="shared" si="15"/>
        <v>0.007644</v>
      </c>
      <c r="AE41" s="28">
        <v>77.7</v>
      </c>
      <c r="AF41" s="26">
        <f t="shared" si="16"/>
        <v>25.090884</v>
      </c>
      <c r="AG41" s="29">
        <f t="shared" si="17"/>
        <v>0.0160839</v>
      </c>
      <c r="AH41" s="31">
        <v>27627.0</v>
      </c>
      <c r="AI41" s="26">
        <v>14.5</v>
      </c>
      <c r="AJ41" s="26">
        <f t="shared" si="18"/>
        <v>0.86478</v>
      </c>
      <c r="AK41" s="26">
        <f t="shared" si="19"/>
        <v>0.02059</v>
      </c>
      <c r="AL41" s="28">
        <v>11.6</v>
      </c>
      <c r="AM41" s="26">
        <f t="shared" si="20"/>
        <v>1.68432</v>
      </c>
      <c r="AN41" s="29">
        <f t="shared" si="21"/>
        <v>0.01276</v>
      </c>
      <c r="AO41" s="26">
        <v>5.1</v>
      </c>
      <c r="AP41" s="26">
        <f t="shared" si="22"/>
        <v>0.51408</v>
      </c>
      <c r="AQ41" s="26">
        <f t="shared" si="23"/>
        <v>0.002142</v>
      </c>
      <c r="AR41" s="28">
        <v>2.9</v>
      </c>
      <c r="AS41" s="26">
        <f t="shared" si="24"/>
        <v>0.936468</v>
      </c>
      <c r="AT41" s="29">
        <f t="shared" si="25"/>
        <v>0.0006003</v>
      </c>
      <c r="AU41" s="31">
        <v>4000.0</v>
      </c>
      <c r="AV41" s="25" t="s">
        <v>125</v>
      </c>
      <c r="AW41" s="28">
        <v>1.42</v>
      </c>
      <c r="AX41" s="29">
        <f t="shared" si="26"/>
        <v>59.64</v>
      </c>
      <c r="AY41" s="26">
        <v>1.1</v>
      </c>
      <c r="AZ41" s="26">
        <f t="shared" si="27"/>
        <v>145.2</v>
      </c>
      <c r="BA41" s="28">
        <v>0.42</v>
      </c>
      <c r="BB41" s="29">
        <f t="shared" si="28"/>
        <v>100.8</v>
      </c>
      <c r="BC41" s="28">
        <v>0.207</v>
      </c>
      <c r="BD41" s="29">
        <f t="shared" si="29"/>
        <v>322.92</v>
      </c>
      <c r="BE41" s="33">
        <v>629.0</v>
      </c>
      <c r="BF41" s="28">
        <f t="shared" ref="BF41:BM41" si="69">AW41*3.15</f>
        <v>4.473</v>
      </c>
      <c r="BG41" s="29">
        <f t="shared" si="69"/>
        <v>187.866</v>
      </c>
      <c r="BH41" s="28">
        <f t="shared" si="69"/>
        <v>3.465</v>
      </c>
      <c r="BI41" s="29">
        <f t="shared" si="69"/>
        <v>457.38</v>
      </c>
      <c r="BJ41" s="28">
        <f t="shared" si="69"/>
        <v>1.323</v>
      </c>
      <c r="BK41" s="29">
        <f t="shared" si="69"/>
        <v>317.52</v>
      </c>
      <c r="BL41" s="28">
        <f t="shared" si="69"/>
        <v>0.65205</v>
      </c>
      <c r="BM41" s="29">
        <f t="shared" si="69"/>
        <v>1017.198</v>
      </c>
      <c r="BN41" s="34">
        <f t="shared" si="31"/>
        <v>1979.964</v>
      </c>
    </row>
    <row r="42" ht="12.75" customHeight="1">
      <c r="A42" s="22" t="s">
        <v>132</v>
      </c>
      <c r="B42" s="23">
        <v>0.0</v>
      </c>
      <c r="C42" s="24" t="s">
        <v>123</v>
      </c>
      <c r="D42" s="25" t="s">
        <v>133</v>
      </c>
      <c r="E42" s="26">
        <v>5.0</v>
      </c>
      <c r="F42" s="26">
        <v>30.85</v>
      </c>
      <c r="G42" s="26">
        <v>156.9</v>
      </c>
      <c r="H42" s="27" t="s">
        <v>69</v>
      </c>
      <c r="I42" s="28">
        <v>0.12</v>
      </c>
      <c r="J42" s="26">
        <f t="shared" si="2"/>
        <v>0.00876456</v>
      </c>
      <c r="K42" s="29">
        <f t="shared" si="3"/>
        <v>0.00020868</v>
      </c>
      <c r="L42" s="26">
        <v>0.12</v>
      </c>
      <c r="M42" s="26">
        <f t="shared" si="4"/>
        <v>0.02266704</v>
      </c>
      <c r="N42" s="26">
        <f t="shared" si="5"/>
        <v>0.00017172</v>
      </c>
      <c r="O42" s="28">
        <v>0.2</v>
      </c>
      <c r="P42" s="26">
        <f t="shared" si="6"/>
        <v>0.023472</v>
      </c>
      <c r="Q42" s="29">
        <f t="shared" si="7"/>
        <v>0.0000978</v>
      </c>
      <c r="R42" s="28">
        <v>0.3</v>
      </c>
      <c r="S42" s="26">
        <f t="shared" si="8"/>
        <v>0.083304</v>
      </c>
      <c r="T42" s="29">
        <f t="shared" si="9"/>
        <v>0.0000534</v>
      </c>
      <c r="U42" s="31">
        <v>138.0</v>
      </c>
      <c r="V42" s="26">
        <v>0.35</v>
      </c>
      <c r="W42" s="26">
        <f t="shared" si="10"/>
        <v>0.0255633</v>
      </c>
      <c r="X42" s="26">
        <f t="shared" si="11"/>
        <v>0.00060865</v>
      </c>
      <c r="Y42" s="28">
        <v>0.4</v>
      </c>
      <c r="Z42" s="26">
        <f t="shared" si="12"/>
        <v>0.0755568</v>
      </c>
      <c r="AA42" s="29">
        <f t="shared" si="13"/>
        <v>0.0005724</v>
      </c>
      <c r="AB42" s="26">
        <v>0.9</v>
      </c>
      <c r="AC42" s="26">
        <f t="shared" si="14"/>
        <v>0.105624</v>
      </c>
      <c r="AD42" s="26">
        <f t="shared" si="15"/>
        <v>0.0004401</v>
      </c>
      <c r="AE42" s="28">
        <v>6.9</v>
      </c>
      <c r="AF42" s="26">
        <f t="shared" si="16"/>
        <v>1.915992</v>
      </c>
      <c r="AG42" s="29">
        <f t="shared" si="17"/>
        <v>0.0012282</v>
      </c>
      <c r="AH42" s="31">
        <v>2123.0</v>
      </c>
      <c r="AI42" s="26">
        <v>37.0</v>
      </c>
      <c r="AJ42" s="26">
        <f t="shared" si="18"/>
        <v>2.702406</v>
      </c>
      <c r="AK42" s="26">
        <f t="shared" si="19"/>
        <v>0.064343</v>
      </c>
      <c r="AL42" s="28">
        <v>31.5</v>
      </c>
      <c r="AM42" s="26">
        <f t="shared" si="20"/>
        <v>5.950098</v>
      </c>
      <c r="AN42" s="29">
        <f t="shared" si="21"/>
        <v>0.0450765</v>
      </c>
      <c r="AO42" s="26">
        <v>11.8</v>
      </c>
      <c r="AP42" s="26">
        <f t="shared" si="22"/>
        <v>1.384848</v>
      </c>
      <c r="AQ42" s="26">
        <f t="shared" si="23"/>
        <v>0.0057702</v>
      </c>
      <c r="AR42" s="28">
        <v>5.8</v>
      </c>
      <c r="AS42" s="26">
        <f t="shared" si="24"/>
        <v>1.610544</v>
      </c>
      <c r="AT42" s="29">
        <f t="shared" si="25"/>
        <v>0.0010324</v>
      </c>
      <c r="AU42" s="31">
        <v>11648.0</v>
      </c>
      <c r="AV42" s="25" t="s">
        <v>125</v>
      </c>
      <c r="AW42" s="28">
        <v>1.739</v>
      </c>
      <c r="AX42" s="29">
        <f t="shared" si="26"/>
        <v>73.038</v>
      </c>
      <c r="AY42" s="26">
        <v>1.431</v>
      </c>
      <c r="AZ42" s="26">
        <f t="shared" si="27"/>
        <v>188.892</v>
      </c>
      <c r="BA42" s="28">
        <v>0.489</v>
      </c>
      <c r="BB42" s="29">
        <f t="shared" si="28"/>
        <v>117.36</v>
      </c>
      <c r="BC42" s="28">
        <v>0.178</v>
      </c>
      <c r="BD42" s="29">
        <f t="shared" si="29"/>
        <v>277.68</v>
      </c>
      <c r="BE42" s="33">
        <v>657.0</v>
      </c>
      <c r="BF42" s="28">
        <f t="shared" ref="BF42:BM42" si="70">AW42*3.15</f>
        <v>5.47785</v>
      </c>
      <c r="BG42" s="29">
        <f t="shared" si="70"/>
        <v>230.0697</v>
      </c>
      <c r="BH42" s="28">
        <f t="shared" si="70"/>
        <v>4.50765</v>
      </c>
      <c r="BI42" s="29">
        <f t="shared" si="70"/>
        <v>595.0098</v>
      </c>
      <c r="BJ42" s="28">
        <f t="shared" si="70"/>
        <v>1.54035</v>
      </c>
      <c r="BK42" s="29">
        <f t="shared" si="70"/>
        <v>369.684</v>
      </c>
      <c r="BL42" s="28">
        <f t="shared" si="70"/>
        <v>0.5607</v>
      </c>
      <c r="BM42" s="29">
        <f t="shared" si="70"/>
        <v>874.692</v>
      </c>
      <c r="BN42" s="34">
        <f t="shared" si="31"/>
        <v>2069.4555</v>
      </c>
    </row>
    <row r="43" ht="12.75" customHeight="1">
      <c r="A43" s="45" t="s">
        <v>134</v>
      </c>
      <c r="B43" s="23">
        <v>0.0</v>
      </c>
      <c r="C43" s="46" t="s">
        <v>123</v>
      </c>
      <c r="D43" s="47" t="s">
        <v>133</v>
      </c>
      <c r="E43" s="48">
        <v>4.48</v>
      </c>
      <c r="F43" s="48">
        <v>30.8</v>
      </c>
      <c r="G43" s="48">
        <v>154.6</v>
      </c>
      <c r="H43" s="49"/>
      <c r="I43" s="50">
        <v>0.1</v>
      </c>
      <c r="J43" s="26">
        <f t="shared" si="2"/>
        <v>0.0064344</v>
      </c>
      <c r="K43" s="29">
        <f t="shared" si="3"/>
        <v>0.0001532</v>
      </c>
      <c r="L43" s="48">
        <v>0.13</v>
      </c>
      <c r="M43" s="26">
        <f t="shared" si="4"/>
        <v>0.02194764</v>
      </c>
      <c r="N43" s="26">
        <f t="shared" si="5"/>
        <v>0.00016627</v>
      </c>
      <c r="O43" s="50">
        <v>0.79</v>
      </c>
      <c r="P43" s="26">
        <f t="shared" si="6"/>
        <v>0.0968856</v>
      </c>
      <c r="Q43" s="29">
        <f t="shared" si="7"/>
        <v>0.00040369</v>
      </c>
      <c r="R43" s="50">
        <v>1.32</v>
      </c>
      <c r="S43" s="26">
        <f t="shared" si="8"/>
        <v>0.344916</v>
      </c>
      <c r="T43" s="29">
        <f t="shared" si="9"/>
        <v>0.0002211</v>
      </c>
      <c r="U43" s="41">
        <v>470.2</v>
      </c>
      <c r="V43" s="48">
        <v>0.41</v>
      </c>
      <c r="W43" s="26">
        <f t="shared" si="10"/>
        <v>0.02638104</v>
      </c>
      <c r="X43" s="26">
        <f t="shared" si="11"/>
        <v>0.00062812</v>
      </c>
      <c r="Y43" s="50">
        <v>0.45</v>
      </c>
      <c r="Z43" s="26">
        <f t="shared" si="12"/>
        <v>0.0759726</v>
      </c>
      <c r="AA43" s="29">
        <f t="shared" si="13"/>
        <v>0.00057555</v>
      </c>
      <c r="AB43" s="48">
        <v>1.2</v>
      </c>
      <c r="AC43" s="26">
        <f t="shared" si="14"/>
        <v>0.147168</v>
      </c>
      <c r="AD43" s="26">
        <f t="shared" si="15"/>
        <v>0.0006132</v>
      </c>
      <c r="AE43" s="50">
        <v>15.18</v>
      </c>
      <c r="AF43" s="26">
        <f t="shared" si="16"/>
        <v>3.966534</v>
      </c>
      <c r="AG43" s="29">
        <f t="shared" si="17"/>
        <v>0.00254265</v>
      </c>
      <c r="AH43" s="41">
        <v>4216.1</v>
      </c>
      <c r="AI43" s="48">
        <v>30.52</v>
      </c>
      <c r="AJ43" s="26">
        <f t="shared" si="18"/>
        <v>1.96377888</v>
      </c>
      <c r="AK43" s="26">
        <f t="shared" si="19"/>
        <v>0.04675664</v>
      </c>
      <c r="AL43" s="50">
        <v>23.33</v>
      </c>
      <c r="AM43" s="26">
        <f t="shared" si="20"/>
        <v>3.93875724</v>
      </c>
      <c r="AN43" s="29">
        <f t="shared" si="21"/>
        <v>0.02983907</v>
      </c>
      <c r="AO43" s="48">
        <v>8.96</v>
      </c>
      <c r="AP43" s="26">
        <f t="shared" si="22"/>
        <v>1.0988544</v>
      </c>
      <c r="AQ43" s="26">
        <f t="shared" si="23"/>
        <v>0.00457856</v>
      </c>
      <c r="AR43" s="50">
        <v>4.92</v>
      </c>
      <c r="AS43" s="26">
        <f t="shared" si="24"/>
        <v>1.285596</v>
      </c>
      <c r="AT43" s="29">
        <f t="shared" si="25"/>
        <v>0.0008241</v>
      </c>
      <c r="AU43" s="31">
        <v>8287.0</v>
      </c>
      <c r="AV43" s="47" t="s">
        <v>125</v>
      </c>
      <c r="AW43" s="50">
        <v>1.532</v>
      </c>
      <c r="AX43" s="29">
        <f t="shared" si="26"/>
        <v>64.344</v>
      </c>
      <c r="AY43" s="48">
        <v>1.279</v>
      </c>
      <c r="AZ43" s="26">
        <f t="shared" si="27"/>
        <v>168.828</v>
      </c>
      <c r="BA43" s="50">
        <v>0.511</v>
      </c>
      <c r="BB43" s="29">
        <f t="shared" si="28"/>
        <v>122.64</v>
      </c>
      <c r="BC43" s="50">
        <v>0.1675</v>
      </c>
      <c r="BD43" s="29">
        <f t="shared" si="29"/>
        <v>261.3</v>
      </c>
      <c r="BE43" s="51">
        <v>617.112</v>
      </c>
      <c r="BF43" s="28">
        <f t="shared" ref="BF43:BM43" si="71">AW43*3.15</f>
        <v>4.8258</v>
      </c>
      <c r="BG43" s="29">
        <f t="shared" si="71"/>
        <v>202.6836</v>
      </c>
      <c r="BH43" s="28">
        <f t="shared" si="71"/>
        <v>4.02885</v>
      </c>
      <c r="BI43" s="29">
        <f t="shared" si="71"/>
        <v>531.8082</v>
      </c>
      <c r="BJ43" s="28">
        <f t="shared" si="71"/>
        <v>1.60965</v>
      </c>
      <c r="BK43" s="29">
        <f t="shared" si="71"/>
        <v>386.316</v>
      </c>
      <c r="BL43" s="28">
        <f t="shared" si="71"/>
        <v>0.527625</v>
      </c>
      <c r="BM43" s="29">
        <f t="shared" si="71"/>
        <v>823.095</v>
      </c>
      <c r="BN43" s="34">
        <f t="shared" si="31"/>
        <v>1943.9028</v>
      </c>
    </row>
    <row r="44" ht="12.75" customHeight="1">
      <c r="A44" s="45" t="s">
        <v>135</v>
      </c>
      <c r="B44" s="23">
        <v>0.0</v>
      </c>
      <c r="C44" s="46" t="s">
        <v>123</v>
      </c>
      <c r="D44" s="47" t="s">
        <v>136</v>
      </c>
      <c r="E44" s="48">
        <v>4.36</v>
      </c>
      <c r="F44" s="48">
        <v>33.79</v>
      </c>
      <c r="G44" s="48">
        <v>169.7</v>
      </c>
      <c r="H44" s="49"/>
      <c r="I44" s="50">
        <v>0.1</v>
      </c>
      <c r="J44" s="26">
        <f t="shared" si="2"/>
        <v>0.0069468</v>
      </c>
      <c r="K44" s="29">
        <f t="shared" si="3"/>
        <v>0.0001654</v>
      </c>
      <c r="L44" s="48">
        <v>0.1</v>
      </c>
      <c r="M44" s="26">
        <f t="shared" si="4"/>
        <v>0.0178728</v>
      </c>
      <c r="N44" s="26">
        <f t="shared" si="5"/>
        <v>0.0001354</v>
      </c>
      <c r="O44" s="50">
        <v>0.16</v>
      </c>
      <c r="P44" s="26">
        <f t="shared" si="6"/>
        <v>0.0204672</v>
      </c>
      <c r="Q44" s="29">
        <f t="shared" si="7"/>
        <v>0.00008528</v>
      </c>
      <c r="R44" s="50">
        <v>0.72</v>
      </c>
      <c r="S44" s="26">
        <f t="shared" si="8"/>
        <v>0.1954368</v>
      </c>
      <c r="T44" s="29">
        <f t="shared" si="9"/>
        <v>0.00012528</v>
      </c>
      <c r="U44" s="41">
        <v>240.7</v>
      </c>
      <c r="V44" s="48">
        <v>0.38</v>
      </c>
      <c r="W44" s="26">
        <f t="shared" si="10"/>
        <v>0.02639784</v>
      </c>
      <c r="X44" s="26">
        <f t="shared" si="11"/>
        <v>0.00062852</v>
      </c>
      <c r="Y44" s="50">
        <v>0.4</v>
      </c>
      <c r="Z44" s="26">
        <f t="shared" si="12"/>
        <v>0.0714912</v>
      </c>
      <c r="AA44" s="29">
        <f t="shared" si="13"/>
        <v>0.0005416</v>
      </c>
      <c r="AB44" s="48">
        <v>1.07</v>
      </c>
      <c r="AC44" s="26">
        <f t="shared" si="14"/>
        <v>0.1368744</v>
      </c>
      <c r="AD44" s="26">
        <f t="shared" si="15"/>
        <v>0.00057031</v>
      </c>
      <c r="AE44" s="50">
        <v>12.91</v>
      </c>
      <c r="AF44" s="26">
        <f t="shared" si="16"/>
        <v>3.5042904</v>
      </c>
      <c r="AG44" s="29">
        <f t="shared" si="17"/>
        <v>0.00224634</v>
      </c>
      <c r="AH44" s="41">
        <v>3739.1</v>
      </c>
      <c r="AI44" s="48">
        <v>35.69</v>
      </c>
      <c r="AJ44" s="26">
        <f t="shared" si="18"/>
        <v>2.47931292</v>
      </c>
      <c r="AK44" s="26">
        <f t="shared" si="19"/>
        <v>0.05903126</v>
      </c>
      <c r="AL44" s="50">
        <v>26.68</v>
      </c>
      <c r="AM44" s="26">
        <f t="shared" si="20"/>
        <v>4.76846304</v>
      </c>
      <c r="AN44" s="29">
        <f t="shared" si="21"/>
        <v>0.03612472</v>
      </c>
      <c r="AO44" s="48">
        <v>9.88</v>
      </c>
      <c r="AP44" s="26">
        <f t="shared" si="22"/>
        <v>1.2638496</v>
      </c>
      <c r="AQ44" s="26">
        <f t="shared" si="23"/>
        <v>0.00526604</v>
      </c>
      <c r="AR44" s="50">
        <v>4.92</v>
      </c>
      <c r="AS44" s="26">
        <f t="shared" si="24"/>
        <v>1.3354848</v>
      </c>
      <c r="AT44" s="29">
        <f t="shared" si="25"/>
        <v>0.00085608</v>
      </c>
      <c r="AU44" s="41">
        <v>9847.1</v>
      </c>
      <c r="AV44" s="47" t="s">
        <v>125</v>
      </c>
      <c r="AW44" s="50">
        <v>1.654</v>
      </c>
      <c r="AX44" s="29">
        <f t="shared" si="26"/>
        <v>69.468</v>
      </c>
      <c r="AY44" s="48">
        <v>1.354</v>
      </c>
      <c r="AZ44" s="26">
        <f t="shared" si="27"/>
        <v>178.728</v>
      </c>
      <c r="BA44" s="50">
        <v>0.533</v>
      </c>
      <c r="BB44" s="29">
        <f t="shared" si="28"/>
        <v>127.92</v>
      </c>
      <c r="BC44" s="50">
        <v>0.174</v>
      </c>
      <c r="BD44" s="29">
        <f t="shared" si="29"/>
        <v>271.44</v>
      </c>
      <c r="BE44" s="51">
        <v>647.556</v>
      </c>
      <c r="BF44" s="28">
        <f t="shared" ref="BF44:BM44" si="72">AW44*3.15</f>
        <v>5.2101</v>
      </c>
      <c r="BG44" s="29">
        <f t="shared" si="72"/>
        <v>218.8242</v>
      </c>
      <c r="BH44" s="28">
        <f t="shared" si="72"/>
        <v>4.2651</v>
      </c>
      <c r="BI44" s="29">
        <f t="shared" si="72"/>
        <v>562.9932</v>
      </c>
      <c r="BJ44" s="28">
        <f t="shared" si="72"/>
        <v>1.67895</v>
      </c>
      <c r="BK44" s="29">
        <f t="shared" si="72"/>
        <v>402.948</v>
      </c>
      <c r="BL44" s="28">
        <f t="shared" si="72"/>
        <v>0.5481</v>
      </c>
      <c r="BM44" s="29">
        <f t="shared" si="72"/>
        <v>855.036</v>
      </c>
      <c r="BN44" s="34">
        <f t="shared" si="31"/>
        <v>2039.8014</v>
      </c>
    </row>
    <row r="45" ht="12.75" customHeight="1">
      <c r="A45" s="45" t="s">
        <v>137</v>
      </c>
      <c r="B45" s="23">
        <v>0.0</v>
      </c>
      <c r="C45" s="46" t="s">
        <v>123</v>
      </c>
      <c r="D45" s="47" t="s">
        <v>138</v>
      </c>
      <c r="E45" s="48">
        <v>4.32</v>
      </c>
      <c r="F45" s="48">
        <v>31.23</v>
      </c>
      <c r="G45" s="48">
        <v>156.95</v>
      </c>
      <c r="H45" s="49"/>
      <c r="I45" s="50">
        <v>0.11</v>
      </c>
      <c r="J45" s="26">
        <f t="shared" si="2"/>
        <v>0.0063756</v>
      </c>
      <c r="K45" s="29">
        <f t="shared" si="3"/>
        <v>0.0001518</v>
      </c>
      <c r="L45" s="48">
        <v>0.14</v>
      </c>
      <c r="M45" s="26">
        <f t="shared" si="4"/>
        <v>0.02064216</v>
      </c>
      <c r="N45" s="26">
        <f t="shared" si="5"/>
        <v>0.00015638</v>
      </c>
      <c r="O45" s="50">
        <v>0.21</v>
      </c>
      <c r="P45" s="26">
        <f t="shared" si="6"/>
        <v>0.0247464</v>
      </c>
      <c r="Q45" s="29">
        <f t="shared" si="7"/>
        <v>0.00010311</v>
      </c>
      <c r="R45" s="50">
        <v>2.88</v>
      </c>
      <c r="S45" s="26">
        <f t="shared" si="8"/>
        <v>0.7682688</v>
      </c>
      <c r="T45" s="29">
        <f t="shared" si="9"/>
        <v>0.00049248</v>
      </c>
      <c r="U45" s="31">
        <v>820.0</v>
      </c>
      <c r="V45" s="48">
        <v>0.44</v>
      </c>
      <c r="W45" s="26">
        <f t="shared" si="10"/>
        <v>0.0255024</v>
      </c>
      <c r="X45" s="26">
        <f t="shared" si="11"/>
        <v>0.0006072</v>
      </c>
      <c r="Y45" s="50">
        <v>0.65</v>
      </c>
      <c r="Z45" s="26">
        <f t="shared" si="12"/>
        <v>0.0958386</v>
      </c>
      <c r="AA45" s="29">
        <f t="shared" si="13"/>
        <v>0.00072605</v>
      </c>
      <c r="AB45" s="48">
        <v>1.91</v>
      </c>
      <c r="AC45" s="26">
        <f t="shared" si="14"/>
        <v>0.2250744</v>
      </c>
      <c r="AD45" s="26">
        <f t="shared" si="15"/>
        <v>0.00093781</v>
      </c>
      <c r="AE45" s="50">
        <v>16.79</v>
      </c>
      <c r="AF45" s="26">
        <f t="shared" si="16"/>
        <v>4.4789004</v>
      </c>
      <c r="AG45" s="29">
        <f t="shared" si="17"/>
        <v>0.00287109</v>
      </c>
      <c r="AH45" s="31">
        <v>4825.0</v>
      </c>
      <c r="AI45" s="48">
        <v>32.7</v>
      </c>
      <c r="AJ45" s="26">
        <f t="shared" si="18"/>
        <v>1.895292</v>
      </c>
      <c r="AK45" s="26">
        <f t="shared" si="19"/>
        <v>0.045126</v>
      </c>
      <c r="AL45" s="50">
        <v>25.52</v>
      </c>
      <c r="AM45" s="26">
        <f t="shared" si="20"/>
        <v>3.76277088</v>
      </c>
      <c r="AN45" s="29">
        <f t="shared" si="21"/>
        <v>0.02850584</v>
      </c>
      <c r="AO45" s="48">
        <v>9.31</v>
      </c>
      <c r="AP45" s="26">
        <f t="shared" si="22"/>
        <v>1.0970904</v>
      </c>
      <c r="AQ45" s="26">
        <f t="shared" si="23"/>
        <v>0.00457121</v>
      </c>
      <c r="AR45" s="50">
        <v>4.3</v>
      </c>
      <c r="AS45" s="26">
        <f t="shared" si="24"/>
        <v>1.147068</v>
      </c>
      <c r="AT45" s="29">
        <f t="shared" si="25"/>
        <v>0.0007353</v>
      </c>
      <c r="AU45" s="31">
        <v>7902.0</v>
      </c>
      <c r="AV45" s="47" t="s">
        <v>125</v>
      </c>
      <c r="AW45" s="50">
        <v>1.38</v>
      </c>
      <c r="AX45" s="29">
        <f t="shared" si="26"/>
        <v>57.96</v>
      </c>
      <c r="AY45" s="48">
        <v>1.117</v>
      </c>
      <c r="AZ45" s="26">
        <f t="shared" si="27"/>
        <v>147.444</v>
      </c>
      <c r="BA45" s="50">
        <v>0.491</v>
      </c>
      <c r="BB45" s="29">
        <f t="shared" si="28"/>
        <v>117.84</v>
      </c>
      <c r="BC45" s="50">
        <v>0.171</v>
      </c>
      <c r="BD45" s="29">
        <f t="shared" si="29"/>
        <v>266.76</v>
      </c>
      <c r="BE45" s="33">
        <v>590.0</v>
      </c>
      <c r="BF45" s="28">
        <f t="shared" ref="BF45:BM45" si="73">AW45*3.15</f>
        <v>4.347</v>
      </c>
      <c r="BG45" s="29">
        <f t="shared" si="73"/>
        <v>182.574</v>
      </c>
      <c r="BH45" s="28">
        <f t="shared" si="73"/>
        <v>3.51855</v>
      </c>
      <c r="BI45" s="29">
        <f t="shared" si="73"/>
        <v>464.4486</v>
      </c>
      <c r="BJ45" s="28">
        <f t="shared" si="73"/>
        <v>1.54665</v>
      </c>
      <c r="BK45" s="29">
        <f t="shared" si="73"/>
        <v>371.196</v>
      </c>
      <c r="BL45" s="28">
        <f t="shared" si="73"/>
        <v>0.53865</v>
      </c>
      <c r="BM45" s="29">
        <f t="shared" si="73"/>
        <v>840.294</v>
      </c>
      <c r="BN45" s="34">
        <f t="shared" si="31"/>
        <v>1858.5126</v>
      </c>
    </row>
    <row r="46" ht="12.75" customHeight="1">
      <c r="A46" s="22" t="s">
        <v>139</v>
      </c>
      <c r="B46" s="23">
        <v>9496.0</v>
      </c>
      <c r="C46" s="24" t="s">
        <v>140</v>
      </c>
      <c r="D46" s="25" t="s">
        <v>141</v>
      </c>
      <c r="E46" s="26">
        <v>4.2</v>
      </c>
      <c r="F46" s="26">
        <v>24.31</v>
      </c>
      <c r="G46" s="26">
        <v>65.61</v>
      </c>
      <c r="H46" s="27" t="s">
        <v>69</v>
      </c>
      <c r="I46" s="28">
        <v>0.0</v>
      </c>
      <c r="J46" s="26">
        <f t="shared" si="2"/>
        <v>0</v>
      </c>
      <c r="K46" s="29">
        <f t="shared" si="3"/>
        <v>0</v>
      </c>
      <c r="L46" s="26">
        <v>0.03</v>
      </c>
      <c r="M46" s="26">
        <f t="shared" si="4"/>
        <v>0.00232848</v>
      </c>
      <c r="N46" s="26">
        <f t="shared" si="5"/>
        <v>0.00001764</v>
      </c>
      <c r="O46" s="28">
        <v>0.04</v>
      </c>
      <c r="P46" s="26">
        <f t="shared" si="6"/>
        <v>0.002112</v>
      </c>
      <c r="Q46" s="29">
        <f t="shared" si="7"/>
        <v>0.0000088</v>
      </c>
      <c r="R46" s="28">
        <v>1.98</v>
      </c>
      <c r="S46" s="26">
        <f t="shared" si="8"/>
        <v>0.2749032</v>
      </c>
      <c r="T46" s="29">
        <f t="shared" si="9"/>
        <v>0.00017622</v>
      </c>
      <c r="U46" s="31">
        <v>279.0</v>
      </c>
      <c r="V46" s="26">
        <v>0.52</v>
      </c>
      <c r="W46" s="26">
        <f t="shared" si="10"/>
        <v>0.01544088</v>
      </c>
      <c r="X46" s="26">
        <f t="shared" si="11"/>
        <v>0.00036764</v>
      </c>
      <c r="Y46" s="28">
        <v>0.66</v>
      </c>
      <c r="Z46" s="26">
        <f t="shared" si="12"/>
        <v>0.05122656</v>
      </c>
      <c r="AA46" s="29">
        <f t="shared" si="13"/>
        <v>0.00038808</v>
      </c>
      <c r="AB46" s="26">
        <v>4.24</v>
      </c>
      <c r="AC46" s="26">
        <f t="shared" si="14"/>
        <v>0.223872</v>
      </c>
      <c r="AD46" s="26">
        <f t="shared" si="15"/>
        <v>0.0009328</v>
      </c>
      <c r="AE46" s="28">
        <v>26.09</v>
      </c>
      <c r="AF46" s="26">
        <f t="shared" si="16"/>
        <v>3.6223356</v>
      </c>
      <c r="AG46" s="29">
        <f t="shared" si="17"/>
        <v>0.00232201</v>
      </c>
      <c r="AH46" s="31">
        <v>3913.0</v>
      </c>
      <c r="AI46" s="26">
        <v>17.07</v>
      </c>
      <c r="AJ46" s="26">
        <f t="shared" si="18"/>
        <v>0.50687658</v>
      </c>
      <c r="AK46" s="26">
        <f t="shared" si="19"/>
        <v>0.01206849</v>
      </c>
      <c r="AL46" s="28">
        <v>13.93</v>
      </c>
      <c r="AM46" s="26">
        <f t="shared" si="20"/>
        <v>1.08119088</v>
      </c>
      <c r="AN46" s="29">
        <f t="shared" si="21"/>
        <v>0.00819084</v>
      </c>
      <c r="AO46" s="26">
        <v>8.2</v>
      </c>
      <c r="AP46" s="26">
        <f t="shared" si="22"/>
        <v>0.43296</v>
      </c>
      <c r="AQ46" s="26">
        <f t="shared" si="23"/>
        <v>0.001804</v>
      </c>
      <c r="AR46" s="28">
        <v>4.0</v>
      </c>
      <c r="AS46" s="26">
        <f t="shared" si="24"/>
        <v>0.55536</v>
      </c>
      <c r="AT46" s="29">
        <f t="shared" si="25"/>
        <v>0.000356</v>
      </c>
      <c r="AU46" s="31">
        <v>2576.0</v>
      </c>
      <c r="AV46" s="25" t="s">
        <v>142</v>
      </c>
      <c r="AW46" s="28">
        <v>0.707</v>
      </c>
      <c r="AX46" s="29">
        <f t="shared" si="26"/>
        <v>29.694</v>
      </c>
      <c r="AY46" s="26">
        <v>0.588</v>
      </c>
      <c r="AZ46" s="26">
        <f t="shared" si="27"/>
        <v>77.616</v>
      </c>
      <c r="BA46" s="28">
        <v>0.22</v>
      </c>
      <c r="BB46" s="29">
        <f t="shared" si="28"/>
        <v>52.8</v>
      </c>
      <c r="BC46" s="28">
        <v>0.089</v>
      </c>
      <c r="BD46" s="29">
        <f t="shared" si="29"/>
        <v>138.84</v>
      </c>
      <c r="BE46" s="33">
        <v>299.0</v>
      </c>
      <c r="BF46" s="28">
        <f t="shared" ref="BF46:BM46" si="74">AW46*3.15</f>
        <v>2.22705</v>
      </c>
      <c r="BG46" s="29">
        <f t="shared" si="74"/>
        <v>93.5361</v>
      </c>
      <c r="BH46" s="28">
        <f t="shared" si="74"/>
        <v>1.8522</v>
      </c>
      <c r="BI46" s="29">
        <f t="shared" si="74"/>
        <v>244.4904</v>
      </c>
      <c r="BJ46" s="28">
        <f t="shared" si="74"/>
        <v>0.693</v>
      </c>
      <c r="BK46" s="29">
        <f t="shared" si="74"/>
        <v>166.32</v>
      </c>
      <c r="BL46" s="28">
        <f t="shared" si="74"/>
        <v>0.28035</v>
      </c>
      <c r="BM46" s="29">
        <f t="shared" si="74"/>
        <v>437.346</v>
      </c>
      <c r="BN46" s="34">
        <f t="shared" si="31"/>
        <v>941.6925</v>
      </c>
    </row>
    <row r="47" ht="12.75" customHeight="1">
      <c r="A47" s="22" t="s">
        <v>143</v>
      </c>
      <c r="B47" s="23">
        <v>9496.0</v>
      </c>
      <c r="C47" s="24" t="s">
        <v>140</v>
      </c>
      <c r="D47" s="25" t="s">
        <v>141</v>
      </c>
      <c r="E47" s="26">
        <v>4.2</v>
      </c>
      <c r="F47" s="26">
        <v>24.23</v>
      </c>
      <c r="G47" s="26">
        <v>65.61</v>
      </c>
      <c r="H47" s="27" t="s">
        <v>69</v>
      </c>
      <c r="I47" s="28">
        <v>0.02</v>
      </c>
      <c r="J47" s="26">
        <f t="shared" si="2"/>
        <v>0.00059892</v>
      </c>
      <c r="K47" s="29">
        <f t="shared" si="3"/>
        <v>0.00001426</v>
      </c>
      <c r="L47" s="26">
        <v>0.02</v>
      </c>
      <c r="M47" s="26">
        <f t="shared" si="4"/>
        <v>0.00156816</v>
      </c>
      <c r="N47" s="26">
        <f t="shared" si="5"/>
        <v>0.00001188</v>
      </c>
      <c r="O47" s="28">
        <v>0.05</v>
      </c>
      <c r="P47" s="26">
        <f t="shared" si="6"/>
        <v>0.002568</v>
      </c>
      <c r="Q47" s="29">
        <f t="shared" si="7"/>
        <v>0.0000107</v>
      </c>
      <c r="R47" s="28">
        <v>1.09</v>
      </c>
      <c r="S47" s="26">
        <f t="shared" si="8"/>
        <v>0.1513356</v>
      </c>
      <c r="T47" s="29">
        <f t="shared" si="9"/>
        <v>0.00009701</v>
      </c>
      <c r="U47" s="31">
        <v>156.0</v>
      </c>
      <c r="V47" s="26">
        <v>1.04</v>
      </c>
      <c r="W47" s="26">
        <f t="shared" si="10"/>
        <v>0.03114384</v>
      </c>
      <c r="X47" s="26">
        <f t="shared" si="11"/>
        <v>0.00074152</v>
      </c>
      <c r="Y47" s="28">
        <v>0.93</v>
      </c>
      <c r="Z47" s="26">
        <f t="shared" si="12"/>
        <v>0.07291944</v>
      </c>
      <c r="AA47" s="29">
        <f t="shared" si="13"/>
        <v>0.00055242</v>
      </c>
      <c r="AB47" s="26">
        <v>4.78</v>
      </c>
      <c r="AC47" s="26">
        <f t="shared" si="14"/>
        <v>0.2455008</v>
      </c>
      <c r="AD47" s="26">
        <f t="shared" si="15"/>
        <v>0.00102292</v>
      </c>
      <c r="AE47" s="28">
        <v>27.82</v>
      </c>
      <c r="AF47" s="26">
        <f t="shared" si="16"/>
        <v>3.8625288</v>
      </c>
      <c r="AG47" s="29">
        <f t="shared" si="17"/>
        <v>0.00247598</v>
      </c>
      <c r="AH47" s="31">
        <v>4212.0</v>
      </c>
      <c r="AI47" s="26">
        <v>18.79</v>
      </c>
      <c r="AJ47" s="26">
        <f t="shared" si="18"/>
        <v>0.56268534</v>
      </c>
      <c r="AK47" s="26">
        <f t="shared" si="19"/>
        <v>0.01339727</v>
      </c>
      <c r="AL47" s="28">
        <v>15.07</v>
      </c>
      <c r="AM47" s="26">
        <f t="shared" si="20"/>
        <v>1.18160856</v>
      </c>
      <c r="AN47" s="29">
        <f t="shared" si="21"/>
        <v>0.00895158</v>
      </c>
      <c r="AO47" s="26">
        <v>7.68</v>
      </c>
      <c r="AP47" s="26">
        <f t="shared" si="22"/>
        <v>0.3944448</v>
      </c>
      <c r="AQ47" s="26">
        <f t="shared" si="23"/>
        <v>0.00164352</v>
      </c>
      <c r="AR47" s="28">
        <v>4.69</v>
      </c>
      <c r="AS47" s="26">
        <f t="shared" si="24"/>
        <v>0.6511596</v>
      </c>
      <c r="AT47" s="29">
        <f t="shared" si="25"/>
        <v>0.00041741</v>
      </c>
      <c r="AU47" s="31">
        <v>2790.0</v>
      </c>
      <c r="AV47" s="25" t="s">
        <v>142</v>
      </c>
      <c r="AW47" s="28">
        <v>0.713</v>
      </c>
      <c r="AX47" s="29">
        <f t="shared" si="26"/>
        <v>29.946</v>
      </c>
      <c r="AY47" s="26">
        <v>0.594</v>
      </c>
      <c r="AZ47" s="26">
        <f t="shared" si="27"/>
        <v>78.408</v>
      </c>
      <c r="BA47" s="28">
        <v>0.214</v>
      </c>
      <c r="BB47" s="29">
        <f t="shared" si="28"/>
        <v>51.36</v>
      </c>
      <c r="BC47" s="28">
        <v>0.089</v>
      </c>
      <c r="BD47" s="29">
        <f t="shared" si="29"/>
        <v>138.84</v>
      </c>
      <c r="BE47" s="33">
        <v>299.0</v>
      </c>
      <c r="BF47" s="28">
        <f t="shared" ref="BF47:BM47" si="75">AW47*3.15</f>
        <v>2.24595</v>
      </c>
      <c r="BG47" s="29">
        <f t="shared" si="75"/>
        <v>94.3299</v>
      </c>
      <c r="BH47" s="28">
        <f t="shared" si="75"/>
        <v>1.8711</v>
      </c>
      <c r="BI47" s="29">
        <f t="shared" si="75"/>
        <v>246.9852</v>
      </c>
      <c r="BJ47" s="28">
        <f t="shared" si="75"/>
        <v>0.6741</v>
      </c>
      <c r="BK47" s="29">
        <f t="shared" si="75"/>
        <v>161.784</v>
      </c>
      <c r="BL47" s="28">
        <f t="shared" si="75"/>
        <v>0.28035</v>
      </c>
      <c r="BM47" s="29">
        <f t="shared" si="75"/>
        <v>437.346</v>
      </c>
      <c r="BN47" s="34">
        <f t="shared" si="31"/>
        <v>940.4451</v>
      </c>
    </row>
    <row r="48" ht="12.75" customHeight="1">
      <c r="A48" s="35" t="s">
        <v>144</v>
      </c>
      <c r="B48" s="23">
        <v>9499.0</v>
      </c>
      <c r="C48" s="36" t="s">
        <v>140</v>
      </c>
      <c r="D48" s="37" t="s">
        <v>145</v>
      </c>
      <c r="E48" s="38">
        <v>4.19</v>
      </c>
      <c r="F48" s="38">
        <v>24.16</v>
      </c>
      <c r="G48" s="38">
        <v>65.61</v>
      </c>
      <c r="H48" s="39"/>
      <c r="I48" s="40">
        <v>0.02</v>
      </c>
      <c r="J48" s="26">
        <f t="shared" si="2"/>
        <v>0.00059976</v>
      </c>
      <c r="K48" s="29">
        <f t="shared" si="3"/>
        <v>0.00001428</v>
      </c>
      <c r="L48" s="38">
        <v>0.02</v>
      </c>
      <c r="M48" s="26">
        <f t="shared" si="4"/>
        <v>0.0015708</v>
      </c>
      <c r="N48" s="26">
        <f t="shared" si="5"/>
        <v>0.0000119</v>
      </c>
      <c r="O48" s="40">
        <v>0.05</v>
      </c>
      <c r="P48" s="26">
        <f t="shared" si="6"/>
        <v>0.002568</v>
      </c>
      <c r="Q48" s="29">
        <f t="shared" si="7"/>
        <v>0.0000107</v>
      </c>
      <c r="R48" s="40">
        <v>1.12</v>
      </c>
      <c r="S48" s="26">
        <f t="shared" si="8"/>
        <v>0.1555008</v>
      </c>
      <c r="T48" s="29">
        <f t="shared" si="9"/>
        <v>0.00009968</v>
      </c>
      <c r="U48" s="31">
        <v>160.0</v>
      </c>
      <c r="V48" s="38">
        <v>1.04</v>
      </c>
      <c r="W48" s="26">
        <f t="shared" si="10"/>
        <v>0.03118752</v>
      </c>
      <c r="X48" s="26">
        <f t="shared" si="11"/>
        <v>0.00074256</v>
      </c>
      <c r="Y48" s="40">
        <v>0.93</v>
      </c>
      <c r="Z48" s="26">
        <f t="shared" si="12"/>
        <v>0.0730422</v>
      </c>
      <c r="AA48" s="29">
        <f t="shared" si="13"/>
        <v>0.00055335</v>
      </c>
      <c r="AB48" s="38">
        <v>4.81</v>
      </c>
      <c r="AC48" s="26">
        <f t="shared" si="14"/>
        <v>0.2470416</v>
      </c>
      <c r="AD48" s="26">
        <f t="shared" si="15"/>
        <v>0.00102934</v>
      </c>
      <c r="AE48" s="40">
        <v>28.0</v>
      </c>
      <c r="AF48" s="26">
        <f t="shared" si="16"/>
        <v>3.88752</v>
      </c>
      <c r="AG48" s="29">
        <f t="shared" si="17"/>
        <v>0.002492</v>
      </c>
      <c r="AH48" s="31">
        <v>4239.0</v>
      </c>
      <c r="AI48" s="38">
        <v>18.73</v>
      </c>
      <c r="AJ48" s="26">
        <f t="shared" si="18"/>
        <v>0.56167524</v>
      </c>
      <c r="AK48" s="26">
        <f t="shared" si="19"/>
        <v>0.01337322</v>
      </c>
      <c r="AL48" s="40">
        <v>15.03</v>
      </c>
      <c r="AM48" s="26">
        <f t="shared" si="20"/>
        <v>1.1804562</v>
      </c>
      <c r="AN48" s="29">
        <f t="shared" si="21"/>
        <v>0.00894285</v>
      </c>
      <c r="AO48" s="38">
        <v>7.67</v>
      </c>
      <c r="AP48" s="26">
        <f t="shared" si="22"/>
        <v>0.3939312</v>
      </c>
      <c r="AQ48" s="26">
        <f t="shared" si="23"/>
        <v>0.00164138</v>
      </c>
      <c r="AR48" s="40">
        <v>4.67</v>
      </c>
      <c r="AS48" s="26">
        <f t="shared" si="24"/>
        <v>0.6483828</v>
      </c>
      <c r="AT48" s="29">
        <f t="shared" si="25"/>
        <v>0.00041563</v>
      </c>
      <c r="AU48" s="31">
        <v>2784.0</v>
      </c>
      <c r="AV48" s="37" t="s">
        <v>142</v>
      </c>
      <c r="AW48" s="40">
        <v>0.714</v>
      </c>
      <c r="AX48" s="29">
        <f t="shared" si="26"/>
        <v>29.988</v>
      </c>
      <c r="AY48" s="38">
        <v>0.595</v>
      </c>
      <c r="AZ48" s="26">
        <f t="shared" si="27"/>
        <v>78.54</v>
      </c>
      <c r="BA48" s="40">
        <v>0.214</v>
      </c>
      <c r="BB48" s="29">
        <f t="shared" si="28"/>
        <v>51.36</v>
      </c>
      <c r="BC48" s="40">
        <v>0.089</v>
      </c>
      <c r="BD48" s="29">
        <f t="shared" si="29"/>
        <v>138.84</v>
      </c>
      <c r="BE48" s="33">
        <v>299.0</v>
      </c>
      <c r="BF48" s="28">
        <f t="shared" ref="BF48:BM48" si="76">AW48*3.15</f>
        <v>2.2491</v>
      </c>
      <c r="BG48" s="29">
        <f t="shared" si="76"/>
        <v>94.4622</v>
      </c>
      <c r="BH48" s="28">
        <f t="shared" si="76"/>
        <v>1.87425</v>
      </c>
      <c r="BI48" s="29">
        <f t="shared" si="76"/>
        <v>247.401</v>
      </c>
      <c r="BJ48" s="28">
        <f t="shared" si="76"/>
        <v>0.6741</v>
      </c>
      <c r="BK48" s="29">
        <f t="shared" si="76"/>
        <v>161.784</v>
      </c>
      <c r="BL48" s="28">
        <f t="shared" si="76"/>
        <v>0.28035</v>
      </c>
      <c r="BM48" s="29">
        <f t="shared" si="76"/>
        <v>437.346</v>
      </c>
      <c r="BN48" s="34">
        <f t="shared" si="31"/>
        <v>940.9932</v>
      </c>
    </row>
    <row r="49" ht="12.75" customHeight="1">
      <c r="A49" s="35" t="s">
        <v>146</v>
      </c>
      <c r="B49" s="23">
        <v>9494.0</v>
      </c>
      <c r="C49" s="36" t="s">
        <v>140</v>
      </c>
      <c r="D49" s="37" t="s">
        <v>147</v>
      </c>
      <c r="E49" s="38">
        <v>4.05</v>
      </c>
      <c r="F49" s="38">
        <v>24.95</v>
      </c>
      <c r="G49" s="38">
        <v>68.77</v>
      </c>
      <c r="H49" s="39"/>
      <c r="I49" s="40">
        <v>0.02</v>
      </c>
      <c r="J49" s="26">
        <f t="shared" si="2"/>
        <v>0.00062748</v>
      </c>
      <c r="K49" s="29">
        <f t="shared" si="3"/>
        <v>0.00001494</v>
      </c>
      <c r="L49" s="38">
        <v>0.02</v>
      </c>
      <c r="M49" s="26">
        <f t="shared" si="4"/>
        <v>0.00162888</v>
      </c>
      <c r="N49" s="26">
        <f t="shared" si="5"/>
        <v>0.00001234</v>
      </c>
      <c r="O49" s="40">
        <v>0.05</v>
      </c>
      <c r="P49" s="26">
        <f t="shared" si="6"/>
        <v>0.00258</v>
      </c>
      <c r="Q49" s="29">
        <f t="shared" si="7"/>
        <v>0.00001075</v>
      </c>
      <c r="R49" s="40">
        <v>2.29</v>
      </c>
      <c r="S49" s="26">
        <f t="shared" si="8"/>
        <v>0.2965092</v>
      </c>
      <c r="T49" s="29">
        <f t="shared" si="9"/>
        <v>0.00019007</v>
      </c>
      <c r="U49" s="31">
        <v>301.0</v>
      </c>
      <c r="V49" s="38">
        <v>1.04</v>
      </c>
      <c r="W49" s="26">
        <f t="shared" si="10"/>
        <v>0.03262896</v>
      </c>
      <c r="X49" s="26">
        <f t="shared" si="11"/>
        <v>0.00077688</v>
      </c>
      <c r="Y49" s="40">
        <v>0.92</v>
      </c>
      <c r="Z49" s="26">
        <f t="shared" si="12"/>
        <v>0.07492848</v>
      </c>
      <c r="AA49" s="29">
        <f t="shared" si="13"/>
        <v>0.00056764</v>
      </c>
      <c r="AB49" s="38">
        <v>4.92</v>
      </c>
      <c r="AC49" s="26">
        <f t="shared" si="14"/>
        <v>0.253872</v>
      </c>
      <c r="AD49" s="26">
        <f t="shared" si="15"/>
        <v>0.0010578</v>
      </c>
      <c r="AE49" s="40">
        <v>31.57</v>
      </c>
      <c r="AF49" s="26">
        <f t="shared" si="16"/>
        <v>4.0876836</v>
      </c>
      <c r="AG49" s="29">
        <f t="shared" si="17"/>
        <v>0.00262031</v>
      </c>
      <c r="AH49" s="31">
        <v>4449.0</v>
      </c>
      <c r="AI49" s="38">
        <v>19.52</v>
      </c>
      <c r="AJ49" s="26">
        <f t="shared" si="18"/>
        <v>0.61242048</v>
      </c>
      <c r="AK49" s="26">
        <f t="shared" si="19"/>
        <v>0.01458144</v>
      </c>
      <c r="AL49" s="40">
        <v>15.43</v>
      </c>
      <c r="AM49" s="26">
        <f t="shared" si="20"/>
        <v>1.25668092</v>
      </c>
      <c r="AN49" s="29">
        <f t="shared" si="21"/>
        <v>0.00952031</v>
      </c>
      <c r="AO49" s="38">
        <v>7.71</v>
      </c>
      <c r="AP49" s="26">
        <f t="shared" si="22"/>
        <v>0.397836</v>
      </c>
      <c r="AQ49" s="26">
        <f t="shared" si="23"/>
        <v>0.00165765</v>
      </c>
      <c r="AR49" s="40">
        <v>4.5</v>
      </c>
      <c r="AS49" s="26">
        <f t="shared" si="24"/>
        <v>0.58266</v>
      </c>
      <c r="AT49" s="29">
        <f t="shared" si="25"/>
        <v>0.0003735</v>
      </c>
      <c r="AU49" s="31">
        <v>2850.0</v>
      </c>
      <c r="AV49" s="37" t="s">
        <v>142</v>
      </c>
      <c r="AW49" s="40">
        <v>0.747</v>
      </c>
      <c r="AX49" s="29">
        <f t="shared" si="26"/>
        <v>31.374</v>
      </c>
      <c r="AY49" s="38">
        <v>0.617</v>
      </c>
      <c r="AZ49" s="26">
        <f t="shared" si="27"/>
        <v>81.444</v>
      </c>
      <c r="BA49" s="40">
        <v>0.215</v>
      </c>
      <c r="BB49" s="29">
        <f t="shared" si="28"/>
        <v>51.6</v>
      </c>
      <c r="BC49" s="40">
        <v>0.083</v>
      </c>
      <c r="BD49" s="29">
        <f t="shared" si="29"/>
        <v>129.48</v>
      </c>
      <c r="BE49" s="33">
        <v>294.0</v>
      </c>
      <c r="BF49" s="28">
        <f t="shared" ref="BF49:BM49" si="77">AW49*3.15</f>
        <v>2.35305</v>
      </c>
      <c r="BG49" s="29">
        <f t="shared" si="77"/>
        <v>98.8281</v>
      </c>
      <c r="BH49" s="28">
        <f t="shared" si="77"/>
        <v>1.94355</v>
      </c>
      <c r="BI49" s="29">
        <f t="shared" si="77"/>
        <v>256.5486</v>
      </c>
      <c r="BJ49" s="28">
        <f t="shared" si="77"/>
        <v>0.67725</v>
      </c>
      <c r="BK49" s="29">
        <f t="shared" si="77"/>
        <v>162.54</v>
      </c>
      <c r="BL49" s="28">
        <f t="shared" si="77"/>
        <v>0.26145</v>
      </c>
      <c r="BM49" s="29">
        <f t="shared" si="77"/>
        <v>407.862</v>
      </c>
      <c r="BN49" s="34">
        <f t="shared" si="31"/>
        <v>925.7787</v>
      </c>
    </row>
    <row r="50" ht="12.75" customHeight="1">
      <c r="A50" s="22" t="s">
        <v>148</v>
      </c>
      <c r="B50" s="23">
        <v>9496.0</v>
      </c>
      <c r="C50" s="24" t="s">
        <v>140</v>
      </c>
      <c r="D50" s="25" t="s">
        <v>149</v>
      </c>
      <c r="E50" s="26">
        <v>4.66</v>
      </c>
      <c r="F50" s="26">
        <v>28.98</v>
      </c>
      <c r="G50" s="26">
        <v>84.16</v>
      </c>
      <c r="H50" s="27" t="s">
        <v>69</v>
      </c>
      <c r="I50" s="28">
        <v>0.0</v>
      </c>
      <c r="J50" s="26">
        <f t="shared" si="2"/>
        <v>0</v>
      </c>
      <c r="K50" s="29">
        <f t="shared" si="3"/>
        <v>0</v>
      </c>
      <c r="L50" s="26">
        <v>0.02</v>
      </c>
      <c r="M50" s="26">
        <f t="shared" si="4"/>
        <v>0.0018216</v>
      </c>
      <c r="N50" s="26">
        <f t="shared" si="5"/>
        <v>0.0000138</v>
      </c>
      <c r="O50" s="28">
        <v>0.01</v>
      </c>
      <c r="P50" s="26">
        <f t="shared" si="6"/>
        <v>0.000588</v>
      </c>
      <c r="Q50" s="29">
        <f t="shared" si="7"/>
        <v>0.00000245</v>
      </c>
      <c r="R50" s="28">
        <v>0.21</v>
      </c>
      <c r="S50" s="26">
        <f t="shared" si="8"/>
        <v>0.0314496</v>
      </c>
      <c r="T50" s="29">
        <f t="shared" si="9"/>
        <v>0.00002016</v>
      </c>
      <c r="U50" s="31">
        <v>34.0</v>
      </c>
      <c r="V50" s="26">
        <v>0.78</v>
      </c>
      <c r="W50" s="26">
        <f t="shared" si="10"/>
        <v>0.02738736</v>
      </c>
      <c r="X50" s="26">
        <f t="shared" si="11"/>
        <v>0.00065208</v>
      </c>
      <c r="Y50" s="28">
        <v>0.75</v>
      </c>
      <c r="Z50" s="26">
        <f t="shared" si="12"/>
        <v>0.06831</v>
      </c>
      <c r="AA50" s="29">
        <f t="shared" si="13"/>
        <v>0.0005175</v>
      </c>
      <c r="AB50" s="26">
        <v>3.76</v>
      </c>
      <c r="AC50" s="26">
        <f t="shared" si="14"/>
        <v>0.221088</v>
      </c>
      <c r="AD50" s="26">
        <f t="shared" si="15"/>
        <v>0.0009212</v>
      </c>
      <c r="AE50" s="28">
        <v>16.27</v>
      </c>
      <c r="AF50" s="26">
        <f t="shared" si="16"/>
        <v>2.4365952</v>
      </c>
      <c r="AG50" s="29">
        <f t="shared" si="17"/>
        <v>0.00156192</v>
      </c>
      <c r="AH50" s="31">
        <v>2753.0</v>
      </c>
      <c r="AI50" s="26">
        <v>23.97</v>
      </c>
      <c r="AJ50" s="26">
        <f t="shared" si="18"/>
        <v>0.84163464</v>
      </c>
      <c r="AK50" s="26">
        <f t="shared" si="19"/>
        <v>0.02003892</v>
      </c>
      <c r="AL50" s="28">
        <v>18.65</v>
      </c>
      <c r="AM50" s="26">
        <f t="shared" si="20"/>
        <v>1.698642</v>
      </c>
      <c r="AN50" s="29">
        <f t="shared" si="21"/>
        <v>0.0128685</v>
      </c>
      <c r="AO50" s="26">
        <v>11.19</v>
      </c>
      <c r="AP50" s="26">
        <f t="shared" si="22"/>
        <v>0.657972</v>
      </c>
      <c r="AQ50" s="26">
        <f t="shared" si="23"/>
        <v>0.00274155</v>
      </c>
      <c r="AR50" s="28">
        <v>5.37</v>
      </c>
      <c r="AS50" s="26">
        <f t="shared" si="24"/>
        <v>0.8042112</v>
      </c>
      <c r="AT50" s="29">
        <f t="shared" si="25"/>
        <v>0.00051552</v>
      </c>
      <c r="AU50" s="31">
        <v>4002.0</v>
      </c>
      <c r="AV50" s="25" t="s">
        <v>142</v>
      </c>
      <c r="AW50" s="28">
        <v>0.836</v>
      </c>
      <c r="AX50" s="29">
        <f t="shared" si="26"/>
        <v>35.112</v>
      </c>
      <c r="AY50" s="26">
        <v>0.69</v>
      </c>
      <c r="AZ50" s="26">
        <f t="shared" si="27"/>
        <v>91.08</v>
      </c>
      <c r="BA50" s="28">
        <v>0.245</v>
      </c>
      <c r="BB50" s="29">
        <f t="shared" si="28"/>
        <v>58.8</v>
      </c>
      <c r="BC50" s="28">
        <v>0.096</v>
      </c>
      <c r="BD50" s="29">
        <f t="shared" si="29"/>
        <v>149.76</v>
      </c>
      <c r="BE50" s="33">
        <v>335.0</v>
      </c>
      <c r="BF50" s="28">
        <f t="shared" ref="BF50:BM50" si="78">AW50*3.15</f>
        <v>2.6334</v>
      </c>
      <c r="BG50" s="29">
        <f t="shared" si="78"/>
        <v>110.6028</v>
      </c>
      <c r="BH50" s="28">
        <f t="shared" si="78"/>
        <v>2.1735</v>
      </c>
      <c r="BI50" s="29">
        <f t="shared" si="78"/>
        <v>286.902</v>
      </c>
      <c r="BJ50" s="28">
        <f t="shared" si="78"/>
        <v>0.77175</v>
      </c>
      <c r="BK50" s="29">
        <f t="shared" si="78"/>
        <v>185.22</v>
      </c>
      <c r="BL50" s="28">
        <f t="shared" si="78"/>
        <v>0.3024</v>
      </c>
      <c r="BM50" s="29">
        <f t="shared" si="78"/>
        <v>471.744</v>
      </c>
      <c r="BN50" s="34">
        <f t="shared" si="31"/>
        <v>1054.4688</v>
      </c>
    </row>
    <row r="51" ht="12.75" customHeight="1">
      <c r="A51" s="22" t="s">
        <v>150</v>
      </c>
      <c r="B51" s="23">
        <v>9496.0</v>
      </c>
      <c r="C51" s="24" t="s">
        <v>140</v>
      </c>
      <c r="D51" s="25" t="s">
        <v>149</v>
      </c>
      <c r="E51" s="26">
        <v>4.68</v>
      </c>
      <c r="F51" s="26">
        <v>28.75</v>
      </c>
      <c r="G51" s="26">
        <v>83.23</v>
      </c>
      <c r="H51" s="27" t="s">
        <v>69</v>
      </c>
      <c r="I51" s="28">
        <v>0.05</v>
      </c>
      <c r="J51" s="26">
        <f t="shared" si="2"/>
        <v>0.0017451</v>
      </c>
      <c r="K51" s="29">
        <f t="shared" si="3"/>
        <v>0.00004155</v>
      </c>
      <c r="L51" s="26">
        <v>0.06</v>
      </c>
      <c r="M51" s="26">
        <f t="shared" si="4"/>
        <v>0.00543312</v>
      </c>
      <c r="N51" s="26">
        <f t="shared" si="5"/>
        <v>0.00004116</v>
      </c>
      <c r="O51" s="28">
        <v>0.02</v>
      </c>
      <c r="P51" s="26">
        <f t="shared" si="6"/>
        <v>0.001152</v>
      </c>
      <c r="Q51" s="29">
        <f t="shared" si="7"/>
        <v>0.0000048</v>
      </c>
      <c r="R51" s="28">
        <v>0.11</v>
      </c>
      <c r="S51" s="26">
        <f t="shared" si="8"/>
        <v>0.01716</v>
      </c>
      <c r="T51" s="29">
        <f t="shared" si="9"/>
        <v>0.000011</v>
      </c>
      <c r="U51" s="31">
        <v>25.0</v>
      </c>
      <c r="V51" s="26">
        <v>0.66</v>
      </c>
      <c r="W51" s="26">
        <f t="shared" si="10"/>
        <v>0.02303532</v>
      </c>
      <c r="X51" s="26">
        <f t="shared" si="11"/>
        <v>0.00054846</v>
      </c>
      <c r="Y51" s="28">
        <v>0.63</v>
      </c>
      <c r="Z51" s="26">
        <f t="shared" si="12"/>
        <v>0.05704776</v>
      </c>
      <c r="AA51" s="29">
        <f t="shared" si="13"/>
        <v>0.00043218</v>
      </c>
      <c r="AB51" s="26">
        <v>4.05</v>
      </c>
      <c r="AC51" s="26">
        <f t="shared" si="14"/>
        <v>0.23328</v>
      </c>
      <c r="AD51" s="26">
        <f t="shared" si="15"/>
        <v>0.000972</v>
      </c>
      <c r="AE51" s="28">
        <v>19.72</v>
      </c>
      <c r="AF51" s="26">
        <f t="shared" si="16"/>
        <v>3.07632</v>
      </c>
      <c r="AG51" s="29">
        <f t="shared" si="17"/>
        <v>0.001972</v>
      </c>
      <c r="AH51" s="31">
        <v>3390.0</v>
      </c>
      <c r="AI51" s="26">
        <v>20.97</v>
      </c>
      <c r="AJ51" s="26">
        <f t="shared" si="18"/>
        <v>0.73189494</v>
      </c>
      <c r="AK51" s="26">
        <f t="shared" si="19"/>
        <v>0.01742607</v>
      </c>
      <c r="AL51" s="28">
        <v>16.43</v>
      </c>
      <c r="AM51" s="26">
        <f t="shared" si="20"/>
        <v>1.48776936</v>
      </c>
      <c r="AN51" s="29">
        <f t="shared" si="21"/>
        <v>0.01127098</v>
      </c>
      <c r="AO51" s="26">
        <v>8.75</v>
      </c>
      <c r="AP51" s="26">
        <f t="shared" si="22"/>
        <v>0.504</v>
      </c>
      <c r="AQ51" s="26">
        <f t="shared" si="23"/>
        <v>0.0021</v>
      </c>
      <c r="AR51" s="28">
        <v>3.95</v>
      </c>
      <c r="AS51" s="26">
        <f t="shared" si="24"/>
        <v>0.6162</v>
      </c>
      <c r="AT51" s="29">
        <f t="shared" si="25"/>
        <v>0.000395</v>
      </c>
      <c r="AU51" s="31">
        <v>3340.0</v>
      </c>
      <c r="AV51" s="25" t="s">
        <v>142</v>
      </c>
      <c r="AW51" s="28">
        <v>0.831</v>
      </c>
      <c r="AX51" s="29">
        <f t="shared" si="26"/>
        <v>34.902</v>
      </c>
      <c r="AY51" s="26">
        <v>0.686</v>
      </c>
      <c r="AZ51" s="26">
        <f t="shared" si="27"/>
        <v>90.552</v>
      </c>
      <c r="BA51" s="28">
        <v>0.24</v>
      </c>
      <c r="BB51" s="29">
        <f t="shared" si="28"/>
        <v>57.6</v>
      </c>
      <c r="BC51" s="28">
        <v>0.1</v>
      </c>
      <c r="BD51" s="29">
        <f t="shared" si="29"/>
        <v>156</v>
      </c>
      <c r="BE51" s="33">
        <v>339.0</v>
      </c>
      <c r="BF51" s="28">
        <f t="shared" ref="BF51:BM51" si="79">AW51*3.15</f>
        <v>2.61765</v>
      </c>
      <c r="BG51" s="29">
        <f t="shared" si="79"/>
        <v>109.9413</v>
      </c>
      <c r="BH51" s="28">
        <f t="shared" si="79"/>
        <v>2.1609</v>
      </c>
      <c r="BI51" s="29">
        <f t="shared" si="79"/>
        <v>285.2388</v>
      </c>
      <c r="BJ51" s="28">
        <f t="shared" si="79"/>
        <v>0.756</v>
      </c>
      <c r="BK51" s="29">
        <f t="shared" si="79"/>
        <v>181.44</v>
      </c>
      <c r="BL51" s="28">
        <f t="shared" si="79"/>
        <v>0.315</v>
      </c>
      <c r="BM51" s="29">
        <f t="shared" si="79"/>
        <v>491.4</v>
      </c>
      <c r="BN51" s="34">
        <f t="shared" si="31"/>
        <v>1068.0201</v>
      </c>
    </row>
    <row r="52" ht="12.75" customHeight="1">
      <c r="A52" s="22" t="s">
        <v>151</v>
      </c>
      <c r="B52" s="23">
        <v>9498.0</v>
      </c>
      <c r="C52" s="24" t="s">
        <v>140</v>
      </c>
      <c r="D52" s="25" t="s">
        <v>152</v>
      </c>
      <c r="E52" s="26">
        <v>4.6</v>
      </c>
      <c r="F52" s="26">
        <v>30.47</v>
      </c>
      <c r="G52" s="26">
        <v>89.68</v>
      </c>
      <c r="H52" s="27" t="s">
        <v>69</v>
      </c>
      <c r="I52" s="28">
        <v>0.0</v>
      </c>
      <c r="J52" s="26">
        <f t="shared" si="2"/>
        <v>0</v>
      </c>
      <c r="K52" s="29">
        <f t="shared" si="3"/>
        <v>0</v>
      </c>
      <c r="L52" s="26">
        <v>0.01</v>
      </c>
      <c r="M52" s="26">
        <f t="shared" si="4"/>
        <v>0.00098076</v>
      </c>
      <c r="N52" s="26">
        <f t="shared" si="5"/>
        <v>0.00000743</v>
      </c>
      <c r="O52" s="28">
        <v>0.0</v>
      </c>
      <c r="P52" s="26">
        <f t="shared" si="6"/>
        <v>0</v>
      </c>
      <c r="Q52" s="29">
        <f t="shared" si="7"/>
        <v>0</v>
      </c>
      <c r="R52" s="28">
        <v>0.17</v>
      </c>
      <c r="S52" s="26">
        <f t="shared" si="8"/>
        <v>0.0259896</v>
      </c>
      <c r="T52" s="29">
        <f t="shared" si="9"/>
        <v>0.00001666</v>
      </c>
      <c r="U52" s="31">
        <v>27.0</v>
      </c>
      <c r="V52" s="26">
        <v>0.78</v>
      </c>
      <c r="W52" s="26">
        <f t="shared" si="10"/>
        <v>0.0296478</v>
      </c>
      <c r="X52" s="26">
        <f t="shared" si="11"/>
        <v>0.0007059</v>
      </c>
      <c r="Y52" s="28">
        <v>0.76</v>
      </c>
      <c r="Z52" s="26">
        <f t="shared" si="12"/>
        <v>0.07453776</v>
      </c>
      <c r="AA52" s="29">
        <f t="shared" si="13"/>
        <v>0.00056468</v>
      </c>
      <c r="AB52" s="26">
        <v>3.38</v>
      </c>
      <c r="AC52" s="26">
        <f t="shared" si="14"/>
        <v>0.2101008</v>
      </c>
      <c r="AD52" s="26">
        <f t="shared" si="15"/>
        <v>0.00087542</v>
      </c>
      <c r="AE52" s="28">
        <v>15.56</v>
      </c>
      <c r="AF52" s="26">
        <f t="shared" si="16"/>
        <v>2.3788128</v>
      </c>
      <c r="AG52" s="29">
        <f t="shared" si="17"/>
        <v>0.00152488</v>
      </c>
      <c r="AH52" s="31">
        <v>2693.0</v>
      </c>
      <c r="AI52" s="26">
        <v>27.21</v>
      </c>
      <c r="AJ52" s="26">
        <f t="shared" si="18"/>
        <v>1.0342521</v>
      </c>
      <c r="AK52" s="26">
        <f t="shared" si="19"/>
        <v>0.02462505</v>
      </c>
      <c r="AL52" s="28">
        <v>20.34</v>
      </c>
      <c r="AM52" s="26">
        <f t="shared" si="20"/>
        <v>1.99486584</v>
      </c>
      <c r="AN52" s="29">
        <f t="shared" si="21"/>
        <v>0.01511262</v>
      </c>
      <c r="AO52" s="26">
        <v>11.38</v>
      </c>
      <c r="AP52" s="26">
        <f t="shared" si="22"/>
        <v>0.7073808</v>
      </c>
      <c r="AQ52" s="26">
        <f t="shared" si="23"/>
        <v>0.00294742</v>
      </c>
      <c r="AR52" s="28">
        <v>5.54</v>
      </c>
      <c r="AS52" s="26">
        <f t="shared" si="24"/>
        <v>0.8469552</v>
      </c>
      <c r="AT52" s="29">
        <f t="shared" si="25"/>
        <v>0.00054292</v>
      </c>
      <c r="AU52" s="31">
        <v>4583.0</v>
      </c>
      <c r="AV52" s="25" t="s">
        <v>142</v>
      </c>
      <c r="AW52" s="28">
        <v>0.905</v>
      </c>
      <c r="AX52" s="29">
        <f t="shared" si="26"/>
        <v>38.01</v>
      </c>
      <c r="AY52" s="26">
        <v>0.743</v>
      </c>
      <c r="AZ52" s="26">
        <f t="shared" si="27"/>
        <v>98.076</v>
      </c>
      <c r="BA52" s="28">
        <v>0.259</v>
      </c>
      <c r="BB52" s="29">
        <f t="shared" si="28"/>
        <v>62.16</v>
      </c>
      <c r="BC52" s="28">
        <v>0.098</v>
      </c>
      <c r="BD52" s="29">
        <f t="shared" si="29"/>
        <v>152.88</v>
      </c>
      <c r="BE52" s="33">
        <v>351.0</v>
      </c>
      <c r="BF52" s="28">
        <f t="shared" ref="BF52:BM52" si="80">AW52*3.15</f>
        <v>2.85075</v>
      </c>
      <c r="BG52" s="29">
        <f t="shared" si="80"/>
        <v>119.7315</v>
      </c>
      <c r="BH52" s="28">
        <f t="shared" si="80"/>
        <v>2.34045</v>
      </c>
      <c r="BI52" s="29">
        <f t="shared" si="80"/>
        <v>308.9394</v>
      </c>
      <c r="BJ52" s="28">
        <f t="shared" si="80"/>
        <v>0.81585</v>
      </c>
      <c r="BK52" s="29">
        <f t="shared" si="80"/>
        <v>195.804</v>
      </c>
      <c r="BL52" s="28">
        <f t="shared" si="80"/>
        <v>0.3087</v>
      </c>
      <c r="BM52" s="29">
        <f t="shared" si="80"/>
        <v>481.572</v>
      </c>
      <c r="BN52" s="34">
        <f t="shared" si="31"/>
        <v>1106.0469</v>
      </c>
    </row>
    <row r="53" ht="12.75" customHeight="1">
      <c r="A53" s="22" t="s">
        <v>153</v>
      </c>
      <c r="B53" s="23">
        <v>9498.0</v>
      </c>
      <c r="C53" s="24" t="s">
        <v>140</v>
      </c>
      <c r="D53" s="25" t="s">
        <v>152</v>
      </c>
      <c r="E53" s="26">
        <v>4.6</v>
      </c>
      <c r="F53" s="26">
        <v>30.58</v>
      </c>
      <c r="G53" s="26">
        <v>89.68</v>
      </c>
      <c r="H53" s="27" t="s">
        <v>69</v>
      </c>
      <c r="I53" s="28">
        <v>0.03</v>
      </c>
      <c r="J53" s="26">
        <f t="shared" si="2"/>
        <v>0.0011466</v>
      </c>
      <c r="K53" s="29">
        <f t="shared" si="3"/>
        <v>0.0000273</v>
      </c>
      <c r="L53" s="26">
        <v>0.06</v>
      </c>
      <c r="M53" s="26">
        <f t="shared" si="4"/>
        <v>0.00594</v>
      </c>
      <c r="N53" s="26">
        <f t="shared" si="5"/>
        <v>0.000045</v>
      </c>
      <c r="O53" s="28">
        <v>0.02</v>
      </c>
      <c r="P53" s="26">
        <f t="shared" si="6"/>
        <v>0.0012336</v>
      </c>
      <c r="Q53" s="29">
        <f t="shared" si="7"/>
        <v>0.00000514</v>
      </c>
      <c r="R53" s="28">
        <v>0.07</v>
      </c>
      <c r="S53" s="26">
        <f t="shared" si="8"/>
        <v>0.0112476</v>
      </c>
      <c r="T53" s="29">
        <f t="shared" si="9"/>
        <v>0.00000721</v>
      </c>
      <c r="U53" s="31">
        <v>20.0</v>
      </c>
      <c r="V53" s="26">
        <v>0.72</v>
      </c>
      <c r="W53" s="26">
        <f t="shared" si="10"/>
        <v>0.0275184</v>
      </c>
      <c r="X53" s="26">
        <f t="shared" si="11"/>
        <v>0.0006552</v>
      </c>
      <c r="Y53" s="28">
        <v>0.63</v>
      </c>
      <c r="Z53" s="26">
        <f t="shared" si="12"/>
        <v>0.06237</v>
      </c>
      <c r="AA53" s="29">
        <f t="shared" si="13"/>
        <v>0.0004725</v>
      </c>
      <c r="AB53" s="26">
        <v>3.59</v>
      </c>
      <c r="AC53" s="26">
        <f t="shared" si="14"/>
        <v>0.2214312</v>
      </c>
      <c r="AD53" s="26">
        <f t="shared" si="15"/>
        <v>0.00092263</v>
      </c>
      <c r="AE53" s="28">
        <v>18.6</v>
      </c>
      <c r="AF53" s="26">
        <f t="shared" si="16"/>
        <v>2.988648</v>
      </c>
      <c r="AG53" s="29">
        <f t="shared" si="17"/>
        <v>0.0019158</v>
      </c>
      <c r="AH53" s="31">
        <v>3300.0</v>
      </c>
      <c r="AI53" s="26">
        <v>24.28</v>
      </c>
      <c r="AJ53" s="26">
        <f t="shared" si="18"/>
        <v>0.9279816</v>
      </c>
      <c r="AK53" s="26">
        <f t="shared" si="19"/>
        <v>0.0220948</v>
      </c>
      <c r="AL53" s="28">
        <v>18.27</v>
      </c>
      <c r="AM53" s="26">
        <f t="shared" si="20"/>
        <v>1.80873</v>
      </c>
      <c r="AN53" s="29">
        <f t="shared" si="21"/>
        <v>0.0137025</v>
      </c>
      <c r="AO53" s="26">
        <v>9.01</v>
      </c>
      <c r="AP53" s="26">
        <f t="shared" si="22"/>
        <v>0.5557368</v>
      </c>
      <c r="AQ53" s="26">
        <f t="shared" si="23"/>
        <v>0.00231557</v>
      </c>
      <c r="AR53" s="28">
        <v>4.14</v>
      </c>
      <c r="AS53" s="26">
        <f t="shared" si="24"/>
        <v>0.6652152</v>
      </c>
      <c r="AT53" s="29">
        <f t="shared" si="25"/>
        <v>0.00042642</v>
      </c>
      <c r="AU53" s="31">
        <v>3958.0</v>
      </c>
      <c r="AV53" s="25" t="s">
        <v>142</v>
      </c>
      <c r="AW53" s="28">
        <v>0.91</v>
      </c>
      <c r="AX53" s="29">
        <f t="shared" si="26"/>
        <v>38.22</v>
      </c>
      <c r="AY53" s="26">
        <v>0.75</v>
      </c>
      <c r="AZ53" s="26">
        <f t="shared" si="27"/>
        <v>99</v>
      </c>
      <c r="BA53" s="28">
        <v>0.257</v>
      </c>
      <c r="BB53" s="29">
        <f t="shared" si="28"/>
        <v>61.68</v>
      </c>
      <c r="BC53" s="28">
        <v>0.103</v>
      </c>
      <c r="BD53" s="29">
        <f t="shared" si="29"/>
        <v>160.68</v>
      </c>
      <c r="BE53" s="33">
        <v>360.0</v>
      </c>
      <c r="BF53" s="28">
        <f t="shared" ref="BF53:BM53" si="81">AW53*3.15</f>
        <v>2.8665</v>
      </c>
      <c r="BG53" s="29">
        <f t="shared" si="81"/>
        <v>120.393</v>
      </c>
      <c r="BH53" s="28">
        <f t="shared" si="81"/>
        <v>2.3625</v>
      </c>
      <c r="BI53" s="29">
        <f t="shared" si="81"/>
        <v>311.85</v>
      </c>
      <c r="BJ53" s="28">
        <f t="shared" si="81"/>
        <v>0.80955</v>
      </c>
      <c r="BK53" s="29">
        <f t="shared" si="81"/>
        <v>194.292</v>
      </c>
      <c r="BL53" s="28">
        <f t="shared" si="81"/>
        <v>0.32445</v>
      </c>
      <c r="BM53" s="29">
        <f t="shared" si="81"/>
        <v>506.142</v>
      </c>
      <c r="BN53" s="34">
        <f t="shared" si="31"/>
        <v>1132.677</v>
      </c>
    </row>
    <row r="54" ht="12.75" customHeight="1">
      <c r="A54" s="22" t="s">
        <v>154</v>
      </c>
      <c r="B54" s="23">
        <v>9497.0</v>
      </c>
      <c r="C54" s="24" t="s">
        <v>140</v>
      </c>
      <c r="D54" s="25" t="s">
        <v>155</v>
      </c>
      <c r="E54" s="26">
        <v>4.55</v>
      </c>
      <c r="F54" s="26">
        <v>32.01</v>
      </c>
      <c r="G54" s="26">
        <v>95.33</v>
      </c>
      <c r="H54" s="27" t="s">
        <v>69</v>
      </c>
      <c r="I54" s="28">
        <v>0.0</v>
      </c>
      <c r="J54" s="26">
        <f t="shared" si="2"/>
        <v>0</v>
      </c>
      <c r="K54" s="29">
        <f t="shared" si="3"/>
        <v>0</v>
      </c>
      <c r="L54" s="26">
        <v>0.0</v>
      </c>
      <c r="M54" s="26">
        <f t="shared" si="4"/>
        <v>0</v>
      </c>
      <c r="N54" s="26">
        <f t="shared" si="5"/>
        <v>0</v>
      </c>
      <c r="O54" s="28">
        <v>0.0</v>
      </c>
      <c r="P54" s="26">
        <f t="shared" si="6"/>
        <v>0</v>
      </c>
      <c r="Q54" s="29">
        <f t="shared" si="7"/>
        <v>0</v>
      </c>
      <c r="R54" s="28">
        <v>0.14</v>
      </c>
      <c r="S54" s="26">
        <f t="shared" si="8"/>
        <v>0.0220584</v>
      </c>
      <c r="T54" s="29">
        <f t="shared" si="9"/>
        <v>0.00001414</v>
      </c>
      <c r="U54" s="31">
        <v>22.0</v>
      </c>
      <c r="V54" s="26">
        <v>0.75</v>
      </c>
      <c r="W54" s="26">
        <f t="shared" si="10"/>
        <v>0.03087</v>
      </c>
      <c r="X54" s="26">
        <f t="shared" si="11"/>
        <v>0.000735</v>
      </c>
      <c r="Y54" s="28">
        <v>0.78</v>
      </c>
      <c r="Z54" s="26">
        <f t="shared" si="12"/>
        <v>0.08226504</v>
      </c>
      <c r="AA54" s="29">
        <f t="shared" si="13"/>
        <v>0.00062322</v>
      </c>
      <c r="AB54" s="26">
        <v>3.06</v>
      </c>
      <c r="AC54" s="26">
        <f t="shared" si="14"/>
        <v>0.2004912</v>
      </c>
      <c r="AD54" s="26">
        <f t="shared" si="15"/>
        <v>0.00083538</v>
      </c>
      <c r="AE54" s="28">
        <v>14.86</v>
      </c>
      <c r="AF54" s="26">
        <f t="shared" si="16"/>
        <v>2.3413416</v>
      </c>
      <c r="AG54" s="29">
        <f t="shared" si="17"/>
        <v>0.00150086</v>
      </c>
      <c r="AH54" s="31">
        <v>2655.0</v>
      </c>
      <c r="AI54" s="26">
        <v>31.39</v>
      </c>
      <c r="AJ54" s="26">
        <f t="shared" si="18"/>
        <v>1.2920124</v>
      </c>
      <c r="AK54" s="26">
        <f t="shared" si="19"/>
        <v>0.0307622</v>
      </c>
      <c r="AL54" s="28">
        <v>22.41</v>
      </c>
      <c r="AM54" s="26">
        <f t="shared" si="20"/>
        <v>2.36353788</v>
      </c>
      <c r="AN54" s="29">
        <f t="shared" si="21"/>
        <v>0.01790559</v>
      </c>
      <c r="AO54" s="26">
        <v>11.55</v>
      </c>
      <c r="AP54" s="26">
        <f t="shared" si="22"/>
        <v>0.756756</v>
      </c>
      <c r="AQ54" s="26">
        <f t="shared" si="23"/>
        <v>0.00315315</v>
      </c>
      <c r="AR54" s="28">
        <v>5.72</v>
      </c>
      <c r="AS54" s="26">
        <f t="shared" si="24"/>
        <v>0.9012432</v>
      </c>
      <c r="AT54" s="29">
        <f t="shared" si="25"/>
        <v>0.00057772</v>
      </c>
      <c r="AU54" s="31">
        <v>5314.0</v>
      </c>
      <c r="AV54" s="25" t="s">
        <v>142</v>
      </c>
      <c r="AW54" s="28">
        <v>0.98</v>
      </c>
      <c r="AX54" s="29">
        <f t="shared" si="26"/>
        <v>41.16</v>
      </c>
      <c r="AY54" s="26">
        <v>0.799</v>
      </c>
      <c r="AZ54" s="26">
        <f t="shared" si="27"/>
        <v>105.468</v>
      </c>
      <c r="BA54" s="28">
        <v>0.273</v>
      </c>
      <c r="BB54" s="29">
        <f t="shared" si="28"/>
        <v>65.52</v>
      </c>
      <c r="BC54" s="28">
        <v>0.101</v>
      </c>
      <c r="BD54" s="29">
        <f t="shared" si="29"/>
        <v>157.56</v>
      </c>
      <c r="BE54" s="33">
        <v>370.0</v>
      </c>
      <c r="BF54" s="28">
        <f t="shared" ref="BF54:BM54" si="82">AW54*3.15</f>
        <v>3.087</v>
      </c>
      <c r="BG54" s="29">
        <f t="shared" si="82"/>
        <v>129.654</v>
      </c>
      <c r="BH54" s="28">
        <f t="shared" si="82"/>
        <v>2.51685</v>
      </c>
      <c r="BI54" s="29">
        <f t="shared" si="82"/>
        <v>332.2242</v>
      </c>
      <c r="BJ54" s="28">
        <f t="shared" si="82"/>
        <v>0.85995</v>
      </c>
      <c r="BK54" s="29">
        <f t="shared" si="82"/>
        <v>206.388</v>
      </c>
      <c r="BL54" s="28">
        <f t="shared" si="82"/>
        <v>0.31815</v>
      </c>
      <c r="BM54" s="29">
        <f t="shared" si="82"/>
        <v>496.314</v>
      </c>
      <c r="BN54" s="34">
        <f t="shared" si="31"/>
        <v>1164.5802</v>
      </c>
    </row>
    <row r="55" ht="12.75" customHeight="1">
      <c r="A55" s="22" t="s">
        <v>156</v>
      </c>
      <c r="B55" s="23">
        <v>9497.0</v>
      </c>
      <c r="C55" s="24" t="s">
        <v>140</v>
      </c>
      <c r="D55" s="25" t="s">
        <v>155</v>
      </c>
      <c r="E55" s="26">
        <v>4.54</v>
      </c>
      <c r="F55" s="26">
        <v>32.15</v>
      </c>
      <c r="G55" s="26">
        <v>95.33</v>
      </c>
      <c r="H55" s="27" t="s">
        <v>69</v>
      </c>
      <c r="I55" s="28">
        <v>0.01</v>
      </c>
      <c r="J55" s="26">
        <f t="shared" si="2"/>
        <v>0.00041328</v>
      </c>
      <c r="K55" s="29">
        <f t="shared" si="3"/>
        <v>0.00000984</v>
      </c>
      <c r="L55" s="26">
        <v>0.06</v>
      </c>
      <c r="M55" s="26">
        <f t="shared" si="4"/>
        <v>0.0063756</v>
      </c>
      <c r="N55" s="26">
        <f t="shared" si="5"/>
        <v>0.0000483</v>
      </c>
      <c r="O55" s="28">
        <v>0.02</v>
      </c>
      <c r="P55" s="26">
        <f t="shared" si="6"/>
        <v>0.0013056</v>
      </c>
      <c r="Q55" s="29">
        <f t="shared" si="7"/>
        <v>0.00000544</v>
      </c>
      <c r="R55" s="28">
        <v>0.06</v>
      </c>
      <c r="S55" s="26">
        <f t="shared" si="8"/>
        <v>0.009828</v>
      </c>
      <c r="T55" s="29">
        <f t="shared" si="9"/>
        <v>0.0000063</v>
      </c>
      <c r="U55" s="31">
        <v>18.0</v>
      </c>
      <c r="V55" s="26">
        <v>0.8</v>
      </c>
      <c r="W55" s="26">
        <f t="shared" si="10"/>
        <v>0.0330624</v>
      </c>
      <c r="X55" s="26">
        <f t="shared" si="11"/>
        <v>0.0007872</v>
      </c>
      <c r="Y55" s="28">
        <v>0.64</v>
      </c>
      <c r="Z55" s="26">
        <f t="shared" si="12"/>
        <v>0.0680064</v>
      </c>
      <c r="AA55" s="29">
        <f t="shared" si="13"/>
        <v>0.0005152</v>
      </c>
      <c r="AB55" s="26">
        <v>3.23</v>
      </c>
      <c r="AC55" s="26">
        <f t="shared" si="14"/>
        <v>0.2108544</v>
      </c>
      <c r="AD55" s="26">
        <f t="shared" si="15"/>
        <v>0.00087856</v>
      </c>
      <c r="AE55" s="28">
        <v>17.85</v>
      </c>
      <c r="AF55" s="26">
        <f t="shared" si="16"/>
        <v>2.92383</v>
      </c>
      <c r="AG55" s="29">
        <f t="shared" si="17"/>
        <v>0.00187425</v>
      </c>
      <c r="AH55" s="31">
        <v>3236.0</v>
      </c>
      <c r="AI55" s="26">
        <v>27.92</v>
      </c>
      <c r="AJ55" s="26">
        <f t="shared" si="18"/>
        <v>1.15387776</v>
      </c>
      <c r="AK55" s="26">
        <f t="shared" si="19"/>
        <v>0.02747328</v>
      </c>
      <c r="AL55" s="28">
        <v>20.05</v>
      </c>
      <c r="AM55" s="26">
        <f t="shared" si="20"/>
        <v>2.130513</v>
      </c>
      <c r="AN55" s="29">
        <f t="shared" si="21"/>
        <v>0.01614025</v>
      </c>
      <c r="AO55" s="26">
        <v>9.23</v>
      </c>
      <c r="AP55" s="26">
        <f t="shared" si="22"/>
        <v>0.6025344</v>
      </c>
      <c r="AQ55" s="26">
        <f t="shared" si="23"/>
        <v>0.00251056</v>
      </c>
      <c r="AR55" s="28">
        <v>4.28</v>
      </c>
      <c r="AS55" s="26">
        <f t="shared" si="24"/>
        <v>0.701064</v>
      </c>
      <c r="AT55" s="29">
        <f t="shared" si="25"/>
        <v>0.0004494</v>
      </c>
      <c r="AU55" s="31">
        <v>4588.0</v>
      </c>
      <c r="AV55" s="25" t="s">
        <v>142</v>
      </c>
      <c r="AW55" s="28">
        <v>0.984</v>
      </c>
      <c r="AX55" s="29">
        <f t="shared" si="26"/>
        <v>41.328</v>
      </c>
      <c r="AY55" s="26">
        <v>0.805</v>
      </c>
      <c r="AZ55" s="26">
        <f t="shared" si="27"/>
        <v>106.26</v>
      </c>
      <c r="BA55" s="28">
        <v>0.272</v>
      </c>
      <c r="BB55" s="29">
        <f t="shared" si="28"/>
        <v>65.28</v>
      </c>
      <c r="BC55" s="28">
        <v>0.105</v>
      </c>
      <c r="BD55" s="29">
        <f t="shared" si="29"/>
        <v>163.8</v>
      </c>
      <c r="BE55" s="33">
        <v>377.0</v>
      </c>
      <c r="BF55" s="28">
        <f t="shared" ref="BF55:BM55" si="83">AW55*3.15</f>
        <v>3.0996</v>
      </c>
      <c r="BG55" s="29">
        <f t="shared" si="83"/>
        <v>130.1832</v>
      </c>
      <c r="BH55" s="28">
        <f t="shared" si="83"/>
        <v>2.53575</v>
      </c>
      <c r="BI55" s="29">
        <f t="shared" si="83"/>
        <v>334.719</v>
      </c>
      <c r="BJ55" s="28">
        <f t="shared" si="83"/>
        <v>0.8568</v>
      </c>
      <c r="BK55" s="29">
        <f t="shared" si="83"/>
        <v>205.632</v>
      </c>
      <c r="BL55" s="28">
        <f t="shared" si="83"/>
        <v>0.33075</v>
      </c>
      <c r="BM55" s="29">
        <f t="shared" si="83"/>
        <v>515.97</v>
      </c>
      <c r="BN55" s="34">
        <f t="shared" si="31"/>
        <v>1186.5042</v>
      </c>
    </row>
    <row r="56" ht="12.75" customHeight="1">
      <c r="A56" s="35" t="s">
        <v>157</v>
      </c>
      <c r="B56" s="23">
        <v>9496.0</v>
      </c>
      <c r="C56" s="36" t="s">
        <v>140</v>
      </c>
      <c r="D56" s="37" t="s">
        <v>158</v>
      </c>
      <c r="E56" s="38">
        <v>4.35</v>
      </c>
      <c r="F56" s="38">
        <v>26.16</v>
      </c>
      <c r="G56" s="38">
        <v>75.7</v>
      </c>
      <c r="H56" s="39"/>
      <c r="I56" s="40">
        <v>0.0</v>
      </c>
      <c r="J56" s="26">
        <f t="shared" si="2"/>
        <v>0</v>
      </c>
      <c r="K56" s="29">
        <f t="shared" si="3"/>
        <v>0</v>
      </c>
      <c r="L56" s="38">
        <v>0.0</v>
      </c>
      <c r="M56" s="26">
        <f t="shared" si="4"/>
        <v>0</v>
      </c>
      <c r="N56" s="26">
        <f t="shared" si="5"/>
        <v>0</v>
      </c>
      <c r="O56" s="40">
        <v>0.0</v>
      </c>
      <c r="P56" s="26">
        <f t="shared" si="6"/>
        <v>0</v>
      </c>
      <c r="Q56" s="29">
        <f t="shared" si="7"/>
        <v>0</v>
      </c>
      <c r="R56" s="40">
        <v>3.0</v>
      </c>
      <c r="S56" s="26">
        <f t="shared" si="8"/>
        <v>0.3978</v>
      </c>
      <c r="T56" s="29">
        <f t="shared" si="9"/>
        <v>0.000255</v>
      </c>
      <c r="U56" s="31">
        <v>398.0</v>
      </c>
      <c r="V56" s="38">
        <v>0.4</v>
      </c>
      <c r="W56" s="26">
        <f t="shared" si="10"/>
        <v>0.0132552</v>
      </c>
      <c r="X56" s="26">
        <f t="shared" si="11"/>
        <v>0.0003156</v>
      </c>
      <c r="Y56" s="40">
        <v>0.32</v>
      </c>
      <c r="Z56" s="26">
        <f t="shared" si="12"/>
        <v>0.027456</v>
      </c>
      <c r="AA56" s="29">
        <f t="shared" si="13"/>
        <v>0.000208</v>
      </c>
      <c r="AB56" s="38">
        <v>5.93</v>
      </c>
      <c r="AC56" s="26">
        <f t="shared" si="14"/>
        <v>0.3145272</v>
      </c>
      <c r="AD56" s="26">
        <f t="shared" si="15"/>
        <v>0.00131053</v>
      </c>
      <c r="AE56" s="40">
        <v>41.9</v>
      </c>
      <c r="AF56" s="26">
        <f t="shared" si="16"/>
        <v>5.55594</v>
      </c>
      <c r="AG56" s="29">
        <f t="shared" si="17"/>
        <v>0.0035615</v>
      </c>
      <c r="AH56" s="31">
        <v>5899.0</v>
      </c>
      <c r="AI56" s="38">
        <v>16.92</v>
      </c>
      <c r="AJ56" s="26">
        <f t="shared" si="18"/>
        <v>0.56069496</v>
      </c>
      <c r="AK56" s="26">
        <f t="shared" si="19"/>
        <v>0.01334988</v>
      </c>
      <c r="AL56" s="40">
        <v>13.32</v>
      </c>
      <c r="AM56" s="26">
        <f t="shared" si="20"/>
        <v>1.142856</v>
      </c>
      <c r="AN56" s="29">
        <f t="shared" si="21"/>
        <v>0.008658</v>
      </c>
      <c r="AO56" s="38">
        <v>7.81</v>
      </c>
      <c r="AP56" s="26">
        <f t="shared" si="22"/>
        <v>0.4142424</v>
      </c>
      <c r="AQ56" s="26">
        <f t="shared" si="23"/>
        <v>0.00172601</v>
      </c>
      <c r="AR56" s="40">
        <v>3.38</v>
      </c>
      <c r="AS56" s="26">
        <f t="shared" si="24"/>
        <v>0.448188</v>
      </c>
      <c r="AT56" s="29">
        <f t="shared" si="25"/>
        <v>0.0002873</v>
      </c>
      <c r="AU56" s="31">
        <v>2565.0</v>
      </c>
      <c r="AV56" s="37" t="s">
        <v>159</v>
      </c>
      <c r="AW56" s="40">
        <v>0.789</v>
      </c>
      <c r="AX56" s="29">
        <f t="shared" si="26"/>
        <v>33.138</v>
      </c>
      <c r="AY56" s="38">
        <v>0.65</v>
      </c>
      <c r="AZ56" s="26">
        <f t="shared" si="27"/>
        <v>85.8</v>
      </c>
      <c r="BA56" s="40">
        <v>0.221</v>
      </c>
      <c r="BB56" s="29">
        <f t="shared" si="28"/>
        <v>53.04</v>
      </c>
      <c r="BC56" s="40">
        <v>0.085</v>
      </c>
      <c r="BD56" s="29">
        <f t="shared" si="29"/>
        <v>132.6</v>
      </c>
      <c r="BE56" s="51">
        <v>304.578</v>
      </c>
      <c r="BF56" s="28">
        <f t="shared" ref="BF56:BM56" si="84">AW56*3.15</f>
        <v>2.48535</v>
      </c>
      <c r="BG56" s="29">
        <f t="shared" si="84"/>
        <v>104.3847</v>
      </c>
      <c r="BH56" s="28">
        <f t="shared" si="84"/>
        <v>2.0475</v>
      </c>
      <c r="BI56" s="29">
        <f t="shared" si="84"/>
        <v>270.27</v>
      </c>
      <c r="BJ56" s="28">
        <f t="shared" si="84"/>
        <v>0.69615</v>
      </c>
      <c r="BK56" s="29">
        <f t="shared" si="84"/>
        <v>167.076</v>
      </c>
      <c r="BL56" s="28">
        <f t="shared" si="84"/>
        <v>0.26775</v>
      </c>
      <c r="BM56" s="29">
        <f t="shared" si="84"/>
        <v>417.69</v>
      </c>
      <c r="BN56" s="34">
        <f t="shared" si="31"/>
        <v>959.4207</v>
      </c>
    </row>
    <row r="57" ht="12.75" customHeight="1">
      <c r="A57" s="35" t="s">
        <v>160</v>
      </c>
      <c r="B57" s="23">
        <v>0.0</v>
      </c>
      <c r="C57" s="36" t="s">
        <v>140</v>
      </c>
      <c r="D57" s="37" t="s">
        <v>161</v>
      </c>
      <c r="E57" s="38">
        <v>4.62</v>
      </c>
      <c r="F57" s="38">
        <v>33.14</v>
      </c>
      <c r="G57" s="38">
        <v>68.43</v>
      </c>
      <c r="H57" s="39"/>
      <c r="I57" s="40">
        <v>0.02</v>
      </c>
      <c r="J57" s="26">
        <f t="shared" si="2"/>
        <v>0.00057288</v>
      </c>
      <c r="K57" s="29">
        <f t="shared" si="3"/>
        <v>0.00001364</v>
      </c>
      <c r="L57" s="38">
        <v>0.0</v>
      </c>
      <c r="M57" s="26">
        <f t="shared" si="4"/>
        <v>0</v>
      </c>
      <c r="N57" s="26">
        <f t="shared" si="5"/>
        <v>0</v>
      </c>
      <c r="O57" s="40">
        <v>0.01</v>
      </c>
      <c r="P57" s="26">
        <f t="shared" si="6"/>
        <v>0.0004728</v>
      </c>
      <c r="Q57" s="29">
        <f t="shared" si="7"/>
        <v>0.00000197</v>
      </c>
      <c r="R57" s="40">
        <v>2.13</v>
      </c>
      <c r="S57" s="26">
        <f t="shared" si="8"/>
        <v>0.265824</v>
      </c>
      <c r="T57" s="29">
        <f t="shared" si="9"/>
        <v>0.0001704</v>
      </c>
      <c r="U57" s="31">
        <v>265.0</v>
      </c>
      <c r="V57" s="38">
        <v>0.32</v>
      </c>
      <c r="W57" s="26">
        <f t="shared" si="10"/>
        <v>0.00916608</v>
      </c>
      <c r="X57" s="26">
        <f t="shared" si="11"/>
        <v>0.00021824</v>
      </c>
      <c r="Y57" s="40">
        <v>0.63</v>
      </c>
      <c r="Z57" s="26">
        <f t="shared" si="12"/>
        <v>0.04690224</v>
      </c>
      <c r="AA57" s="29">
        <f t="shared" si="13"/>
        <v>0.00035532</v>
      </c>
      <c r="AB57" s="38">
        <v>2.84</v>
      </c>
      <c r="AC57" s="26">
        <f t="shared" si="14"/>
        <v>0.1342752</v>
      </c>
      <c r="AD57" s="26">
        <f t="shared" si="15"/>
        <v>0.00055948</v>
      </c>
      <c r="AE57" s="40">
        <v>34.97</v>
      </c>
      <c r="AF57" s="26">
        <f t="shared" si="16"/>
        <v>4.364256</v>
      </c>
      <c r="AG57" s="29">
        <f t="shared" si="17"/>
        <v>0.0027976</v>
      </c>
      <c r="AH57" s="31">
        <v>4533.0</v>
      </c>
      <c r="AI57" s="38">
        <v>26.63</v>
      </c>
      <c r="AJ57" s="26">
        <f t="shared" si="18"/>
        <v>0.76278972</v>
      </c>
      <c r="AK57" s="26">
        <f t="shared" si="19"/>
        <v>0.01816166</v>
      </c>
      <c r="AL57" s="40">
        <v>20.2</v>
      </c>
      <c r="AM57" s="26">
        <f t="shared" si="20"/>
        <v>1.5038496</v>
      </c>
      <c r="AN57" s="29">
        <f t="shared" si="21"/>
        <v>0.0113928</v>
      </c>
      <c r="AO57" s="38">
        <v>9.11</v>
      </c>
      <c r="AP57" s="26">
        <f t="shared" si="22"/>
        <v>0.4307208</v>
      </c>
      <c r="AQ57" s="26">
        <f t="shared" si="23"/>
        <v>0.00179467</v>
      </c>
      <c r="AR57" s="40">
        <v>3.07</v>
      </c>
      <c r="AS57" s="26">
        <f t="shared" si="24"/>
        <v>0.383136</v>
      </c>
      <c r="AT57" s="29">
        <f t="shared" si="25"/>
        <v>0.0002456</v>
      </c>
      <c r="AU57" s="31">
        <v>3082.0</v>
      </c>
      <c r="AV57" s="37"/>
      <c r="AW57" s="40">
        <v>0.682</v>
      </c>
      <c r="AX57" s="29">
        <f t="shared" si="26"/>
        <v>28.644</v>
      </c>
      <c r="AY57" s="38">
        <v>0.564</v>
      </c>
      <c r="AZ57" s="26">
        <f t="shared" si="27"/>
        <v>74.448</v>
      </c>
      <c r="BA57" s="40">
        <v>0.197</v>
      </c>
      <c r="BB57" s="29">
        <f t="shared" si="28"/>
        <v>47.28</v>
      </c>
      <c r="BC57" s="40">
        <v>0.08</v>
      </c>
      <c r="BD57" s="29">
        <f t="shared" si="29"/>
        <v>124.8</v>
      </c>
      <c r="BE57" s="33">
        <v>275.0</v>
      </c>
      <c r="BF57" s="28">
        <f t="shared" ref="BF57:BM57" si="85">AW57*3.15</f>
        <v>2.1483</v>
      </c>
      <c r="BG57" s="29">
        <f t="shared" si="85"/>
        <v>90.2286</v>
      </c>
      <c r="BH57" s="28">
        <f t="shared" si="85"/>
        <v>1.7766</v>
      </c>
      <c r="BI57" s="29">
        <f t="shared" si="85"/>
        <v>234.5112</v>
      </c>
      <c r="BJ57" s="28">
        <f t="shared" si="85"/>
        <v>0.62055</v>
      </c>
      <c r="BK57" s="29">
        <f t="shared" si="85"/>
        <v>148.932</v>
      </c>
      <c r="BL57" s="28">
        <f t="shared" si="85"/>
        <v>0.252</v>
      </c>
      <c r="BM57" s="29">
        <f t="shared" si="85"/>
        <v>393.12</v>
      </c>
      <c r="BN57" s="34">
        <f t="shared" si="31"/>
        <v>866.7918</v>
      </c>
    </row>
    <row r="58" ht="12.75" customHeight="1">
      <c r="A58" s="45" t="s">
        <v>162</v>
      </c>
      <c r="B58" s="23">
        <v>9495.0</v>
      </c>
      <c r="C58" s="46" t="s">
        <v>140</v>
      </c>
      <c r="D58" s="47" t="s">
        <v>145</v>
      </c>
      <c r="E58" s="52">
        <v>4.19</v>
      </c>
      <c r="F58" s="52">
        <v>24.16</v>
      </c>
      <c r="G58" s="52">
        <v>65.61</v>
      </c>
      <c r="H58" s="49"/>
      <c r="I58" s="50">
        <v>0.02</v>
      </c>
      <c r="J58" s="26">
        <f t="shared" si="2"/>
        <v>0.00059976</v>
      </c>
      <c r="K58" s="29">
        <f t="shared" si="3"/>
        <v>0.00001428</v>
      </c>
      <c r="L58" s="48">
        <v>0.02</v>
      </c>
      <c r="M58" s="26">
        <f t="shared" si="4"/>
        <v>0.0015708</v>
      </c>
      <c r="N58" s="26">
        <f t="shared" si="5"/>
        <v>0.0000119</v>
      </c>
      <c r="O58" s="50">
        <v>0.05</v>
      </c>
      <c r="P58" s="26">
        <f t="shared" si="6"/>
        <v>0.002568</v>
      </c>
      <c r="Q58" s="29">
        <f t="shared" si="7"/>
        <v>0.0000107</v>
      </c>
      <c r="R58" s="50">
        <v>1.12</v>
      </c>
      <c r="S58" s="26">
        <f t="shared" si="8"/>
        <v>0.1555008</v>
      </c>
      <c r="T58" s="29">
        <f t="shared" si="9"/>
        <v>0.00009968</v>
      </c>
      <c r="U58" s="31">
        <v>160.0</v>
      </c>
      <c r="V58" s="48">
        <v>1.04</v>
      </c>
      <c r="W58" s="26">
        <f t="shared" si="10"/>
        <v>0.03118752</v>
      </c>
      <c r="X58" s="26">
        <f t="shared" si="11"/>
        <v>0.00074256</v>
      </c>
      <c r="Y58" s="50">
        <v>0.93</v>
      </c>
      <c r="Z58" s="26">
        <f t="shared" si="12"/>
        <v>0.0730422</v>
      </c>
      <c r="AA58" s="29">
        <f t="shared" si="13"/>
        <v>0.00055335</v>
      </c>
      <c r="AB58" s="48">
        <v>4.81</v>
      </c>
      <c r="AC58" s="26">
        <f t="shared" si="14"/>
        <v>0.2470416</v>
      </c>
      <c r="AD58" s="26">
        <f t="shared" si="15"/>
        <v>0.00102934</v>
      </c>
      <c r="AE58" s="50">
        <v>28.0</v>
      </c>
      <c r="AF58" s="26">
        <f t="shared" si="16"/>
        <v>3.88752</v>
      </c>
      <c r="AG58" s="29">
        <f t="shared" si="17"/>
        <v>0.002492</v>
      </c>
      <c r="AH58" s="31">
        <v>4239.0</v>
      </c>
      <c r="AI58" s="48">
        <v>18.73</v>
      </c>
      <c r="AJ58" s="26">
        <f t="shared" si="18"/>
        <v>0.56167524</v>
      </c>
      <c r="AK58" s="26">
        <f t="shared" si="19"/>
        <v>0.01337322</v>
      </c>
      <c r="AL58" s="50">
        <v>15.03</v>
      </c>
      <c r="AM58" s="26">
        <f t="shared" si="20"/>
        <v>1.1804562</v>
      </c>
      <c r="AN58" s="29">
        <f t="shared" si="21"/>
        <v>0.00894285</v>
      </c>
      <c r="AO58" s="48">
        <v>7.67</v>
      </c>
      <c r="AP58" s="26">
        <f t="shared" si="22"/>
        <v>0.3939312</v>
      </c>
      <c r="AQ58" s="26">
        <f t="shared" si="23"/>
        <v>0.00164138</v>
      </c>
      <c r="AR58" s="50">
        <v>4.67</v>
      </c>
      <c r="AS58" s="26">
        <f t="shared" si="24"/>
        <v>0.6483828</v>
      </c>
      <c r="AT58" s="29">
        <f t="shared" si="25"/>
        <v>0.00041563</v>
      </c>
      <c r="AU58" s="31">
        <v>2784.0</v>
      </c>
      <c r="AV58" s="47" t="s">
        <v>142</v>
      </c>
      <c r="AW58" s="53">
        <v>0.714</v>
      </c>
      <c r="AX58" s="29">
        <f t="shared" si="26"/>
        <v>29.988</v>
      </c>
      <c r="AY58" s="54">
        <v>0.595</v>
      </c>
      <c r="AZ58" s="26">
        <f t="shared" si="27"/>
        <v>78.54</v>
      </c>
      <c r="BA58" s="53">
        <v>0.214</v>
      </c>
      <c r="BB58" s="29">
        <f t="shared" si="28"/>
        <v>51.36</v>
      </c>
      <c r="BC58" s="53">
        <v>0.089</v>
      </c>
      <c r="BD58" s="29">
        <f t="shared" si="29"/>
        <v>138.84</v>
      </c>
      <c r="BE58" s="33">
        <v>299.0</v>
      </c>
      <c r="BF58" s="28">
        <f t="shared" ref="BF58:BM58" si="86">AW58*3.15</f>
        <v>2.2491</v>
      </c>
      <c r="BG58" s="29">
        <f t="shared" si="86"/>
        <v>94.4622</v>
      </c>
      <c r="BH58" s="28">
        <f t="shared" si="86"/>
        <v>1.87425</v>
      </c>
      <c r="BI58" s="29">
        <f t="shared" si="86"/>
        <v>247.401</v>
      </c>
      <c r="BJ58" s="28">
        <f t="shared" si="86"/>
        <v>0.6741</v>
      </c>
      <c r="BK58" s="29">
        <f t="shared" si="86"/>
        <v>161.784</v>
      </c>
      <c r="BL58" s="28">
        <f t="shared" si="86"/>
        <v>0.28035</v>
      </c>
      <c r="BM58" s="29">
        <f t="shared" si="86"/>
        <v>437.346</v>
      </c>
      <c r="BN58" s="34">
        <f t="shared" si="31"/>
        <v>940.9932</v>
      </c>
    </row>
    <row r="59" ht="12.75" customHeight="1">
      <c r="A59" s="45" t="s">
        <v>163</v>
      </c>
      <c r="B59" s="23">
        <v>9494.0</v>
      </c>
      <c r="C59" s="46" t="s">
        <v>140</v>
      </c>
      <c r="D59" s="47" t="s">
        <v>147</v>
      </c>
      <c r="E59" s="52">
        <v>4.05</v>
      </c>
      <c r="F59" s="52">
        <v>24.95</v>
      </c>
      <c r="G59" s="52">
        <v>68.77</v>
      </c>
      <c r="H59" s="49"/>
      <c r="I59" s="50">
        <v>0.02</v>
      </c>
      <c r="J59" s="26">
        <f t="shared" si="2"/>
        <v>0.00062748</v>
      </c>
      <c r="K59" s="29">
        <f t="shared" si="3"/>
        <v>0.00001494</v>
      </c>
      <c r="L59" s="48">
        <v>0.02</v>
      </c>
      <c r="M59" s="26">
        <f t="shared" si="4"/>
        <v>0.00162888</v>
      </c>
      <c r="N59" s="26">
        <f t="shared" si="5"/>
        <v>0.00001234</v>
      </c>
      <c r="O59" s="50">
        <v>0.05</v>
      </c>
      <c r="P59" s="26">
        <f t="shared" si="6"/>
        <v>0.00258</v>
      </c>
      <c r="Q59" s="29">
        <f t="shared" si="7"/>
        <v>0.00001075</v>
      </c>
      <c r="R59" s="50">
        <v>2.29</v>
      </c>
      <c r="S59" s="26">
        <f t="shared" si="8"/>
        <v>0.2965092</v>
      </c>
      <c r="T59" s="29">
        <f t="shared" si="9"/>
        <v>0.00019007</v>
      </c>
      <c r="U59" s="31">
        <v>301.0</v>
      </c>
      <c r="V59" s="48">
        <v>1.04</v>
      </c>
      <c r="W59" s="26">
        <f t="shared" si="10"/>
        <v>0.03262896</v>
      </c>
      <c r="X59" s="26">
        <f t="shared" si="11"/>
        <v>0.00077688</v>
      </c>
      <c r="Y59" s="50">
        <v>0.92</v>
      </c>
      <c r="Z59" s="26">
        <f t="shared" si="12"/>
        <v>0.07492848</v>
      </c>
      <c r="AA59" s="29">
        <f t="shared" si="13"/>
        <v>0.00056764</v>
      </c>
      <c r="AB59" s="48">
        <v>4.92</v>
      </c>
      <c r="AC59" s="26">
        <f t="shared" si="14"/>
        <v>0.253872</v>
      </c>
      <c r="AD59" s="26">
        <f t="shared" si="15"/>
        <v>0.0010578</v>
      </c>
      <c r="AE59" s="50">
        <v>31.57</v>
      </c>
      <c r="AF59" s="26">
        <f t="shared" si="16"/>
        <v>4.0876836</v>
      </c>
      <c r="AG59" s="29">
        <f t="shared" si="17"/>
        <v>0.00262031</v>
      </c>
      <c r="AH59" s="31">
        <v>4449.0</v>
      </c>
      <c r="AI59" s="48">
        <v>19.52</v>
      </c>
      <c r="AJ59" s="26">
        <f t="shared" si="18"/>
        <v>0.61242048</v>
      </c>
      <c r="AK59" s="26">
        <f t="shared" si="19"/>
        <v>0.01458144</v>
      </c>
      <c r="AL59" s="50">
        <v>15.43</v>
      </c>
      <c r="AM59" s="26">
        <f t="shared" si="20"/>
        <v>1.25668092</v>
      </c>
      <c r="AN59" s="29">
        <f t="shared" si="21"/>
        <v>0.00952031</v>
      </c>
      <c r="AO59" s="48">
        <v>7.71</v>
      </c>
      <c r="AP59" s="26">
        <f t="shared" si="22"/>
        <v>0.397836</v>
      </c>
      <c r="AQ59" s="26">
        <f t="shared" si="23"/>
        <v>0.00165765</v>
      </c>
      <c r="AR59" s="50">
        <v>4.5</v>
      </c>
      <c r="AS59" s="26">
        <f t="shared" si="24"/>
        <v>0.58266</v>
      </c>
      <c r="AT59" s="29">
        <f t="shared" si="25"/>
        <v>0.0003735</v>
      </c>
      <c r="AU59" s="31">
        <v>2850.0</v>
      </c>
      <c r="AV59" s="47" t="s">
        <v>142</v>
      </c>
      <c r="AW59" s="53">
        <v>0.747</v>
      </c>
      <c r="AX59" s="29">
        <f t="shared" si="26"/>
        <v>31.374</v>
      </c>
      <c r="AY59" s="54">
        <v>0.617</v>
      </c>
      <c r="AZ59" s="26">
        <f t="shared" si="27"/>
        <v>81.444</v>
      </c>
      <c r="BA59" s="53">
        <v>0.215</v>
      </c>
      <c r="BB59" s="29">
        <f t="shared" si="28"/>
        <v>51.6</v>
      </c>
      <c r="BC59" s="53">
        <v>0.083</v>
      </c>
      <c r="BD59" s="29">
        <f t="shared" si="29"/>
        <v>129.48</v>
      </c>
      <c r="BE59" s="33">
        <v>294.0</v>
      </c>
      <c r="BF59" s="28">
        <f t="shared" ref="BF59:BM59" si="87">AW59*3.15</f>
        <v>2.35305</v>
      </c>
      <c r="BG59" s="29">
        <f t="shared" si="87"/>
        <v>98.8281</v>
      </c>
      <c r="BH59" s="28">
        <f t="shared" si="87"/>
        <v>1.94355</v>
      </c>
      <c r="BI59" s="29">
        <f t="shared" si="87"/>
        <v>256.5486</v>
      </c>
      <c r="BJ59" s="28">
        <f t="shared" si="87"/>
        <v>0.67725</v>
      </c>
      <c r="BK59" s="29">
        <f t="shared" si="87"/>
        <v>162.54</v>
      </c>
      <c r="BL59" s="28">
        <f t="shared" si="87"/>
        <v>0.26145</v>
      </c>
      <c r="BM59" s="29">
        <f t="shared" si="87"/>
        <v>407.862</v>
      </c>
      <c r="BN59" s="34">
        <f t="shared" si="31"/>
        <v>925.7787</v>
      </c>
    </row>
    <row r="60" ht="12.75" customHeight="1">
      <c r="A60" s="45" t="s">
        <v>164</v>
      </c>
      <c r="B60" s="23">
        <v>0.0</v>
      </c>
      <c r="C60" s="46" t="s">
        <v>140</v>
      </c>
      <c r="D60" s="47" t="s">
        <v>161</v>
      </c>
      <c r="E60" s="52">
        <v>4.62</v>
      </c>
      <c r="F60" s="52">
        <v>33.14</v>
      </c>
      <c r="G60" s="52">
        <v>68.43</v>
      </c>
      <c r="H60" s="49"/>
      <c r="I60" s="50">
        <v>0.02</v>
      </c>
      <c r="J60" s="26">
        <f t="shared" si="2"/>
        <v>0.00057288</v>
      </c>
      <c r="K60" s="29">
        <f t="shared" si="3"/>
        <v>0.00001364</v>
      </c>
      <c r="L60" s="48">
        <v>0.0</v>
      </c>
      <c r="M60" s="26">
        <f t="shared" si="4"/>
        <v>0</v>
      </c>
      <c r="N60" s="26">
        <f t="shared" si="5"/>
        <v>0</v>
      </c>
      <c r="O60" s="50">
        <v>0.01</v>
      </c>
      <c r="P60" s="26">
        <f t="shared" si="6"/>
        <v>0.0004728</v>
      </c>
      <c r="Q60" s="29">
        <f t="shared" si="7"/>
        <v>0.00000197</v>
      </c>
      <c r="R60" s="50">
        <v>2.13</v>
      </c>
      <c r="S60" s="26">
        <f t="shared" si="8"/>
        <v>0.265824</v>
      </c>
      <c r="T60" s="29">
        <f t="shared" si="9"/>
        <v>0.0001704</v>
      </c>
      <c r="U60" s="31">
        <v>265.0</v>
      </c>
      <c r="V60" s="48">
        <v>0.32</v>
      </c>
      <c r="W60" s="26">
        <f t="shared" si="10"/>
        <v>0.00916608</v>
      </c>
      <c r="X60" s="26">
        <f t="shared" si="11"/>
        <v>0.00021824</v>
      </c>
      <c r="Y60" s="50">
        <v>0.63</v>
      </c>
      <c r="Z60" s="26">
        <f t="shared" si="12"/>
        <v>0.04690224</v>
      </c>
      <c r="AA60" s="29">
        <f t="shared" si="13"/>
        <v>0.00035532</v>
      </c>
      <c r="AB60" s="48">
        <v>2.84</v>
      </c>
      <c r="AC60" s="26">
        <f t="shared" si="14"/>
        <v>0.1342752</v>
      </c>
      <c r="AD60" s="26">
        <f t="shared" si="15"/>
        <v>0.00055948</v>
      </c>
      <c r="AE60" s="50">
        <v>34.97</v>
      </c>
      <c r="AF60" s="26">
        <f t="shared" si="16"/>
        <v>4.364256</v>
      </c>
      <c r="AG60" s="29">
        <f t="shared" si="17"/>
        <v>0.0027976</v>
      </c>
      <c r="AH60" s="31">
        <v>4533.0</v>
      </c>
      <c r="AI60" s="48">
        <v>26.63</v>
      </c>
      <c r="AJ60" s="26">
        <f t="shared" si="18"/>
        <v>0.76278972</v>
      </c>
      <c r="AK60" s="26">
        <f t="shared" si="19"/>
        <v>0.01816166</v>
      </c>
      <c r="AL60" s="50">
        <v>20.2</v>
      </c>
      <c r="AM60" s="26">
        <f t="shared" si="20"/>
        <v>1.5038496</v>
      </c>
      <c r="AN60" s="29">
        <f t="shared" si="21"/>
        <v>0.0113928</v>
      </c>
      <c r="AO60" s="48">
        <v>9.11</v>
      </c>
      <c r="AP60" s="26">
        <f t="shared" si="22"/>
        <v>0.4307208</v>
      </c>
      <c r="AQ60" s="26">
        <f t="shared" si="23"/>
        <v>0.00179467</v>
      </c>
      <c r="AR60" s="50">
        <v>3.07</v>
      </c>
      <c r="AS60" s="26">
        <f t="shared" si="24"/>
        <v>0.383136</v>
      </c>
      <c r="AT60" s="29">
        <f t="shared" si="25"/>
        <v>0.0002456</v>
      </c>
      <c r="AU60" s="31">
        <v>3082.0</v>
      </c>
      <c r="AV60" s="47"/>
      <c r="AW60" s="53">
        <v>0.682</v>
      </c>
      <c r="AX60" s="29">
        <f t="shared" si="26"/>
        <v>28.644</v>
      </c>
      <c r="AY60" s="54">
        <v>0.564</v>
      </c>
      <c r="AZ60" s="26">
        <f t="shared" si="27"/>
        <v>74.448</v>
      </c>
      <c r="BA60" s="53">
        <v>0.197</v>
      </c>
      <c r="BB60" s="29">
        <f t="shared" si="28"/>
        <v>47.28</v>
      </c>
      <c r="BC60" s="53">
        <v>0.08</v>
      </c>
      <c r="BD60" s="29">
        <f t="shared" si="29"/>
        <v>124.8</v>
      </c>
      <c r="BE60" s="33">
        <v>275.0</v>
      </c>
      <c r="BF60" s="28">
        <f t="shared" ref="BF60:BM60" si="88">AW60*3.15</f>
        <v>2.1483</v>
      </c>
      <c r="BG60" s="29">
        <f t="shared" si="88"/>
        <v>90.2286</v>
      </c>
      <c r="BH60" s="28">
        <f t="shared" si="88"/>
        <v>1.7766</v>
      </c>
      <c r="BI60" s="29">
        <f t="shared" si="88"/>
        <v>234.5112</v>
      </c>
      <c r="BJ60" s="28">
        <f t="shared" si="88"/>
        <v>0.62055</v>
      </c>
      <c r="BK60" s="29">
        <f t="shared" si="88"/>
        <v>148.932</v>
      </c>
      <c r="BL60" s="28">
        <f t="shared" si="88"/>
        <v>0.252</v>
      </c>
      <c r="BM60" s="29">
        <f t="shared" si="88"/>
        <v>393.12</v>
      </c>
      <c r="BN60" s="34">
        <f t="shared" si="31"/>
        <v>866.7918</v>
      </c>
    </row>
    <row r="61" ht="12.75" customHeight="1">
      <c r="A61" s="45" t="s">
        <v>165</v>
      </c>
      <c r="B61" s="23">
        <v>54231.0</v>
      </c>
      <c r="C61" s="46" t="s">
        <v>140</v>
      </c>
      <c r="D61" s="47" t="s">
        <v>158</v>
      </c>
      <c r="E61" s="52">
        <v>4.35</v>
      </c>
      <c r="F61" s="52">
        <v>26.16</v>
      </c>
      <c r="G61" s="52">
        <v>75.7</v>
      </c>
      <c r="H61" s="49"/>
      <c r="I61" s="50">
        <v>0.0</v>
      </c>
      <c r="J61" s="26">
        <f t="shared" si="2"/>
        <v>0</v>
      </c>
      <c r="K61" s="29">
        <f t="shared" si="3"/>
        <v>0</v>
      </c>
      <c r="L61" s="48">
        <v>0.0</v>
      </c>
      <c r="M61" s="26">
        <f t="shared" si="4"/>
        <v>0</v>
      </c>
      <c r="N61" s="26">
        <f t="shared" si="5"/>
        <v>0</v>
      </c>
      <c r="O61" s="50">
        <v>0.0</v>
      </c>
      <c r="P61" s="26">
        <f t="shared" si="6"/>
        <v>0</v>
      </c>
      <c r="Q61" s="29">
        <f t="shared" si="7"/>
        <v>0</v>
      </c>
      <c r="R61" s="50">
        <v>3.0</v>
      </c>
      <c r="S61" s="26">
        <f t="shared" si="8"/>
        <v>0.3978</v>
      </c>
      <c r="T61" s="29">
        <f t="shared" si="9"/>
        <v>0.000255</v>
      </c>
      <c r="U61" s="31">
        <v>398.0</v>
      </c>
      <c r="V61" s="48">
        <v>0.4</v>
      </c>
      <c r="W61" s="26">
        <f t="shared" si="10"/>
        <v>0.0132552</v>
      </c>
      <c r="X61" s="26">
        <f t="shared" si="11"/>
        <v>0.0003156</v>
      </c>
      <c r="Y61" s="50">
        <v>0.32</v>
      </c>
      <c r="Z61" s="26">
        <f t="shared" si="12"/>
        <v>0.027456</v>
      </c>
      <c r="AA61" s="29">
        <f t="shared" si="13"/>
        <v>0.000208</v>
      </c>
      <c r="AB61" s="48">
        <v>5.93</v>
      </c>
      <c r="AC61" s="26">
        <f t="shared" si="14"/>
        <v>0.3145272</v>
      </c>
      <c r="AD61" s="26">
        <f t="shared" si="15"/>
        <v>0.00131053</v>
      </c>
      <c r="AE61" s="50">
        <v>41.9</v>
      </c>
      <c r="AF61" s="26">
        <f t="shared" si="16"/>
        <v>5.55594</v>
      </c>
      <c r="AG61" s="29">
        <f t="shared" si="17"/>
        <v>0.0035615</v>
      </c>
      <c r="AH61" s="31">
        <v>5899.0</v>
      </c>
      <c r="AI61" s="48">
        <v>16.92</v>
      </c>
      <c r="AJ61" s="26">
        <f t="shared" si="18"/>
        <v>0.56069496</v>
      </c>
      <c r="AK61" s="26">
        <f t="shared" si="19"/>
        <v>0.01334988</v>
      </c>
      <c r="AL61" s="50">
        <v>13.32</v>
      </c>
      <c r="AM61" s="26">
        <f t="shared" si="20"/>
        <v>1.142856</v>
      </c>
      <c r="AN61" s="29">
        <f t="shared" si="21"/>
        <v>0.008658</v>
      </c>
      <c r="AO61" s="48">
        <v>7.81</v>
      </c>
      <c r="AP61" s="26">
        <f t="shared" si="22"/>
        <v>0.4142424</v>
      </c>
      <c r="AQ61" s="26">
        <f t="shared" si="23"/>
        <v>0.00172601</v>
      </c>
      <c r="AR61" s="50">
        <v>3.38</v>
      </c>
      <c r="AS61" s="26">
        <f t="shared" si="24"/>
        <v>0.448188</v>
      </c>
      <c r="AT61" s="29">
        <f t="shared" si="25"/>
        <v>0.0002873</v>
      </c>
      <c r="AU61" s="31">
        <v>2565.0</v>
      </c>
      <c r="AV61" s="47" t="s">
        <v>159</v>
      </c>
      <c r="AW61" s="53">
        <v>0.789</v>
      </c>
      <c r="AX61" s="29">
        <f t="shared" si="26"/>
        <v>33.138</v>
      </c>
      <c r="AY61" s="54">
        <v>0.65</v>
      </c>
      <c r="AZ61" s="26">
        <f t="shared" si="27"/>
        <v>85.8</v>
      </c>
      <c r="BA61" s="53">
        <v>0.221</v>
      </c>
      <c r="BB61" s="29">
        <f t="shared" si="28"/>
        <v>53.04</v>
      </c>
      <c r="BC61" s="53">
        <v>0.085</v>
      </c>
      <c r="BD61" s="29">
        <f t="shared" si="29"/>
        <v>132.6</v>
      </c>
      <c r="BE61" s="51">
        <v>304.578</v>
      </c>
      <c r="BF61" s="28">
        <f t="shared" ref="BF61:BM61" si="89">AW61*3.15</f>
        <v>2.48535</v>
      </c>
      <c r="BG61" s="29">
        <f t="shared" si="89"/>
        <v>104.3847</v>
      </c>
      <c r="BH61" s="28">
        <f t="shared" si="89"/>
        <v>2.0475</v>
      </c>
      <c r="BI61" s="29">
        <f t="shared" si="89"/>
        <v>270.27</v>
      </c>
      <c r="BJ61" s="28">
        <f t="shared" si="89"/>
        <v>0.69615</v>
      </c>
      <c r="BK61" s="29">
        <f t="shared" si="89"/>
        <v>167.076</v>
      </c>
      <c r="BL61" s="28">
        <f t="shared" si="89"/>
        <v>0.26775</v>
      </c>
      <c r="BM61" s="29">
        <f t="shared" si="89"/>
        <v>417.69</v>
      </c>
      <c r="BN61" s="34">
        <f t="shared" si="31"/>
        <v>959.4207</v>
      </c>
    </row>
    <row r="62" ht="12.75" customHeight="1">
      <c r="A62" s="22" t="s">
        <v>166</v>
      </c>
      <c r="B62" s="23">
        <v>13802.0</v>
      </c>
      <c r="C62" s="24" t="s">
        <v>167</v>
      </c>
      <c r="D62" s="25" t="s">
        <v>168</v>
      </c>
      <c r="E62" s="26">
        <v>6.0</v>
      </c>
      <c r="F62" s="26">
        <v>25.2</v>
      </c>
      <c r="G62" s="26">
        <v>106.76</v>
      </c>
      <c r="H62" s="27" t="s">
        <v>69</v>
      </c>
      <c r="I62" s="28">
        <v>0.04</v>
      </c>
      <c r="J62" s="26">
        <f t="shared" si="2"/>
        <v>0.00187152</v>
      </c>
      <c r="K62" s="29">
        <f t="shared" si="3"/>
        <v>0.00004456</v>
      </c>
      <c r="L62" s="26">
        <v>0.04</v>
      </c>
      <c r="M62" s="26">
        <f t="shared" si="4"/>
        <v>0.00481008</v>
      </c>
      <c r="N62" s="26">
        <f t="shared" si="5"/>
        <v>0.00003644</v>
      </c>
      <c r="O62" s="28">
        <v>0.08</v>
      </c>
      <c r="P62" s="26">
        <f t="shared" si="6"/>
        <v>0.0061056</v>
      </c>
      <c r="Q62" s="29">
        <f t="shared" si="7"/>
        <v>0.00002544</v>
      </c>
      <c r="R62" s="28">
        <v>1.13</v>
      </c>
      <c r="S62" s="26">
        <f t="shared" si="8"/>
        <v>0.229164</v>
      </c>
      <c r="T62" s="29">
        <f t="shared" si="9"/>
        <v>0.0001469</v>
      </c>
      <c r="U62" s="31">
        <v>242.0</v>
      </c>
      <c r="V62" s="26">
        <v>0.9</v>
      </c>
      <c r="W62" s="26">
        <f t="shared" si="10"/>
        <v>0.0421092</v>
      </c>
      <c r="X62" s="26">
        <f t="shared" si="11"/>
        <v>0.0010026</v>
      </c>
      <c r="Y62" s="28">
        <v>0.9</v>
      </c>
      <c r="Z62" s="26">
        <f t="shared" si="12"/>
        <v>0.1082268</v>
      </c>
      <c r="AA62" s="29">
        <f t="shared" si="13"/>
        <v>0.0008199</v>
      </c>
      <c r="AB62" s="26">
        <v>3.4</v>
      </c>
      <c r="AC62" s="26">
        <f t="shared" si="14"/>
        <v>0.259488</v>
      </c>
      <c r="AD62" s="26">
        <f t="shared" si="15"/>
        <v>0.0010812</v>
      </c>
      <c r="AE62" s="28">
        <v>23.5</v>
      </c>
      <c r="AF62" s="26">
        <f t="shared" si="16"/>
        <v>4.7658</v>
      </c>
      <c r="AG62" s="29">
        <f t="shared" si="17"/>
        <v>0.003055</v>
      </c>
      <c r="AH62" s="31">
        <v>5176.0</v>
      </c>
      <c r="AI62" s="26">
        <v>20.4</v>
      </c>
      <c r="AJ62" s="26">
        <f t="shared" si="18"/>
        <v>0.9544752</v>
      </c>
      <c r="AK62" s="26">
        <f t="shared" si="19"/>
        <v>0.0227256</v>
      </c>
      <c r="AL62" s="28">
        <v>17.3</v>
      </c>
      <c r="AM62" s="26">
        <f t="shared" si="20"/>
        <v>2.0803596</v>
      </c>
      <c r="AN62" s="29">
        <f t="shared" si="21"/>
        <v>0.0157603</v>
      </c>
      <c r="AO62" s="26">
        <v>8.7</v>
      </c>
      <c r="AP62" s="26">
        <f t="shared" si="22"/>
        <v>0.663984</v>
      </c>
      <c r="AQ62" s="26">
        <f t="shared" si="23"/>
        <v>0.0027666</v>
      </c>
      <c r="AR62" s="28">
        <v>4.3</v>
      </c>
      <c r="AS62" s="26">
        <f t="shared" si="24"/>
        <v>0.87204</v>
      </c>
      <c r="AT62" s="29">
        <f t="shared" si="25"/>
        <v>0.000559</v>
      </c>
      <c r="AU62" s="31">
        <v>4571.0</v>
      </c>
      <c r="AV62" s="25" t="s">
        <v>81</v>
      </c>
      <c r="AW62" s="28">
        <v>1.114</v>
      </c>
      <c r="AX62" s="29">
        <f t="shared" si="26"/>
        <v>46.788</v>
      </c>
      <c r="AY62" s="26">
        <v>0.911</v>
      </c>
      <c r="AZ62" s="26">
        <f t="shared" si="27"/>
        <v>120.252</v>
      </c>
      <c r="BA62" s="28">
        <v>0.318</v>
      </c>
      <c r="BB62" s="29">
        <f t="shared" si="28"/>
        <v>76.32</v>
      </c>
      <c r="BC62" s="28">
        <v>0.13</v>
      </c>
      <c r="BD62" s="29">
        <f t="shared" si="29"/>
        <v>202.8</v>
      </c>
      <c r="BE62" s="33">
        <v>446.0</v>
      </c>
      <c r="BF62" s="28">
        <f t="shared" ref="BF62:BM62" si="90">AW62*3.15</f>
        <v>3.5091</v>
      </c>
      <c r="BG62" s="29">
        <f t="shared" si="90"/>
        <v>147.3822</v>
      </c>
      <c r="BH62" s="28">
        <f t="shared" si="90"/>
        <v>2.86965</v>
      </c>
      <c r="BI62" s="29">
        <f t="shared" si="90"/>
        <v>378.7938</v>
      </c>
      <c r="BJ62" s="28">
        <f t="shared" si="90"/>
        <v>1.0017</v>
      </c>
      <c r="BK62" s="29">
        <f t="shared" si="90"/>
        <v>240.408</v>
      </c>
      <c r="BL62" s="28">
        <f t="shared" si="90"/>
        <v>0.4095</v>
      </c>
      <c r="BM62" s="29">
        <f t="shared" si="90"/>
        <v>638.82</v>
      </c>
      <c r="BN62" s="34">
        <f t="shared" si="31"/>
        <v>1405.404</v>
      </c>
    </row>
    <row r="63" ht="12.75" customHeight="1">
      <c r="A63" s="22" t="s">
        <v>169</v>
      </c>
      <c r="B63" s="23">
        <v>13060.0</v>
      </c>
      <c r="C63" s="24" t="s">
        <v>167</v>
      </c>
      <c r="D63" s="25" t="s">
        <v>170</v>
      </c>
      <c r="E63" s="26">
        <v>6.0</v>
      </c>
      <c r="F63" s="26">
        <v>23.5</v>
      </c>
      <c r="G63" s="26">
        <v>97.86</v>
      </c>
      <c r="H63" s="27" t="s">
        <v>69</v>
      </c>
      <c r="I63" s="28">
        <v>0.04</v>
      </c>
      <c r="J63" s="26">
        <f t="shared" si="2"/>
        <v>0.0016548</v>
      </c>
      <c r="K63" s="29">
        <f t="shared" si="3"/>
        <v>0.0000394</v>
      </c>
      <c r="L63" s="26">
        <v>0.05</v>
      </c>
      <c r="M63" s="26">
        <f t="shared" si="4"/>
        <v>0.0054054</v>
      </c>
      <c r="N63" s="26">
        <f t="shared" si="5"/>
        <v>0.00004095</v>
      </c>
      <c r="O63" s="28">
        <v>0.08</v>
      </c>
      <c r="P63" s="26">
        <f t="shared" si="6"/>
        <v>0.0059712</v>
      </c>
      <c r="Q63" s="29">
        <f t="shared" si="7"/>
        <v>0.00002488</v>
      </c>
      <c r="R63" s="28">
        <v>1.83</v>
      </c>
      <c r="S63" s="26">
        <f t="shared" si="8"/>
        <v>0.3654144</v>
      </c>
      <c r="T63" s="29">
        <f t="shared" si="9"/>
        <v>0.00023424</v>
      </c>
      <c r="U63" s="31">
        <v>378.0</v>
      </c>
      <c r="V63" s="26">
        <v>0.9</v>
      </c>
      <c r="W63" s="26">
        <f t="shared" si="10"/>
        <v>0.037233</v>
      </c>
      <c r="X63" s="26">
        <f t="shared" si="11"/>
        <v>0.0008865</v>
      </c>
      <c r="Y63" s="28">
        <v>0.9</v>
      </c>
      <c r="Z63" s="26">
        <f t="shared" si="12"/>
        <v>0.0972972</v>
      </c>
      <c r="AA63" s="29">
        <f t="shared" si="13"/>
        <v>0.0007371</v>
      </c>
      <c r="AB63" s="26">
        <v>4.2</v>
      </c>
      <c r="AC63" s="26">
        <f t="shared" si="14"/>
        <v>0.313488</v>
      </c>
      <c r="AD63" s="26">
        <f t="shared" si="15"/>
        <v>0.0013062</v>
      </c>
      <c r="AE63" s="28">
        <v>30.7</v>
      </c>
      <c r="AF63" s="26">
        <f t="shared" si="16"/>
        <v>6.130176</v>
      </c>
      <c r="AG63" s="29">
        <f t="shared" si="17"/>
        <v>0.0039296</v>
      </c>
      <c r="AH63" s="31">
        <v>6578.0</v>
      </c>
      <c r="AI63" s="26">
        <v>18.5</v>
      </c>
      <c r="AJ63" s="26">
        <f t="shared" si="18"/>
        <v>0.765345</v>
      </c>
      <c r="AK63" s="26">
        <f t="shared" si="19"/>
        <v>0.0182225</v>
      </c>
      <c r="AL63" s="28">
        <v>16.0</v>
      </c>
      <c r="AM63" s="26">
        <f t="shared" si="20"/>
        <v>1.729728</v>
      </c>
      <c r="AN63" s="29">
        <f t="shared" si="21"/>
        <v>0.013104</v>
      </c>
      <c r="AO63" s="26">
        <v>8.2</v>
      </c>
      <c r="AP63" s="26">
        <f t="shared" si="22"/>
        <v>0.612048</v>
      </c>
      <c r="AQ63" s="26">
        <f t="shared" si="23"/>
        <v>0.0025502</v>
      </c>
      <c r="AR63" s="28">
        <v>4.0</v>
      </c>
      <c r="AS63" s="26">
        <f t="shared" si="24"/>
        <v>0.79872</v>
      </c>
      <c r="AT63" s="29">
        <f t="shared" si="25"/>
        <v>0.000512</v>
      </c>
      <c r="AU63" s="31">
        <v>3906.0</v>
      </c>
      <c r="AV63" s="25" t="s">
        <v>81</v>
      </c>
      <c r="AW63" s="28">
        <v>0.985</v>
      </c>
      <c r="AX63" s="29">
        <f t="shared" si="26"/>
        <v>41.37</v>
      </c>
      <c r="AY63" s="26">
        <v>0.819</v>
      </c>
      <c r="AZ63" s="26">
        <f t="shared" si="27"/>
        <v>108.108</v>
      </c>
      <c r="BA63" s="28">
        <v>0.311</v>
      </c>
      <c r="BB63" s="29">
        <f t="shared" si="28"/>
        <v>74.64</v>
      </c>
      <c r="BC63" s="28">
        <v>0.128</v>
      </c>
      <c r="BD63" s="29">
        <f t="shared" si="29"/>
        <v>199.68</v>
      </c>
      <c r="BE63" s="33">
        <v>424.0</v>
      </c>
      <c r="BF63" s="28">
        <f t="shared" ref="BF63:BM63" si="91">AW63*3.15</f>
        <v>3.10275</v>
      </c>
      <c r="BG63" s="29">
        <f t="shared" si="91"/>
        <v>130.3155</v>
      </c>
      <c r="BH63" s="28">
        <f t="shared" si="91"/>
        <v>2.57985</v>
      </c>
      <c r="BI63" s="29">
        <f t="shared" si="91"/>
        <v>340.5402</v>
      </c>
      <c r="BJ63" s="28">
        <f t="shared" si="91"/>
        <v>0.97965</v>
      </c>
      <c r="BK63" s="29">
        <f t="shared" si="91"/>
        <v>235.116</v>
      </c>
      <c r="BL63" s="28">
        <f t="shared" si="91"/>
        <v>0.4032</v>
      </c>
      <c r="BM63" s="29">
        <f t="shared" si="91"/>
        <v>628.992</v>
      </c>
      <c r="BN63" s="34">
        <f t="shared" si="31"/>
        <v>1334.9637</v>
      </c>
    </row>
    <row r="64" ht="12.75" customHeight="1">
      <c r="A64" s="22" t="s">
        <v>171</v>
      </c>
      <c r="B64" s="23">
        <v>13060.0</v>
      </c>
      <c r="C64" s="24" t="s">
        <v>167</v>
      </c>
      <c r="D64" s="25" t="s">
        <v>172</v>
      </c>
      <c r="E64" s="26">
        <v>6.0</v>
      </c>
      <c r="F64" s="26">
        <v>23.5</v>
      </c>
      <c r="G64" s="26">
        <v>97.86</v>
      </c>
      <c r="H64" s="27" t="s">
        <v>69</v>
      </c>
      <c r="I64" s="28">
        <v>0.04</v>
      </c>
      <c r="J64" s="26">
        <f t="shared" si="2"/>
        <v>0.0016548</v>
      </c>
      <c r="K64" s="29">
        <f t="shared" si="3"/>
        <v>0.0000394</v>
      </c>
      <c r="L64" s="26">
        <v>0.05</v>
      </c>
      <c r="M64" s="26">
        <f t="shared" si="4"/>
        <v>0.0054054</v>
      </c>
      <c r="N64" s="26">
        <f t="shared" si="5"/>
        <v>0.00004095</v>
      </c>
      <c r="O64" s="28">
        <v>0.08</v>
      </c>
      <c r="P64" s="26">
        <f t="shared" si="6"/>
        <v>0.0059712</v>
      </c>
      <c r="Q64" s="29">
        <f t="shared" si="7"/>
        <v>0.00002488</v>
      </c>
      <c r="R64" s="28">
        <v>1.83</v>
      </c>
      <c r="S64" s="26">
        <f t="shared" si="8"/>
        <v>0.3654144</v>
      </c>
      <c r="T64" s="29">
        <f t="shared" si="9"/>
        <v>0.00023424</v>
      </c>
      <c r="U64" s="31">
        <v>378.0</v>
      </c>
      <c r="V64" s="26">
        <v>0.9</v>
      </c>
      <c r="W64" s="26">
        <f t="shared" si="10"/>
        <v>0.037233</v>
      </c>
      <c r="X64" s="26">
        <f t="shared" si="11"/>
        <v>0.0008865</v>
      </c>
      <c r="Y64" s="28">
        <v>0.9</v>
      </c>
      <c r="Z64" s="26">
        <f t="shared" si="12"/>
        <v>0.0972972</v>
      </c>
      <c r="AA64" s="29">
        <f t="shared" si="13"/>
        <v>0.0007371</v>
      </c>
      <c r="AB64" s="26">
        <v>4.2</v>
      </c>
      <c r="AC64" s="26">
        <f t="shared" si="14"/>
        <v>0.313488</v>
      </c>
      <c r="AD64" s="26">
        <f t="shared" si="15"/>
        <v>0.0013062</v>
      </c>
      <c r="AE64" s="28">
        <v>30.7</v>
      </c>
      <c r="AF64" s="26">
        <f t="shared" si="16"/>
        <v>6.130176</v>
      </c>
      <c r="AG64" s="29">
        <f t="shared" si="17"/>
        <v>0.0039296</v>
      </c>
      <c r="AH64" s="31">
        <v>6578.0</v>
      </c>
      <c r="AI64" s="26">
        <v>18.5</v>
      </c>
      <c r="AJ64" s="26">
        <f t="shared" si="18"/>
        <v>0.765345</v>
      </c>
      <c r="AK64" s="26">
        <f t="shared" si="19"/>
        <v>0.0182225</v>
      </c>
      <c r="AL64" s="28">
        <v>16.0</v>
      </c>
      <c r="AM64" s="26">
        <f t="shared" si="20"/>
        <v>1.729728</v>
      </c>
      <c r="AN64" s="29">
        <f t="shared" si="21"/>
        <v>0.013104</v>
      </c>
      <c r="AO64" s="26">
        <v>8.2</v>
      </c>
      <c r="AP64" s="26">
        <f t="shared" si="22"/>
        <v>0.612048</v>
      </c>
      <c r="AQ64" s="26">
        <f t="shared" si="23"/>
        <v>0.0025502</v>
      </c>
      <c r="AR64" s="28">
        <v>4.0</v>
      </c>
      <c r="AS64" s="26">
        <f t="shared" si="24"/>
        <v>0.79872</v>
      </c>
      <c r="AT64" s="29">
        <f t="shared" si="25"/>
        <v>0.000512</v>
      </c>
      <c r="AU64" s="31">
        <v>3906.0</v>
      </c>
      <c r="AV64" s="25" t="s">
        <v>81</v>
      </c>
      <c r="AW64" s="28">
        <v>0.985</v>
      </c>
      <c r="AX64" s="29">
        <f t="shared" si="26"/>
        <v>41.37</v>
      </c>
      <c r="AY64" s="26">
        <v>0.819</v>
      </c>
      <c r="AZ64" s="26">
        <f t="shared" si="27"/>
        <v>108.108</v>
      </c>
      <c r="BA64" s="28">
        <v>0.311</v>
      </c>
      <c r="BB64" s="29">
        <f t="shared" si="28"/>
        <v>74.64</v>
      </c>
      <c r="BC64" s="28">
        <v>0.128</v>
      </c>
      <c r="BD64" s="29">
        <f t="shared" si="29"/>
        <v>199.68</v>
      </c>
      <c r="BE64" s="33">
        <v>424.0</v>
      </c>
      <c r="BF64" s="28">
        <f t="shared" ref="BF64:BM64" si="92">AW64*3.15</f>
        <v>3.10275</v>
      </c>
      <c r="BG64" s="29">
        <f t="shared" si="92"/>
        <v>130.3155</v>
      </c>
      <c r="BH64" s="28">
        <f t="shared" si="92"/>
        <v>2.57985</v>
      </c>
      <c r="BI64" s="29">
        <f t="shared" si="92"/>
        <v>340.5402</v>
      </c>
      <c r="BJ64" s="28">
        <f t="shared" si="92"/>
        <v>0.97965</v>
      </c>
      <c r="BK64" s="29">
        <f t="shared" si="92"/>
        <v>235.116</v>
      </c>
      <c r="BL64" s="28">
        <f t="shared" si="92"/>
        <v>0.4032</v>
      </c>
      <c r="BM64" s="29">
        <f t="shared" si="92"/>
        <v>628.992</v>
      </c>
      <c r="BN64" s="34">
        <f t="shared" si="31"/>
        <v>1334.9637</v>
      </c>
    </row>
    <row r="65" ht="12.75" customHeight="1">
      <c r="A65" s="22" t="s">
        <v>173</v>
      </c>
      <c r="B65" s="23">
        <v>13165.0</v>
      </c>
      <c r="C65" s="24" t="s">
        <v>167</v>
      </c>
      <c r="D65" s="25" t="s">
        <v>174</v>
      </c>
      <c r="E65" s="26">
        <v>5.1</v>
      </c>
      <c r="F65" s="26">
        <v>22.44</v>
      </c>
      <c r="G65" s="26">
        <v>89.41</v>
      </c>
      <c r="H65" s="27" t="s">
        <v>69</v>
      </c>
      <c r="I65" s="28">
        <v>0.04</v>
      </c>
      <c r="J65" s="26">
        <f t="shared" si="2"/>
        <v>0.00158928</v>
      </c>
      <c r="K65" s="29">
        <f t="shared" si="3"/>
        <v>0.00003784</v>
      </c>
      <c r="L65" s="26">
        <v>0.05</v>
      </c>
      <c r="M65" s="26">
        <f t="shared" si="4"/>
        <v>0.0052272</v>
      </c>
      <c r="N65" s="26">
        <f t="shared" si="5"/>
        <v>0.0000396</v>
      </c>
      <c r="O65" s="28">
        <v>0.08</v>
      </c>
      <c r="P65" s="26">
        <f t="shared" si="6"/>
        <v>0.005568</v>
      </c>
      <c r="Q65" s="29">
        <f t="shared" si="7"/>
        <v>0.0000232</v>
      </c>
      <c r="R65" s="28">
        <v>2.28</v>
      </c>
      <c r="S65" s="26">
        <f t="shared" si="8"/>
        <v>0.4054752</v>
      </c>
      <c r="T65" s="29">
        <f t="shared" si="9"/>
        <v>0.00025992</v>
      </c>
      <c r="U65" s="31">
        <v>418.0</v>
      </c>
      <c r="V65" s="26">
        <v>0.9</v>
      </c>
      <c r="W65" s="26">
        <f t="shared" si="10"/>
        <v>0.0357588</v>
      </c>
      <c r="X65" s="26">
        <f t="shared" si="11"/>
        <v>0.0008514</v>
      </c>
      <c r="Y65" s="28">
        <v>0.95</v>
      </c>
      <c r="Z65" s="26">
        <f t="shared" si="12"/>
        <v>0.0993168</v>
      </c>
      <c r="AA65" s="29">
        <f t="shared" si="13"/>
        <v>0.0007524</v>
      </c>
      <c r="AB65" s="26">
        <v>3.8</v>
      </c>
      <c r="AC65" s="26">
        <f t="shared" si="14"/>
        <v>0.26448</v>
      </c>
      <c r="AD65" s="26">
        <f t="shared" si="15"/>
        <v>0.001102</v>
      </c>
      <c r="AE65" s="28">
        <v>34.4</v>
      </c>
      <c r="AF65" s="26">
        <f t="shared" si="16"/>
        <v>6.117696</v>
      </c>
      <c r="AG65" s="29">
        <f t="shared" si="17"/>
        <v>0.0039216</v>
      </c>
      <c r="AH65" s="31">
        <v>6517.0</v>
      </c>
      <c r="AI65" s="26">
        <v>17.7</v>
      </c>
      <c r="AJ65" s="26">
        <f t="shared" si="18"/>
        <v>0.7032564</v>
      </c>
      <c r="AK65" s="26">
        <f t="shared" si="19"/>
        <v>0.0167442</v>
      </c>
      <c r="AL65" s="28">
        <v>15.5</v>
      </c>
      <c r="AM65" s="26">
        <f t="shared" si="20"/>
        <v>1.620432</v>
      </c>
      <c r="AN65" s="29">
        <f t="shared" si="21"/>
        <v>0.012276</v>
      </c>
      <c r="AO65" s="26">
        <v>8.3</v>
      </c>
      <c r="AP65" s="26">
        <f t="shared" si="22"/>
        <v>0.57768</v>
      </c>
      <c r="AQ65" s="26">
        <f t="shared" si="23"/>
        <v>0.002407</v>
      </c>
      <c r="AR65" s="28">
        <v>3.9</v>
      </c>
      <c r="AS65" s="26">
        <f t="shared" si="24"/>
        <v>0.693576</v>
      </c>
      <c r="AT65" s="29">
        <f t="shared" si="25"/>
        <v>0.0004446</v>
      </c>
      <c r="AU65" s="31">
        <v>3595.0</v>
      </c>
      <c r="AV65" s="25" t="s">
        <v>81</v>
      </c>
      <c r="AW65" s="28">
        <v>0.946</v>
      </c>
      <c r="AX65" s="29">
        <f t="shared" si="26"/>
        <v>39.732</v>
      </c>
      <c r="AY65" s="26">
        <v>0.792</v>
      </c>
      <c r="AZ65" s="26">
        <f t="shared" si="27"/>
        <v>104.544</v>
      </c>
      <c r="BA65" s="28">
        <v>0.29</v>
      </c>
      <c r="BB65" s="29">
        <f t="shared" si="28"/>
        <v>69.6</v>
      </c>
      <c r="BC65" s="28">
        <v>0.114</v>
      </c>
      <c r="BD65" s="29">
        <f t="shared" si="29"/>
        <v>177.84</v>
      </c>
      <c r="BE65" s="33">
        <v>392.0</v>
      </c>
      <c r="BF65" s="28">
        <f t="shared" ref="BF65:BM65" si="93">AW65*3.15</f>
        <v>2.9799</v>
      </c>
      <c r="BG65" s="29">
        <f t="shared" si="93"/>
        <v>125.1558</v>
      </c>
      <c r="BH65" s="28">
        <f t="shared" si="93"/>
        <v>2.4948</v>
      </c>
      <c r="BI65" s="29">
        <f t="shared" si="93"/>
        <v>329.3136</v>
      </c>
      <c r="BJ65" s="28">
        <f t="shared" si="93"/>
        <v>0.9135</v>
      </c>
      <c r="BK65" s="29">
        <f t="shared" si="93"/>
        <v>219.24</v>
      </c>
      <c r="BL65" s="28">
        <f t="shared" si="93"/>
        <v>0.3591</v>
      </c>
      <c r="BM65" s="29">
        <f t="shared" si="93"/>
        <v>560.196</v>
      </c>
      <c r="BN65" s="34">
        <f t="shared" si="31"/>
        <v>1233.9054</v>
      </c>
    </row>
    <row r="66" ht="12.75" customHeight="1">
      <c r="A66" s="22" t="s">
        <v>175</v>
      </c>
      <c r="B66" s="23">
        <v>13165.0</v>
      </c>
      <c r="C66" s="24" t="s">
        <v>167</v>
      </c>
      <c r="D66" s="25" t="s">
        <v>176</v>
      </c>
      <c r="E66" s="26">
        <v>5.1</v>
      </c>
      <c r="F66" s="26">
        <v>24.1</v>
      </c>
      <c r="G66" s="26">
        <v>98.3</v>
      </c>
      <c r="H66" s="27" t="s">
        <v>69</v>
      </c>
      <c r="I66" s="28">
        <v>0.036</v>
      </c>
      <c r="J66" s="26">
        <f t="shared" si="2"/>
        <v>0.001596672</v>
      </c>
      <c r="K66" s="29">
        <f t="shared" si="3"/>
        <v>0.000038016</v>
      </c>
      <c r="L66" s="26">
        <v>0.047</v>
      </c>
      <c r="M66" s="26">
        <f t="shared" si="4"/>
        <v>0.005447112</v>
      </c>
      <c r="N66" s="26">
        <f t="shared" si="5"/>
        <v>0.000041266</v>
      </c>
      <c r="O66" s="28">
        <v>0.073</v>
      </c>
      <c r="P66" s="26">
        <f t="shared" si="6"/>
        <v>0.00550128</v>
      </c>
      <c r="Q66" s="29">
        <f t="shared" si="7"/>
        <v>0.000022922</v>
      </c>
      <c r="R66" s="28">
        <v>1.75</v>
      </c>
      <c r="S66" s="26">
        <f t="shared" si="8"/>
        <v>0.32487</v>
      </c>
      <c r="T66" s="29">
        <f t="shared" si="9"/>
        <v>0.00020825</v>
      </c>
      <c r="U66" s="31">
        <v>337.0</v>
      </c>
      <c r="V66" s="26">
        <v>0.9</v>
      </c>
      <c r="W66" s="26">
        <f t="shared" si="10"/>
        <v>0.0399168</v>
      </c>
      <c r="X66" s="26">
        <f t="shared" si="11"/>
        <v>0.0009504</v>
      </c>
      <c r="Y66" s="28">
        <v>0.9</v>
      </c>
      <c r="Z66" s="26">
        <f t="shared" si="12"/>
        <v>0.1043064</v>
      </c>
      <c r="AA66" s="29">
        <f t="shared" si="13"/>
        <v>0.0007902</v>
      </c>
      <c r="AB66" s="26">
        <v>3.4</v>
      </c>
      <c r="AC66" s="26">
        <f t="shared" si="14"/>
        <v>0.256224</v>
      </c>
      <c r="AD66" s="26">
        <f t="shared" si="15"/>
        <v>0.0010676</v>
      </c>
      <c r="AE66" s="28">
        <v>30.1</v>
      </c>
      <c r="AF66" s="26">
        <f t="shared" si="16"/>
        <v>5.587764</v>
      </c>
      <c r="AG66" s="29">
        <f t="shared" si="17"/>
        <v>0.0035819</v>
      </c>
      <c r="AH66" s="31">
        <v>5988.0</v>
      </c>
      <c r="AI66" s="26">
        <v>19.4</v>
      </c>
      <c r="AJ66" s="26">
        <f t="shared" si="18"/>
        <v>0.8604288</v>
      </c>
      <c r="AK66" s="26">
        <f t="shared" si="19"/>
        <v>0.0204864</v>
      </c>
      <c r="AL66" s="28">
        <v>16.7</v>
      </c>
      <c r="AM66" s="26">
        <f t="shared" si="20"/>
        <v>1.9354632</v>
      </c>
      <c r="AN66" s="29">
        <f t="shared" si="21"/>
        <v>0.0146626</v>
      </c>
      <c r="AO66" s="26">
        <v>8.7</v>
      </c>
      <c r="AP66" s="26">
        <f t="shared" si="22"/>
        <v>0.655632</v>
      </c>
      <c r="AQ66" s="26">
        <f t="shared" si="23"/>
        <v>0.0027318</v>
      </c>
      <c r="AR66" s="28">
        <v>4.1</v>
      </c>
      <c r="AS66" s="26">
        <f t="shared" si="24"/>
        <v>0.761124</v>
      </c>
      <c r="AT66" s="29">
        <f t="shared" si="25"/>
        <v>0.0004879</v>
      </c>
      <c r="AU66" s="31">
        <v>4213.0</v>
      </c>
      <c r="AV66" s="25" t="s">
        <v>81</v>
      </c>
      <c r="AW66" s="28">
        <v>1.056</v>
      </c>
      <c r="AX66" s="29">
        <f t="shared" si="26"/>
        <v>44.352</v>
      </c>
      <c r="AY66" s="26">
        <v>0.878</v>
      </c>
      <c r="AZ66" s="26">
        <f t="shared" si="27"/>
        <v>115.896</v>
      </c>
      <c r="BA66" s="28">
        <v>0.314</v>
      </c>
      <c r="BB66" s="29">
        <f t="shared" si="28"/>
        <v>75.36</v>
      </c>
      <c r="BC66" s="28">
        <v>0.119</v>
      </c>
      <c r="BD66" s="29">
        <f t="shared" si="29"/>
        <v>185.64</v>
      </c>
      <c r="BE66" s="33">
        <v>421.0</v>
      </c>
      <c r="BF66" s="28">
        <f t="shared" ref="BF66:BM66" si="94">AW66*3.15</f>
        <v>3.3264</v>
      </c>
      <c r="BG66" s="29">
        <f t="shared" si="94"/>
        <v>139.7088</v>
      </c>
      <c r="BH66" s="28">
        <f t="shared" si="94"/>
        <v>2.7657</v>
      </c>
      <c r="BI66" s="29">
        <f t="shared" si="94"/>
        <v>365.0724</v>
      </c>
      <c r="BJ66" s="28">
        <f t="shared" si="94"/>
        <v>0.9891</v>
      </c>
      <c r="BK66" s="29">
        <f t="shared" si="94"/>
        <v>237.384</v>
      </c>
      <c r="BL66" s="28">
        <f t="shared" si="94"/>
        <v>0.37485</v>
      </c>
      <c r="BM66" s="29">
        <f t="shared" si="94"/>
        <v>584.766</v>
      </c>
      <c r="BN66" s="34">
        <f t="shared" si="31"/>
        <v>1326.9312</v>
      </c>
    </row>
    <row r="67" ht="12.75" customHeight="1">
      <c r="A67" s="22" t="s">
        <v>177</v>
      </c>
      <c r="B67" s="23">
        <v>13077.0</v>
      </c>
      <c r="C67" s="24" t="s">
        <v>167</v>
      </c>
      <c r="D67" s="25" t="s">
        <v>178</v>
      </c>
      <c r="E67" s="26">
        <v>5.1</v>
      </c>
      <c r="F67" s="26">
        <v>25.5</v>
      </c>
      <c r="G67" s="26">
        <v>104.6</v>
      </c>
      <c r="H67" s="27" t="s">
        <v>69</v>
      </c>
      <c r="I67" s="28">
        <v>0.03</v>
      </c>
      <c r="J67" s="26">
        <f t="shared" si="2"/>
        <v>0.00145404</v>
      </c>
      <c r="K67" s="29">
        <f t="shared" si="3"/>
        <v>0.00003462</v>
      </c>
      <c r="L67" s="26">
        <v>0.04</v>
      </c>
      <c r="M67" s="26">
        <f t="shared" si="4"/>
        <v>0.00503712</v>
      </c>
      <c r="N67" s="26">
        <f t="shared" si="5"/>
        <v>0.00003816</v>
      </c>
      <c r="O67" s="28">
        <v>0.07</v>
      </c>
      <c r="P67" s="26">
        <f t="shared" si="6"/>
        <v>0.0056448</v>
      </c>
      <c r="Q67" s="29">
        <f t="shared" si="7"/>
        <v>0.00002352</v>
      </c>
      <c r="R67" s="28">
        <v>1.42</v>
      </c>
      <c r="S67" s="26">
        <f t="shared" si="8"/>
        <v>0.2746848</v>
      </c>
      <c r="T67" s="29">
        <f t="shared" si="9"/>
        <v>0.00017608</v>
      </c>
      <c r="U67" s="31">
        <v>287.0</v>
      </c>
      <c r="V67" s="26">
        <v>0.9</v>
      </c>
      <c r="W67" s="26">
        <f t="shared" si="10"/>
        <v>0.0436212</v>
      </c>
      <c r="X67" s="26">
        <f t="shared" si="11"/>
        <v>0.0010386</v>
      </c>
      <c r="Y67" s="28">
        <v>0.9</v>
      </c>
      <c r="Z67" s="26">
        <f t="shared" si="12"/>
        <v>0.1133352</v>
      </c>
      <c r="AA67" s="29">
        <f t="shared" si="13"/>
        <v>0.0008586</v>
      </c>
      <c r="AB67" s="26">
        <v>3.1</v>
      </c>
      <c r="AC67" s="26">
        <f t="shared" si="14"/>
        <v>0.249984</v>
      </c>
      <c r="AD67" s="26">
        <f t="shared" si="15"/>
        <v>0.0010416</v>
      </c>
      <c r="AE67" s="28">
        <v>26.8</v>
      </c>
      <c r="AF67" s="26">
        <f t="shared" si="16"/>
        <v>5.184192</v>
      </c>
      <c r="AG67" s="29">
        <f t="shared" si="17"/>
        <v>0.0033232</v>
      </c>
      <c r="AH67" s="31">
        <v>5591.0</v>
      </c>
      <c r="AI67" s="26">
        <v>20.7</v>
      </c>
      <c r="AJ67" s="26">
        <f t="shared" si="18"/>
        <v>1.0032876</v>
      </c>
      <c r="AK67" s="26">
        <f t="shared" si="19"/>
        <v>0.0238878</v>
      </c>
      <c r="AL67" s="28">
        <v>17.8</v>
      </c>
      <c r="AM67" s="26">
        <f t="shared" si="20"/>
        <v>2.2415184</v>
      </c>
      <c r="AN67" s="29">
        <f t="shared" si="21"/>
        <v>0.0169812</v>
      </c>
      <c r="AO67" s="26">
        <v>9.1</v>
      </c>
      <c r="AP67" s="26">
        <f t="shared" si="22"/>
        <v>0.733824</v>
      </c>
      <c r="AQ67" s="26">
        <f t="shared" si="23"/>
        <v>0.0030576</v>
      </c>
      <c r="AR67" s="28">
        <v>4.3</v>
      </c>
      <c r="AS67" s="26">
        <f t="shared" si="24"/>
        <v>0.831792</v>
      </c>
      <c r="AT67" s="29">
        <f t="shared" si="25"/>
        <v>0.0005332</v>
      </c>
      <c r="AU67" s="31">
        <v>4810.0</v>
      </c>
      <c r="AV67" s="25" t="s">
        <v>81</v>
      </c>
      <c r="AW67" s="28">
        <v>1.154</v>
      </c>
      <c r="AX67" s="29">
        <f t="shared" si="26"/>
        <v>48.468</v>
      </c>
      <c r="AY67" s="26">
        <v>0.954</v>
      </c>
      <c r="AZ67" s="26">
        <f t="shared" si="27"/>
        <v>125.928</v>
      </c>
      <c r="BA67" s="28">
        <v>0.336</v>
      </c>
      <c r="BB67" s="29">
        <f t="shared" si="28"/>
        <v>80.64</v>
      </c>
      <c r="BC67" s="28">
        <v>0.124</v>
      </c>
      <c r="BD67" s="29">
        <f t="shared" si="29"/>
        <v>193.44</v>
      </c>
      <c r="BE67" s="33">
        <v>448.0</v>
      </c>
      <c r="BF67" s="28">
        <f t="shared" ref="BF67:BM67" si="95">AW67*3.15</f>
        <v>3.6351</v>
      </c>
      <c r="BG67" s="29">
        <f t="shared" si="95"/>
        <v>152.6742</v>
      </c>
      <c r="BH67" s="28">
        <f t="shared" si="95"/>
        <v>3.0051</v>
      </c>
      <c r="BI67" s="29">
        <f t="shared" si="95"/>
        <v>396.6732</v>
      </c>
      <c r="BJ67" s="28">
        <f t="shared" si="95"/>
        <v>1.0584</v>
      </c>
      <c r="BK67" s="29">
        <f t="shared" si="95"/>
        <v>254.016</v>
      </c>
      <c r="BL67" s="28">
        <f t="shared" si="95"/>
        <v>0.3906</v>
      </c>
      <c r="BM67" s="29">
        <f t="shared" si="95"/>
        <v>609.336</v>
      </c>
      <c r="BN67" s="34">
        <f t="shared" si="31"/>
        <v>1412.6994</v>
      </c>
    </row>
    <row r="68" ht="12.75" customHeight="1">
      <c r="A68" s="22" t="s">
        <v>179</v>
      </c>
      <c r="B68" s="23">
        <v>13077.0</v>
      </c>
      <c r="C68" s="24" t="s">
        <v>167</v>
      </c>
      <c r="D68" s="25" t="s">
        <v>180</v>
      </c>
      <c r="E68" s="26">
        <v>5.1</v>
      </c>
      <c r="F68" s="26">
        <v>21.3</v>
      </c>
      <c r="G68" s="26">
        <v>82.29</v>
      </c>
      <c r="H68" s="27" t="s">
        <v>69</v>
      </c>
      <c r="I68" s="28">
        <v>0.05</v>
      </c>
      <c r="J68" s="26">
        <f t="shared" si="2"/>
        <v>0.0018312</v>
      </c>
      <c r="K68" s="29">
        <f t="shared" si="3"/>
        <v>0.0000436</v>
      </c>
      <c r="L68" s="26">
        <v>0.05</v>
      </c>
      <c r="M68" s="26">
        <f t="shared" si="4"/>
        <v>0.0048312</v>
      </c>
      <c r="N68" s="26">
        <f t="shared" si="5"/>
        <v>0.0000366</v>
      </c>
      <c r="O68" s="28">
        <v>0.08</v>
      </c>
      <c r="P68" s="26">
        <f t="shared" si="6"/>
        <v>0.0052416</v>
      </c>
      <c r="Q68" s="29">
        <f t="shared" si="7"/>
        <v>0.00002184</v>
      </c>
      <c r="R68" s="28">
        <v>2.86</v>
      </c>
      <c r="S68" s="26">
        <f t="shared" si="8"/>
        <v>0.4952376</v>
      </c>
      <c r="T68" s="29">
        <f t="shared" si="9"/>
        <v>0.00031746</v>
      </c>
      <c r="U68" s="31">
        <v>507.0</v>
      </c>
      <c r="V68" s="26">
        <v>0.9</v>
      </c>
      <c r="W68" s="26">
        <f t="shared" si="10"/>
        <v>0.0329616</v>
      </c>
      <c r="X68" s="26">
        <f t="shared" si="11"/>
        <v>0.0007848</v>
      </c>
      <c r="Y68" s="28">
        <v>1.0</v>
      </c>
      <c r="Z68" s="26">
        <f t="shared" si="12"/>
        <v>0.096624</v>
      </c>
      <c r="AA68" s="29">
        <f t="shared" si="13"/>
        <v>0.000732</v>
      </c>
      <c r="AB68" s="26">
        <v>4.2</v>
      </c>
      <c r="AC68" s="26">
        <f t="shared" si="14"/>
        <v>0.275184</v>
      </c>
      <c r="AD68" s="26">
        <f t="shared" si="15"/>
        <v>0.0011466</v>
      </c>
      <c r="AE68" s="28">
        <v>38.1</v>
      </c>
      <c r="AF68" s="26">
        <f t="shared" si="16"/>
        <v>6.597396</v>
      </c>
      <c r="AG68" s="29">
        <f t="shared" si="17"/>
        <v>0.0042291</v>
      </c>
      <c r="AH68" s="31">
        <v>7002.0</v>
      </c>
      <c r="AI68" s="26">
        <v>16.6</v>
      </c>
      <c r="AJ68" s="26">
        <f t="shared" si="18"/>
        <v>0.6079584</v>
      </c>
      <c r="AK68" s="26">
        <f t="shared" si="19"/>
        <v>0.0144752</v>
      </c>
      <c r="AL68" s="28">
        <v>14.7</v>
      </c>
      <c r="AM68" s="26">
        <f t="shared" si="20"/>
        <v>1.4203728</v>
      </c>
      <c r="AN68" s="29">
        <f t="shared" si="21"/>
        <v>0.0107604</v>
      </c>
      <c r="AO68" s="26">
        <v>8.0</v>
      </c>
      <c r="AP68" s="26">
        <f t="shared" si="22"/>
        <v>0.52416</v>
      </c>
      <c r="AQ68" s="26">
        <f t="shared" si="23"/>
        <v>0.002184</v>
      </c>
      <c r="AR68" s="28">
        <v>3.8</v>
      </c>
      <c r="AS68" s="26">
        <f t="shared" si="24"/>
        <v>0.658008</v>
      </c>
      <c r="AT68" s="29">
        <f t="shared" si="25"/>
        <v>0.0004218</v>
      </c>
      <c r="AU68" s="31">
        <v>3210.0</v>
      </c>
      <c r="AV68" s="25" t="s">
        <v>81</v>
      </c>
      <c r="AW68" s="28">
        <v>0.872</v>
      </c>
      <c r="AX68" s="29">
        <f t="shared" si="26"/>
        <v>36.624</v>
      </c>
      <c r="AY68" s="26">
        <v>0.732</v>
      </c>
      <c r="AZ68" s="26">
        <f t="shared" si="27"/>
        <v>96.624</v>
      </c>
      <c r="BA68" s="28">
        <v>0.273</v>
      </c>
      <c r="BB68" s="29">
        <f t="shared" si="28"/>
        <v>65.52</v>
      </c>
      <c r="BC68" s="28">
        <v>0.111</v>
      </c>
      <c r="BD68" s="29">
        <f t="shared" si="29"/>
        <v>173.16</v>
      </c>
      <c r="BE68" s="33">
        <v>372.0</v>
      </c>
      <c r="BF68" s="28">
        <f t="shared" ref="BF68:BM68" si="96">AW68*3.15</f>
        <v>2.7468</v>
      </c>
      <c r="BG68" s="29">
        <f t="shared" si="96"/>
        <v>115.3656</v>
      </c>
      <c r="BH68" s="28">
        <f t="shared" si="96"/>
        <v>2.3058</v>
      </c>
      <c r="BI68" s="29">
        <f t="shared" si="96"/>
        <v>304.3656</v>
      </c>
      <c r="BJ68" s="28">
        <f t="shared" si="96"/>
        <v>0.85995</v>
      </c>
      <c r="BK68" s="29">
        <f t="shared" si="96"/>
        <v>206.388</v>
      </c>
      <c r="BL68" s="28">
        <f t="shared" si="96"/>
        <v>0.34965</v>
      </c>
      <c r="BM68" s="29">
        <f t="shared" si="96"/>
        <v>545.454</v>
      </c>
      <c r="BN68" s="34">
        <f t="shared" si="31"/>
        <v>1171.5732</v>
      </c>
    </row>
    <row r="69" ht="12.75" customHeight="1">
      <c r="A69" s="22" t="s">
        <v>181</v>
      </c>
      <c r="B69" s="23">
        <v>13066.0</v>
      </c>
      <c r="C69" s="24" t="s">
        <v>167</v>
      </c>
      <c r="D69" s="25" t="s">
        <v>182</v>
      </c>
      <c r="E69" s="26">
        <v>6.0</v>
      </c>
      <c r="F69" s="26">
        <v>26.6</v>
      </c>
      <c r="G69" s="26">
        <v>111.2</v>
      </c>
      <c r="H69" s="27" t="s">
        <v>69</v>
      </c>
      <c r="I69" s="28">
        <v>0.23</v>
      </c>
      <c r="J69" s="26">
        <f t="shared" si="2"/>
        <v>0.01015266</v>
      </c>
      <c r="K69" s="29">
        <f t="shared" si="3"/>
        <v>0.00024173</v>
      </c>
      <c r="L69" s="26">
        <v>0.23</v>
      </c>
      <c r="M69" s="26">
        <f t="shared" si="4"/>
        <v>0.02617032</v>
      </c>
      <c r="N69" s="26">
        <f t="shared" si="5"/>
        <v>0.00019826</v>
      </c>
      <c r="O69" s="28">
        <v>0.4</v>
      </c>
      <c r="P69" s="26">
        <f t="shared" si="6"/>
        <v>0.027936</v>
      </c>
      <c r="Q69" s="29">
        <f t="shared" si="7"/>
        <v>0.0001164</v>
      </c>
      <c r="R69" s="28">
        <v>1.4</v>
      </c>
      <c r="S69" s="26">
        <f t="shared" si="8"/>
        <v>0.2208024</v>
      </c>
      <c r="T69" s="29">
        <f t="shared" si="9"/>
        <v>0.00014154</v>
      </c>
      <c r="U69" s="31">
        <v>285.0</v>
      </c>
      <c r="V69" s="26">
        <v>0.9</v>
      </c>
      <c r="W69" s="26">
        <f t="shared" si="10"/>
        <v>0.0397278</v>
      </c>
      <c r="X69" s="26">
        <f t="shared" si="11"/>
        <v>0.0009459</v>
      </c>
      <c r="Y69" s="28">
        <v>0.9</v>
      </c>
      <c r="Z69" s="26">
        <f t="shared" si="12"/>
        <v>0.1024056</v>
      </c>
      <c r="AA69" s="29">
        <f t="shared" si="13"/>
        <v>0.0007758</v>
      </c>
      <c r="AB69" s="26">
        <v>2.5</v>
      </c>
      <c r="AC69" s="26">
        <f t="shared" si="14"/>
        <v>0.1746</v>
      </c>
      <c r="AD69" s="26">
        <f t="shared" si="15"/>
        <v>0.0007275</v>
      </c>
      <c r="AE69" s="28">
        <v>17.6</v>
      </c>
      <c r="AF69" s="26">
        <f t="shared" si="16"/>
        <v>2.7758016</v>
      </c>
      <c r="AG69" s="29">
        <f t="shared" si="17"/>
        <v>0.00177936</v>
      </c>
      <c r="AH69" s="31">
        <v>3093.0</v>
      </c>
      <c r="AI69" s="26">
        <v>24.6</v>
      </c>
      <c r="AJ69" s="26">
        <f t="shared" si="18"/>
        <v>1.0858932</v>
      </c>
      <c r="AK69" s="26">
        <f t="shared" si="19"/>
        <v>0.0258546</v>
      </c>
      <c r="AL69" s="28">
        <v>19.6</v>
      </c>
      <c r="AM69" s="26">
        <f t="shared" si="20"/>
        <v>2.2301664</v>
      </c>
      <c r="AN69" s="29">
        <f t="shared" si="21"/>
        <v>0.0168952</v>
      </c>
      <c r="AO69" s="26">
        <v>8.0</v>
      </c>
      <c r="AP69" s="26">
        <f t="shared" si="22"/>
        <v>0.55872</v>
      </c>
      <c r="AQ69" s="26">
        <f t="shared" si="23"/>
        <v>0.002328</v>
      </c>
      <c r="AR69" s="28">
        <v>4.0</v>
      </c>
      <c r="AS69" s="26">
        <f t="shared" si="24"/>
        <v>0.630864</v>
      </c>
      <c r="AT69" s="29">
        <f t="shared" si="25"/>
        <v>0.0004044</v>
      </c>
      <c r="AU69" s="31">
        <v>4506.0</v>
      </c>
      <c r="AV69" s="25" t="s">
        <v>81</v>
      </c>
      <c r="AW69" s="28">
        <v>1.051</v>
      </c>
      <c r="AX69" s="29">
        <f t="shared" si="26"/>
        <v>44.142</v>
      </c>
      <c r="AY69" s="26">
        <v>0.862</v>
      </c>
      <c r="AZ69" s="26">
        <f t="shared" si="27"/>
        <v>113.784</v>
      </c>
      <c r="BA69" s="28">
        <v>0.291</v>
      </c>
      <c r="BB69" s="29">
        <f t="shared" si="28"/>
        <v>69.84</v>
      </c>
      <c r="BC69" s="28">
        <v>0.1011</v>
      </c>
      <c r="BD69" s="29">
        <f t="shared" si="29"/>
        <v>157.716</v>
      </c>
      <c r="BE69" s="33">
        <v>385.0</v>
      </c>
      <c r="BF69" s="28">
        <f t="shared" ref="BF69:BM69" si="97">AW69*3.15</f>
        <v>3.31065</v>
      </c>
      <c r="BG69" s="29">
        <f t="shared" si="97"/>
        <v>139.0473</v>
      </c>
      <c r="BH69" s="28">
        <f t="shared" si="97"/>
        <v>2.7153</v>
      </c>
      <c r="BI69" s="29">
        <f t="shared" si="97"/>
        <v>358.4196</v>
      </c>
      <c r="BJ69" s="28">
        <f t="shared" si="97"/>
        <v>0.91665</v>
      </c>
      <c r="BK69" s="29">
        <f t="shared" si="97"/>
        <v>219.996</v>
      </c>
      <c r="BL69" s="28">
        <f t="shared" si="97"/>
        <v>0.318465</v>
      </c>
      <c r="BM69" s="29">
        <f t="shared" si="97"/>
        <v>496.8054</v>
      </c>
      <c r="BN69" s="34">
        <f t="shared" si="31"/>
        <v>1214.2683</v>
      </c>
    </row>
    <row r="70" ht="12.75" customHeight="1">
      <c r="A70" s="22" t="s">
        <v>183</v>
      </c>
      <c r="B70" s="23">
        <v>13067.0</v>
      </c>
      <c r="C70" s="24" t="s">
        <v>167</v>
      </c>
      <c r="D70" s="25" t="s">
        <v>184</v>
      </c>
      <c r="E70" s="26">
        <v>6.0</v>
      </c>
      <c r="F70" s="26">
        <v>27.9</v>
      </c>
      <c r="G70" s="26">
        <v>117.88</v>
      </c>
      <c r="H70" s="27" t="s">
        <v>69</v>
      </c>
      <c r="I70" s="28">
        <v>0.2</v>
      </c>
      <c r="J70" s="26">
        <f t="shared" si="2"/>
        <v>0.0095004</v>
      </c>
      <c r="K70" s="29">
        <f t="shared" si="3"/>
        <v>0.0002262</v>
      </c>
      <c r="L70" s="26">
        <v>0.2</v>
      </c>
      <c r="M70" s="26">
        <f t="shared" si="4"/>
        <v>0.02442</v>
      </c>
      <c r="N70" s="26">
        <f t="shared" si="5"/>
        <v>0.000185</v>
      </c>
      <c r="O70" s="28">
        <v>0.3</v>
      </c>
      <c r="P70" s="26">
        <f t="shared" si="6"/>
        <v>0.022104</v>
      </c>
      <c r="Q70" s="29">
        <f t="shared" si="7"/>
        <v>0.0000921</v>
      </c>
      <c r="R70" s="28">
        <v>1.3</v>
      </c>
      <c r="S70" s="26">
        <f t="shared" si="8"/>
        <v>0.2117232</v>
      </c>
      <c r="T70" s="29">
        <f t="shared" si="9"/>
        <v>0.00013572</v>
      </c>
      <c r="U70" s="31">
        <v>268.0</v>
      </c>
      <c r="V70" s="26">
        <v>0.9</v>
      </c>
      <c r="W70" s="26">
        <f t="shared" si="10"/>
        <v>0.0427518</v>
      </c>
      <c r="X70" s="26">
        <f t="shared" si="11"/>
        <v>0.0010179</v>
      </c>
      <c r="Y70" s="28">
        <v>0.9</v>
      </c>
      <c r="Z70" s="26">
        <f t="shared" si="12"/>
        <v>0.10989</v>
      </c>
      <c r="AA70" s="29">
        <f t="shared" si="13"/>
        <v>0.0008325</v>
      </c>
      <c r="AB70" s="26">
        <v>2.4</v>
      </c>
      <c r="AC70" s="26">
        <f t="shared" si="14"/>
        <v>0.176832</v>
      </c>
      <c r="AD70" s="26">
        <f t="shared" si="15"/>
        <v>0.0007368</v>
      </c>
      <c r="AE70" s="28">
        <v>16.2</v>
      </c>
      <c r="AF70" s="26">
        <f t="shared" si="16"/>
        <v>2.6383968</v>
      </c>
      <c r="AG70" s="29">
        <f t="shared" si="17"/>
        <v>0.00169128</v>
      </c>
      <c r="AH70" s="31">
        <v>2968.0</v>
      </c>
      <c r="AI70" s="26">
        <v>26.4</v>
      </c>
      <c r="AJ70" s="26">
        <f t="shared" si="18"/>
        <v>1.2540528</v>
      </c>
      <c r="AK70" s="26">
        <f t="shared" si="19"/>
        <v>0.0298584</v>
      </c>
      <c r="AL70" s="28">
        <v>21.1</v>
      </c>
      <c r="AM70" s="26">
        <f t="shared" si="20"/>
        <v>2.57631</v>
      </c>
      <c r="AN70" s="29">
        <f t="shared" si="21"/>
        <v>0.0195175</v>
      </c>
      <c r="AO70" s="26">
        <v>8.3</v>
      </c>
      <c r="AP70" s="26">
        <f t="shared" si="22"/>
        <v>0.611544</v>
      </c>
      <c r="AQ70" s="26">
        <f t="shared" si="23"/>
        <v>0.0025481</v>
      </c>
      <c r="AR70" s="28">
        <v>4.1</v>
      </c>
      <c r="AS70" s="26">
        <f t="shared" si="24"/>
        <v>0.6677424</v>
      </c>
      <c r="AT70" s="29">
        <f t="shared" si="25"/>
        <v>0.00042804</v>
      </c>
      <c r="AU70" s="31">
        <v>5110.0</v>
      </c>
      <c r="AV70" s="25" t="s">
        <v>81</v>
      </c>
      <c r="AW70" s="28">
        <v>1.131</v>
      </c>
      <c r="AX70" s="29">
        <f t="shared" si="26"/>
        <v>47.502</v>
      </c>
      <c r="AY70" s="26">
        <v>0.925</v>
      </c>
      <c r="AZ70" s="26">
        <f t="shared" si="27"/>
        <v>122.1</v>
      </c>
      <c r="BA70" s="28">
        <v>0.307</v>
      </c>
      <c r="BB70" s="29">
        <f t="shared" si="28"/>
        <v>73.68</v>
      </c>
      <c r="BC70" s="28">
        <v>0.1044</v>
      </c>
      <c r="BD70" s="29">
        <f t="shared" si="29"/>
        <v>162.864</v>
      </c>
      <c r="BE70" s="33">
        <v>406.0</v>
      </c>
      <c r="BF70" s="28">
        <f t="shared" ref="BF70:BM70" si="98">AW70*3.15</f>
        <v>3.56265</v>
      </c>
      <c r="BG70" s="29">
        <f t="shared" si="98"/>
        <v>149.6313</v>
      </c>
      <c r="BH70" s="28">
        <f t="shared" si="98"/>
        <v>2.91375</v>
      </c>
      <c r="BI70" s="29">
        <f t="shared" si="98"/>
        <v>384.615</v>
      </c>
      <c r="BJ70" s="28">
        <f t="shared" si="98"/>
        <v>0.96705</v>
      </c>
      <c r="BK70" s="29">
        <f t="shared" si="98"/>
        <v>232.092</v>
      </c>
      <c r="BL70" s="28">
        <f t="shared" si="98"/>
        <v>0.32886</v>
      </c>
      <c r="BM70" s="29">
        <f t="shared" si="98"/>
        <v>513.0216</v>
      </c>
      <c r="BN70" s="34">
        <f t="shared" si="31"/>
        <v>1279.3599</v>
      </c>
    </row>
    <row r="71" ht="12.75" customHeight="1">
      <c r="A71" s="22" t="s">
        <v>185</v>
      </c>
      <c r="B71" s="23">
        <v>13068.0</v>
      </c>
      <c r="C71" s="24" t="s">
        <v>167</v>
      </c>
      <c r="D71" s="25" t="s">
        <v>186</v>
      </c>
      <c r="E71" s="26">
        <v>6.0</v>
      </c>
      <c r="F71" s="26">
        <v>23.8</v>
      </c>
      <c r="G71" s="26">
        <v>97.89</v>
      </c>
      <c r="H71" s="27" t="s">
        <v>69</v>
      </c>
      <c r="I71" s="28">
        <v>0.23</v>
      </c>
      <c r="J71" s="26">
        <f t="shared" si="2"/>
        <v>0.00866502</v>
      </c>
      <c r="K71" s="29">
        <f t="shared" si="3"/>
        <v>0.00020631</v>
      </c>
      <c r="L71" s="26">
        <v>0.23</v>
      </c>
      <c r="M71" s="26">
        <f t="shared" si="4"/>
        <v>0.0224664</v>
      </c>
      <c r="N71" s="26">
        <f t="shared" si="5"/>
        <v>0.0001702</v>
      </c>
      <c r="O71" s="28">
        <v>0.5</v>
      </c>
      <c r="P71" s="26">
        <f t="shared" si="6"/>
        <v>0.03132</v>
      </c>
      <c r="Q71" s="29">
        <f t="shared" si="7"/>
        <v>0.0001305</v>
      </c>
      <c r="R71" s="28">
        <v>1.75</v>
      </c>
      <c r="S71" s="26">
        <f t="shared" si="8"/>
        <v>0.25935</v>
      </c>
      <c r="T71" s="29">
        <f t="shared" si="9"/>
        <v>0.00016625</v>
      </c>
      <c r="U71" s="31">
        <v>322.0</v>
      </c>
      <c r="V71" s="26">
        <v>1.1</v>
      </c>
      <c r="W71" s="26">
        <f t="shared" si="10"/>
        <v>0.0414414</v>
      </c>
      <c r="X71" s="26">
        <f t="shared" si="11"/>
        <v>0.0009867</v>
      </c>
      <c r="Y71" s="28">
        <v>1.1</v>
      </c>
      <c r="Z71" s="26">
        <f t="shared" si="12"/>
        <v>0.107448</v>
      </c>
      <c r="AA71" s="29">
        <f t="shared" si="13"/>
        <v>0.000814</v>
      </c>
      <c r="AB71" s="26">
        <v>3.1</v>
      </c>
      <c r="AC71" s="26">
        <f t="shared" si="14"/>
        <v>0.194184</v>
      </c>
      <c r="AD71" s="26">
        <f t="shared" si="15"/>
        <v>0.0008091</v>
      </c>
      <c r="AE71" s="28">
        <v>20.3</v>
      </c>
      <c r="AF71" s="26">
        <f t="shared" si="16"/>
        <v>3.00846</v>
      </c>
      <c r="AG71" s="29">
        <f t="shared" si="17"/>
        <v>0.0019285</v>
      </c>
      <c r="AH71" s="31">
        <v>3352.0</v>
      </c>
      <c r="AI71" s="26">
        <v>22.64</v>
      </c>
      <c r="AJ71" s="26">
        <f t="shared" si="18"/>
        <v>0.85293936</v>
      </c>
      <c r="AK71" s="26">
        <f t="shared" si="19"/>
        <v>0.02030808</v>
      </c>
      <c r="AL71" s="28">
        <v>19.11</v>
      </c>
      <c r="AM71" s="26">
        <f t="shared" si="20"/>
        <v>1.8666648</v>
      </c>
      <c r="AN71" s="29">
        <f t="shared" si="21"/>
        <v>0.0141414</v>
      </c>
      <c r="AO71" s="26">
        <v>8.51</v>
      </c>
      <c r="AP71" s="26">
        <f t="shared" si="22"/>
        <v>0.5330664</v>
      </c>
      <c r="AQ71" s="26">
        <f t="shared" si="23"/>
        <v>0.00222111</v>
      </c>
      <c r="AR71" s="28">
        <v>4.04</v>
      </c>
      <c r="AS71" s="26">
        <f t="shared" si="24"/>
        <v>0.598728</v>
      </c>
      <c r="AT71" s="29">
        <f t="shared" si="25"/>
        <v>0.0003838</v>
      </c>
      <c r="AU71" s="31">
        <v>3851.0</v>
      </c>
      <c r="AV71" s="25" t="s">
        <v>81</v>
      </c>
      <c r="AW71" s="28">
        <v>0.897</v>
      </c>
      <c r="AX71" s="29">
        <f t="shared" si="26"/>
        <v>37.674</v>
      </c>
      <c r="AY71" s="26">
        <v>0.74</v>
      </c>
      <c r="AZ71" s="26">
        <f t="shared" si="27"/>
        <v>97.68</v>
      </c>
      <c r="BA71" s="28">
        <v>0.261</v>
      </c>
      <c r="BB71" s="29">
        <f t="shared" si="28"/>
        <v>62.64</v>
      </c>
      <c r="BC71" s="28">
        <v>0.095</v>
      </c>
      <c r="BD71" s="29">
        <f t="shared" si="29"/>
        <v>148.2</v>
      </c>
      <c r="BE71" s="33">
        <v>346.0</v>
      </c>
      <c r="BF71" s="28">
        <f t="shared" ref="BF71:BM71" si="99">AW71*3.15</f>
        <v>2.82555</v>
      </c>
      <c r="BG71" s="29">
        <f t="shared" si="99"/>
        <v>118.6731</v>
      </c>
      <c r="BH71" s="28">
        <f t="shared" si="99"/>
        <v>2.331</v>
      </c>
      <c r="BI71" s="29">
        <f t="shared" si="99"/>
        <v>307.692</v>
      </c>
      <c r="BJ71" s="28">
        <f t="shared" si="99"/>
        <v>0.82215</v>
      </c>
      <c r="BK71" s="29">
        <f t="shared" si="99"/>
        <v>197.316</v>
      </c>
      <c r="BL71" s="28">
        <f t="shared" si="99"/>
        <v>0.29925</v>
      </c>
      <c r="BM71" s="29">
        <f t="shared" si="99"/>
        <v>466.83</v>
      </c>
      <c r="BN71" s="34">
        <f t="shared" si="31"/>
        <v>1090.5111</v>
      </c>
    </row>
    <row r="72" ht="12.75" customHeight="1">
      <c r="A72" s="22" t="s">
        <v>187</v>
      </c>
      <c r="B72" s="23">
        <v>13070.0</v>
      </c>
      <c r="C72" s="24" t="s">
        <v>167</v>
      </c>
      <c r="D72" s="25" t="s">
        <v>188</v>
      </c>
      <c r="E72" s="26">
        <v>6.0</v>
      </c>
      <c r="F72" s="26">
        <v>25.1</v>
      </c>
      <c r="G72" s="26">
        <v>104.53</v>
      </c>
      <c r="H72" s="27" t="s">
        <v>69</v>
      </c>
      <c r="I72" s="28">
        <v>0.23</v>
      </c>
      <c r="J72" s="26">
        <f t="shared" si="2"/>
        <v>0.00938952</v>
      </c>
      <c r="K72" s="29">
        <f t="shared" si="3"/>
        <v>0.00022356</v>
      </c>
      <c r="L72" s="26">
        <v>0.23</v>
      </c>
      <c r="M72" s="26">
        <f t="shared" si="4"/>
        <v>0.02425764</v>
      </c>
      <c r="N72" s="26">
        <f t="shared" si="5"/>
        <v>0.00018377</v>
      </c>
      <c r="O72" s="28">
        <v>0.45</v>
      </c>
      <c r="P72" s="26">
        <f t="shared" si="6"/>
        <v>0.029808</v>
      </c>
      <c r="Q72" s="29">
        <f t="shared" si="7"/>
        <v>0.0001242</v>
      </c>
      <c r="R72" s="28">
        <v>1.53</v>
      </c>
      <c r="S72" s="26">
        <f t="shared" si="8"/>
        <v>0.2339064</v>
      </c>
      <c r="T72" s="29">
        <f t="shared" si="9"/>
        <v>0.00014994</v>
      </c>
      <c r="U72" s="31">
        <v>297.0</v>
      </c>
      <c r="V72" s="26">
        <v>1.1</v>
      </c>
      <c r="W72" s="26">
        <f t="shared" si="10"/>
        <v>0.0449064</v>
      </c>
      <c r="X72" s="26">
        <f t="shared" si="11"/>
        <v>0.0010692</v>
      </c>
      <c r="Y72" s="28">
        <v>1.1</v>
      </c>
      <c r="Z72" s="26">
        <f t="shared" si="12"/>
        <v>0.1160148</v>
      </c>
      <c r="AA72" s="29">
        <f t="shared" si="13"/>
        <v>0.0008789</v>
      </c>
      <c r="AB72" s="26">
        <v>2.8</v>
      </c>
      <c r="AC72" s="26">
        <f t="shared" si="14"/>
        <v>0.185472</v>
      </c>
      <c r="AD72" s="26">
        <f t="shared" si="15"/>
        <v>0.0007728</v>
      </c>
      <c r="AE72" s="28">
        <v>18.5</v>
      </c>
      <c r="AF72" s="26">
        <f t="shared" si="16"/>
        <v>2.82828</v>
      </c>
      <c r="AG72" s="29">
        <f t="shared" si="17"/>
        <v>0.001813</v>
      </c>
      <c r="AH72" s="31">
        <v>3175.0</v>
      </c>
      <c r="AI72" s="26">
        <v>24.79</v>
      </c>
      <c r="AJ72" s="26">
        <f t="shared" si="18"/>
        <v>1.01202696</v>
      </c>
      <c r="AK72" s="26">
        <f t="shared" si="19"/>
        <v>0.02409588</v>
      </c>
      <c r="AL72" s="28">
        <v>19.98</v>
      </c>
      <c r="AM72" s="26">
        <f t="shared" si="20"/>
        <v>2.10725064</v>
      </c>
      <c r="AN72" s="29">
        <f t="shared" si="21"/>
        <v>0.01596402</v>
      </c>
      <c r="AO72" s="26">
        <v>8.94</v>
      </c>
      <c r="AP72" s="26">
        <f t="shared" si="22"/>
        <v>0.5921856</v>
      </c>
      <c r="AQ72" s="26">
        <f t="shared" si="23"/>
        <v>0.00246744</v>
      </c>
      <c r="AR72" s="28">
        <v>4.29</v>
      </c>
      <c r="AS72" s="26">
        <f t="shared" si="24"/>
        <v>0.6558552</v>
      </c>
      <c r="AT72" s="29">
        <f t="shared" si="25"/>
        <v>0.00042042</v>
      </c>
      <c r="AU72" s="31">
        <v>4367.0</v>
      </c>
      <c r="AV72" s="25" t="s">
        <v>81</v>
      </c>
      <c r="AW72" s="28">
        <v>0.972</v>
      </c>
      <c r="AX72" s="29">
        <f t="shared" si="26"/>
        <v>40.824</v>
      </c>
      <c r="AY72" s="26">
        <v>0.799</v>
      </c>
      <c r="AZ72" s="26">
        <f t="shared" si="27"/>
        <v>105.468</v>
      </c>
      <c r="BA72" s="28">
        <v>0.276</v>
      </c>
      <c r="BB72" s="29">
        <f t="shared" si="28"/>
        <v>66.24</v>
      </c>
      <c r="BC72" s="28">
        <v>0.098</v>
      </c>
      <c r="BD72" s="29">
        <f t="shared" si="29"/>
        <v>152.88</v>
      </c>
      <c r="BE72" s="33">
        <v>365.0</v>
      </c>
      <c r="BF72" s="28">
        <f t="shared" ref="BF72:BM72" si="100">AW72*3.15</f>
        <v>3.0618</v>
      </c>
      <c r="BG72" s="29">
        <f t="shared" si="100"/>
        <v>128.5956</v>
      </c>
      <c r="BH72" s="28">
        <f t="shared" si="100"/>
        <v>2.51685</v>
      </c>
      <c r="BI72" s="29">
        <f t="shared" si="100"/>
        <v>332.2242</v>
      </c>
      <c r="BJ72" s="28">
        <f t="shared" si="100"/>
        <v>0.8694</v>
      </c>
      <c r="BK72" s="29">
        <f t="shared" si="100"/>
        <v>208.656</v>
      </c>
      <c r="BL72" s="28">
        <f t="shared" si="100"/>
        <v>0.3087</v>
      </c>
      <c r="BM72" s="29">
        <f t="shared" si="100"/>
        <v>481.572</v>
      </c>
      <c r="BN72" s="34">
        <f t="shared" si="31"/>
        <v>1151.0478</v>
      </c>
    </row>
    <row r="73" ht="12.75" customHeight="1">
      <c r="A73" s="22" t="s">
        <v>189</v>
      </c>
      <c r="B73" s="23">
        <v>13000.0</v>
      </c>
      <c r="C73" s="24" t="s">
        <v>167</v>
      </c>
      <c r="D73" s="25" t="s">
        <v>190</v>
      </c>
      <c r="E73" s="26">
        <v>5.7</v>
      </c>
      <c r="F73" s="26">
        <v>30.2</v>
      </c>
      <c r="G73" s="26">
        <v>133.45</v>
      </c>
      <c r="H73" s="27" t="s">
        <v>69</v>
      </c>
      <c r="I73" s="28">
        <v>0.1</v>
      </c>
      <c r="J73" s="26">
        <f t="shared" si="2"/>
        <v>0.0057078</v>
      </c>
      <c r="K73" s="29">
        <f t="shared" si="3"/>
        <v>0.0001359</v>
      </c>
      <c r="L73" s="26">
        <v>0.1</v>
      </c>
      <c r="M73" s="26">
        <f t="shared" si="4"/>
        <v>0.0146916</v>
      </c>
      <c r="N73" s="26">
        <f t="shared" si="5"/>
        <v>0.0001113</v>
      </c>
      <c r="O73" s="28">
        <v>0.12</v>
      </c>
      <c r="P73" s="26">
        <f t="shared" si="6"/>
        <v>0.0104832</v>
      </c>
      <c r="Q73" s="29">
        <f t="shared" si="7"/>
        <v>0.00004368</v>
      </c>
      <c r="R73" s="28">
        <v>3.21</v>
      </c>
      <c r="S73" s="26">
        <f t="shared" si="8"/>
        <v>0.5858892</v>
      </c>
      <c r="T73" s="29">
        <f t="shared" si="9"/>
        <v>0.00037557</v>
      </c>
      <c r="U73" s="31">
        <v>617.0</v>
      </c>
      <c r="V73" s="26">
        <v>0.5</v>
      </c>
      <c r="W73" s="26">
        <f t="shared" si="10"/>
        <v>0.028539</v>
      </c>
      <c r="X73" s="26">
        <f t="shared" si="11"/>
        <v>0.0006795</v>
      </c>
      <c r="Y73" s="28">
        <v>0.5</v>
      </c>
      <c r="Z73" s="26">
        <f t="shared" si="12"/>
        <v>0.073458</v>
      </c>
      <c r="AA73" s="29">
        <f t="shared" si="13"/>
        <v>0.0005565</v>
      </c>
      <c r="AB73" s="26">
        <v>1.57</v>
      </c>
      <c r="AC73" s="26">
        <f t="shared" si="14"/>
        <v>0.1371552</v>
      </c>
      <c r="AD73" s="26">
        <f t="shared" si="15"/>
        <v>0.00057148</v>
      </c>
      <c r="AE73" s="28">
        <v>28.4</v>
      </c>
      <c r="AF73" s="26">
        <f t="shared" si="16"/>
        <v>5.183568</v>
      </c>
      <c r="AG73" s="29">
        <f t="shared" si="17"/>
        <v>0.0033228</v>
      </c>
      <c r="AH73" s="31">
        <v>5423.0</v>
      </c>
      <c r="AI73" s="26">
        <v>35.1</v>
      </c>
      <c r="AJ73" s="26">
        <f t="shared" si="18"/>
        <v>2.0034378</v>
      </c>
      <c r="AK73" s="26">
        <f t="shared" si="19"/>
        <v>0.0477009</v>
      </c>
      <c r="AL73" s="28">
        <v>27.2</v>
      </c>
      <c r="AM73" s="26">
        <f t="shared" si="20"/>
        <v>3.9961152</v>
      </c>
      <c r="AN73" s="29">
        <f t="shared" si="21"/>
        <v>0.0302736</v>
      </c>
      <c r="AO73" s="26">
        <v>10.8</v>
      </c>
      <c r="AP73" s="26">
        <f t="shared" si="22"/>
        <v>0.943488</v>
      </c>
      <c r="AQ73" s="26">
        <f t="shared" si="23"/>
        <v>0.0039312</v>
      </c>
      <c r="AR73" s="28">
        <v>4.6</v>
      </c>
      <c r="AS73" s="26">
        <f t="shared" si="24"/>
        <v>0.839592</v>
      </c>
      <c r="AT73" s="29">
        <f t="shared" si="25"/>
        <v>0.0005382</v>
      </c>
      <c r="AU73" s="31">
        <v>7783.0</v>
      </c>
      <c r="AV73" s="25" t="s">
        <v>81</v>
      </c>
      <c r="AW73" s="28">
        <v>1.359</v>
      </c>
      <c r="AX73" s="29">
        <f t="shared" si="26"/>
        <v>57.078</v>
      </c>
      <c r="AY73" s="26">
        <v>1.113</v>
      </c>
      <c r="AZ73" s="26">
        <f t="shared" si="27"/>
        <v>146.916</v>
      </c>
      <c r="BA73" s="28">
        <v>0.364</v>
      </c>
      <c r="BB73" s="29">
        <f t="shared" si="28"/>
        <v>87.36</v>
      </c>
      <c r="BC73" s="28">
        <v>0.117</v>
      </c>
      <c r="BD73" s="29">
        <f t="shared" si="29"/>
        <v>182.52</v>
      </c>
      <c r="BE73" s="33">
        <v>474.0</v>
      </c>
      <c r="BF73" s="28">
        <f t="shared" ref="BF73:BM73" si="101">AW73*3.15</f>
        <v>4.28085</v>
      </c>
      <c r="BG73" s="29">
        <f t="shared" si="101"/>
        <v>179.7957</v>
      </c>
      <c r="BH73" s="28">
        <f t="shared" si="101"/>
        <v>3.50595</v>
      </c>
      <c r="BI73" s="29">
        <f t="shared" si="101"/>
        <v>462.7854</v>
      </c>
      <c r="BJ73" s="28">
        <f t="shared" si="101"/>
        <v>1.1466</v>
      </c>
      <c r="BK73" s="29">
        <f t="shared" si="101"/>
        <v>275.184</v>
      </c>
      <c r="BL73" s="28">
        <f t="shared" si="101"/>
        <v>0.36855</v>
      </c>
      <c r="BM73" s="29">
        <f t="shared" si="101"/>
        <v>574.938</v>
      </c>
      <c r="BN73" s="34">
        <f t="shared" si="31"/>
        <v>1492.7031</v>
      </c>
    </row>
    <row r="74" ht="12.75" customHeight="1">
      <c r="A74" s="22" t="s">
        <v>191</v>
      </c>
      <c r="B74" s="23">
        <v>13000.0</v>
      </c>
      <c r="C74" s="24" t="s">
        <v>167</v>
      </c>
      <c r="D74" s="25" t="s">
        <v>192</v>
      </c>
      <c r="E74" s="26">
        <v>5.7</v>
      </c>
      <c r="F74" s="26">
        <v>30.2</v>
      </c>
      <c r="G74" s="26">
        <v>133.45</v>
      </c>
      <c r="H74" s="27" t="s">
        <v>69</v>
      </c>
      <c r="I74" s="28">
        <v>0.1</v>
      </c>
      <c r="J74" s="26">
        <f t="shared" si="2"/>
        <v>0.005649</v>
      </c>
      <c r="K74" s="29">
        <f t="shared" si="3"/>
        <v>0.0001345</v>
      </c>
      <c r="L74" s="26">
        <v>0.1</v>
      </c>
      <c r="M74" s="26">
        <f t="shared" si="4"/>
        <v>0.0145728</v>
      </c>
      <c r="N74" s="26">
        <f t="shared" si="5"/>
        <v>0.0001104</v>
      </c>
      <c r="O74" s="28">
        <v>9.1</v>
      </c>
      <c r="P74" s="26">
        <f t="shared" si="6"/>
        <v>0.805896</v>
      </c>
      <c r="Q74" s="29">
        <f t="shared" si="7"/>
        <v>0.0033579</v>
      </c>
      <c r="R74" s="28">
        <v>1.7</v>
      </c>
      <c r="S74" s="26">
        <f t="shared" si="8"/>
        <v>0.342108</v>
      </c>
      <c r="T74" s="29">
        <f t="shared" si="9"/>
        <v>0.0002193</v>
      </c>
      <c r="U74" s="31">
        <v>1168.0</v>
      </c>
      <c r="V74" s="26">
        <v>0.6</v>
      </c>
      <c r="W74" s="26">
        <f t="shared" si="10"/>
        <v>0.033894</v>
      </c>
      <c r="X74" s="26">
        <f t="shared" si="11"/>
        <v>0.000807</v>
      </c>
      <c r="Y74" s="28">
        <v>2.5</v>
      </c>
      <c r="Z74" s="26">
        <f t="shared" si="12"/>
        <v>0.36432</v>
      </c>
      <c r="AA74" s="29">
        <f t="shared" si="13"/>
        <v>0.00276</v>
      </c>
      <c r="AB74" s="26">
        <v>38.4</v>
      </c>
      <c r="AC74" s="26">
        <f t="shared" si="14"/>
        <v>3.400704</v>
      </c>
      <c r="AD74" s="26">
        <f t="shared" si="15"/>
        <v>0.0141696</v>
      </c>
      <c r="AE74" s="28">
        <v>34.0</v>
      </c>
      <c r="AF74" s="26">
        <f t="shared" si="16"/>
        <v>6.84216</v>
      </c>
      <c r="AG74" s="29">
        <f t="shared" si="17"/>
        <v>0.004386</v>
      </c>
      <c r="AH74" s="31">
        <v>10641.0</v>
      </c>
      <c r="AI74" s="26">
        <v>27.75</v>
      </c>
      <c r="AJ74" s="26">
        <f t="shared" si="18"/>
        <v>1.5675975</v>
      </c>
      <c r="AK74" s="26">
        <f t="shared" si="19"/>
        <v>0.03732375</v>
      </c>
      <c r="AL74" s="28">
        <v>14.91</v>
      </c>
      <c r="AM74" s="26">
        <f t="shared" si="20"/>
        <v>2.17280448</v>
      </c>
      <c r="AN74" s="29">
        <f t="shared" si="21"/>
        <v>0.01646064</v>
      </c>
      <c r="AO74" s="26">
        <v>7.02</v>
      </c>
      <c r="AP74" s="26">
        <f t="shared" si="22"/>
        <v>0.6216912</v>
      </c>
      <c r="AQ74" s="26">
        <f t="shared" si="23"/>
        <v>0.00259038</v>
      </c>
      <c r="AR74" s="28">
        <v>4.73</v>
      </c>
      <c r="AS74" s="26">
        <f t="shared" si="24"/>
        <v>0.9518652</v>
      </c>
      <c r="AT74" s="29">
        <f t="shared" si="25"/>
        <v>0.00061017</v>
      </c>
      <c r="AU74" s="31">
        <v>5314.0</v>
      </c>
      <c r="AV74" s="25" t="s">
        <v>81</v>
      </c>
      <c r="AW74" s="28">
        <v>1.345</v>
      </c>
      <c r="AX74" s="29">
        <f t="shared" si="26"/>
        <v>56.49</v>
      </c>
      <c r="AY74" s="26">
        <v>1.104</v>
      </c>
      <c r="AZ74" s="26">
        <f t="shared" si="27"/>
        <v>145.728</v>
      </c>
      <c r="BA74" s="28">
        <v>0.369</v>
      </c>
      <c r="BB74" s="29">
        <f t="shared" si="28"/>
        <v>88.56</v>
      </c>
      <c r="BC74" s="28">
        <v>0.129</v>
      </c>
      <c r="BD74" s="29">
        <f t="shared" si="29"/>
        <v>201.24</v>
      </c>
      <c r="BE74" s="33">
        <v>492.0</v>
      </c>
      <c r="BF74" s="28">
        <f t="shared" ref="BF74:BM74" si="102">AW74*3.15</f>
        <v>4.23675</v>
      </c>
      <c r="BG74" s="29">
        <f t="shared" si="102"/>
        <v>177.9435</v>
      </c>
      <c r="BH74" s="28">
        <f t="shared" si="102"/>
        <v>3.4776</v>
      </c>
      <c r="BI74" s="29">
        <f t="shared" si="102"/>
        <v>459.0432</v>
      </c>
      <c r="BJ74" s="28">
        <f t="shared" si="102"/>
        <v>1.16235</v>
      </c>
      <c r="BK74" s="29">
        <f t="shared" si="102"/>
        <v>278.964</v>
      </c>
      <c r="BL74" s="28">
        <f t="shared" si="102"/>
        <v>0.40635</v>
      </c>
      <c r="BM74" s="29">
        <f t="shared" si="102"/>
        <v>633.906</v>
      </c>
      <c r="BN74" s="34">
        <f t="shared" si="31"/>
        <v>1549.8567</v>
      </c>
    </row>
    <row r="75" ht="12.75" customHeight="1">
      <c r="A75" s="22" t="s">
        <v>193</v>
      </c>
      <c r="B75" s="23">
        <v>13002.0</v>
      </c>
      <c r="C75" s="24" t="s">
        <v>167</v>
      </c>
      <c r="D75" s="25" t="s">
        <v>194</v>
      </c>
      <c r="E75" s="26">
        <v>5.7</v>
      </c>
      <c r="F75" s="26">
        <v>30.5</v>
      </c>
      <c r="G75" s="26">
        <v>133.5</v>
      </c>
      <c r="H75" s="27" t="s">
        <v>69</v>
      </c>
      <c r="I75" s="28">
        <v>0.1</v>
      </c>
      <c r="J75" s="26">
        <f t="shared" si="2"/>
        <v>0.005544</v>
      </c>
      <c r="K75" s="29">
        <f t="shared" si="3"/>
        <v>0.000132</v>
      </c>
      <c r="L75" s="26">
        <v>0.1</v>
      </c>
      <c r="M75" s="26">
        <f t="shared" si="4"/>
        <v>0.014124</v>
      </c>
      <c r="N75" s="26">
        <f t="shared" si="5"/>
        <v>0.000107</v>
      </c>
      <c r="O75" s="28">
        <v>3.7</v>
      </c>
      <c r="P75" s="26">
        <f t="shared" si="6"/>
        <v>0.32856</v>
      </c>
      <c r="Q75" s="29">
        <f t="shared" si="7"/>
        <v>0.001369</v>
      </c>
      <c r="R75" s="28">
        <v>2.9</v>
      </c>
      <c r="S75" s="26">
        <f t="shared" si="8"/>
        <v>0.54288</v>
      </c>
      <c r="T75" s="29">
        <f t="shared" si="9"/>
        <v>0.000348</v>
      </c>
      <c r="U75" s="31">
        <v>891.0</v>
      </c>
      <c r="V75" s="26">
        <v>0.8</v>
      </c>
      <c r="W75" s="26">
        <f t="shared" si="10"/>
        <v>0.044352</v>
      </c>
      <c r="X75" s="26">
        <f t="shared" si="11"/>
        <v>0.001056</v>
      </c>
      <c r="Y75" s="28">
        <v>1.9</v>
      </c>
      <c r="Z75" s="26">
        <f t="shared" si="12"/>
        <v>0.268356</v>
      </c>
      <c r="AA75" s="29">
        <f t="shared" si="13"/>
        <v>0.002033</v>
      </c>
      <c r="AB75" s="26">
        <v>23.1</v>
      </c>
      <c r="AC75" s="26">
        <f t="shared" si="14"/>
        <v>2.05128</v>
      </c>
      <c r="AD75" s="26">
        <f t="shared" si="15"/>
        <v>0.008547</v>
      </c>
      <c r="AE75" s="28">
        <v>36.5</v>
      </c>
      <c r="AF75" s="26">
        <f t="shared" si="16"/>
        <v>6.8328</v>
      </c>
      <c r="AG75" s="29">
        <f t="shared" si="17"/>
        <v>0.00438</v>
      </c>
      <c r="AH75" s="31">
        <v>9197.0</v>
      </c>
      <c r="AI75" s="26">
        <v>23.3</v>
      </c>
      <c r="AJ75" s="26">
        <f t="shared" si="18"/>
        <v>1.291752</v>
      </c>
      <c r="AK75" s="26">
        <f t="shared" si="19"/>
        <v>0.030756</v>
      </c>
      <c r="AL75" s="28">
        <v>16.4</v>
      </c>
      <c r="AM75" s="26">
        <f t="shared" si="20"/>
        <v>2.316336</v>
      </c>
      <c r="AN75" s="29">
        <f t="shared" si="21"/>
        <v>0.017548</v>
      </c>
      <c r="AO75" s="26">
        <v>7.3</v>
      </c>
      <c r="AP75" s="26">
        <f t="shared" si="22"/>
        <v>0.64824</v>
      </c>
      <c r="AQ75" s="26">
        <f t="shared" si="23"/>
        <v>0.002701</v>
      </c>
      <c r="AR75" s="28">
        <v>4.1</v>
      </c>
      <c r="AS75" s="26">
        <f t="shared" si="24"/>
        <v>0.76752</v>
      </c>
      <c r="AT75" s="29">
        <f t="shared" si="25"/>
        <v>0.000492</v>
      </c>
      <c r="AU75" s="31">
        <v>5024.0</v>
      </c>
      <c r="AV75" s="25" t="s">
        <v>81</v>
      </c>
      <c r="AW75" s="28">
        <v>1.32</v>
      </c>
      <c r="AX75" s="29">
        <f t="shared" si="26"/>
        <v>55.44</v>
      </c>
      <c r="AY75" s="26">
        <v>1.07</v>
      </c>
      <c r="AZ75" s="26">
        <f t="shared" si="27"/>
        <v>141.24</v>
      </c>
      <c r="BA75" s="28">
        <v>0.37</v>
      </c>
      <c r="BB75" s="29">
        <f t="shared" si="28"/>
        <v>88.8</v>
      </c>
      <c r="BC75" s="28">
        <v>0.12</v>
      </c>
      <c r="BD75" s="29">
        <f t="shared" si="29"/>
        <v>187.2</v>
      </c>
      <c r="BE75" s="33">
        <v>473.0</v>
      </c>
      <c r="BF75" s="28">
        <f t="shared" ref="BF75:BM75" si="103">AW75*3.15</f>
        <v>4.158</v>
      </c>
      <c r="BG75" s="29">
        <f t="shared" si="103"/>
        <v>174.636</v>
      </c>
      <c r="BH75" s="28">
        <f t="shared" si="103"/>
        <v>3.3705</v>
      </c>
      <c r="BI75" s="29">
        <f t="shared" si="103"/>
        <v>444.906</v>
      </c>
      <c r="BJ75" s="28">
        <f t="shared" si="103"/>
        <v>1.1655</v>
      </c>
      <c r="BK75" s="29">
        <f t="shared" si="103"/>
        <v>279.72</v>
      </c>
      <c r="BL75" s="28">
        <f t="shared" si="103"/>
        <v>0.378</v>
      </c>
      <c r="BM75" s="29">
        <f t="shared" si="103"/>
        <v>589.68</v>
      </c>
      <c r="BN75" s="34">
        <f t="shared" si="31"/>
        <v>1488.942</v>
      </c>
    </row>
    <row r="76" ht="12.75" customHeight="1">
      <c r="A76" s="35" t="s">
        <v>195</v>
      </c>
      <c r="B76" s="23">
        <v>13001.0</v>
      </c>
      <c r="C76" s="36" t="s">
        <v>167</v>
      </c>
      <c r="D76" s="37" t="s">
        <v>196</v>
      </c>
      <c r="E76" s="38">
        <v>5.5</v>
      </c>
      <c r="F76" s="38">
        <v>30.2</v>
      </c>
      <c r="G76" s="38">
        <v>133.4</v>
      </c>
      <c r="H76" s="39"/>
      <c r="I76" s="40">
        <v>0.03</v>
      </c>
      <c r="J76" s="26">
        <f t="shared" si="2"/>
        <v>0.00166068</v>
      </c>
      <c r="K76" s="29">
        <f t="shared" si="3"/>
        <v>0.00003954</v>
      </c>
      <c r="L76" s="38">
        <v>0.02</v>
      </c>
      <c r="M76" s="26">
        <f t="shared" si="4"/>
        <v>0.00280632</v>
      </c>
      <c r="N76" s="26">
        <f t="shared" si="5"/>
        <v>0.00002126</v>
      </c>
      <c r="O76" s="40">
        <v>0.05</v>
      </c>
      <c r="P76" s="26">
        <f t="shared" si="6"/>
        <v>0.004164</v>
      </c>
      <c r="Q76" s="29">
        <f t="shared" si="7"/>
        <v>0.00001735</v>
      </c>
      <c r="R76" s="40">
        <v>1.37</v>
      </c>
      <c r="S76" s="26">
        <f t="shared" si="8"/>
        <v>0.2329548</v>
      </c>
      <c r="T76" s="29">
        <f t="shared" si="9"/>
        <v>0.00014933</v>
      </c>
      <c r="U76" s="31">
        <v>240.0</v>
      </c>
      <c r="V76" s="38">
        <v>0.38</v>
      </c>
      <c r="W76" s="26">
        <f t="shared" si="10"/>
        <v>0.02103528</v>
      </c>
      <c r="X76" s="26">
        <f t="shared" si="11"/>
        <v>0.00050084</v>
      </c>
      <c r="Y76" s="40">
        <v>0.2</v>
      </c>
      <c r="Z76" s="26">
        <f t="shared" si="12"/>
        <v>0.0280632</v>
      </c>
      <c r="AA76" s="29">
        <f t="shared" si="13"/>
        <v>0.0002126</v>
      </c>
      <c r="AB76" s="38">
        <v>2.53</v>
      </c>
      <c r="AC76" s="26">
        <f t="shared" si="14"/>
        <v>0.2106984</v>
      </c>
      <c r="AD76" s="26">
        <f t="shared" si="15"/>
        <v>0.00087791</v>
      </c>
      <c r="AE76" s="40">
        <v>27.92</v>
      </c>
      <c r="AF76" s="26">
        <f t="shared" si="16"/>
        <v>4.7475168</v>
      </c>
      <c r="AG76" s="29">
        <f t="shared" si="17"/>
        <v>0.00304328</v>
      </c>
      <c r="AH76" s="31">
        <v>4984.0</v>
      </c>
      <c r="AI76" s="38">
        <v>26.18</v>
      </c>
      <c r="AJ76" s="26">
        <f t="shared" si="18"/>
        <v>1.44922008</v>
      </c>
      <c r="AK76" s="26">
        <f t="shared" si="19"/>
        <v>0.03450524</v>
      </c>
      <c r="AL76" s="40">
        <v>19.77</v>
      </c>
      <c r="AM76" s="26">
        <f t="shared" si="20"/>
        <v>2.77404732</v>
      </c>
      <c r="AN76" s="29">
        <f t="shared" si="21"/>
        <v>0.02101551</v>
      </c>
      <c r="AO76" s="38">
        <v>9.28</v>
      </c>
      <c r="AP76" s="26">
        <f t="shared" si="22"/>
        <v>0.7728384</v>
      </c>
      <c r="AQ76" s="26">
        <f t="shared" si="23"/>
        <v>0.00322016</v>
      </c>
      <c r="AR76" s="40">
        <v>4.45</v>
      </c>
      <c r="AS76" s="26">
        <f t="shared" si="24"/>
        <v>0.756678</v>
      </c>
      <c r="AT76" s="29">
        <f t="shared" si="25"/>
        <v>0.00048505</v>
      </c>
      <c r="AU76" s="31">
        <v>5749.0</v>
      </c>
      <c r="AV76" s="37" t="s">
        <v>81</v>
      </c>
      <c r="AW76" s="40">
        <v>1.318</v>
      </c>
      <c r="AX76" s="29">
        <f t="shared" si="26"/>
        <v>55.356</v>
      </c>
      <c r="AY76" s="38">
        <v>1.063</v>
      </c>
      <c r="AZ76" s="26">
        <f t="shared" si="27"/>
        <v>140.316</v>
      </c>
      <c r="BA76" s="40">
        <v>0.347</v>
      </c>
      <c r="BB76" s="29">
        <f t="shared" si="28"/>
        <v>83.28</v>
      </c>
      <c r="BC76" s="40">
        <v>0.109</v>
      </c>
      <c r="BD76" s="29">
        <f t="shared" si="29"/>
        <v>170.04</v>
      </c>
      <c r="BE76" s="33">
        <v>448.0</v>
      </c>
      <c r="BF76" s="28">
        <f t="shared" ref="BF76:BM76" si="104">AW76*3.15</f>
        <v>4.1517</v>
      </c>
      <c r="BG76" s="29">
        <f t="shared" si="104"/>
        <v>174.3714</v>
      </c>
      <c r="BH76" s="28">
        <f t="shared" si="104"/>
        <v>3.34845</v>
      </c>
      <c r="BI76" s="29">
        <f t="shared" si="104"/>
        <v>441.9954</v>
      </c>
      <c r="BJ76" s="28">
        <f t="shared" si="104"/>
        <v>1.09305</v>
      </c>
      <c r="BK76" s="29">
        <f t="shared" si="104"/>
        <v>262.332</v>
      </c>
      <c r="BL76" s="28">
        <f t="shared" si="104"/>
        <v>0.34335</v>
      </c>
      <c r="BM76" s="29">
        <f t="shared" si="104"/>
        <v>535.626</v>
      </c>
      <c r="BN76" s="34">
        <f t="shared" si="31"/>
        <v>1414.3248</v>
      </c>
    </row>
    <row r="77" ht="12.75" customHeight="1">
      <c r="A77" s="22" t="s">
        <v>197</v>
      </c>
      <c r="B77" s="23">
        <v>13001.0</v>
      </c>
      <c r="C77" s="24" t="s">
        <v>167</v>
      </c>
      <c r="D77" s="25" t="s">
        <v>198</v>
      </c>
      <c r="E77" s="26">
        <v>5.7</v>
      </c>
      <c r="F77" s="26">
        <v>30.47</v>
      </c>
      <c r="G77" s="26">
        <v>133.45</v>
      </c>
      <c r="H77" s="27" t="s">
        <v>69</v>
      </c>
      <c r="I77" s="28">
        <v>0.1</v>
      </c>
      <c r="J77" s="26">
        <f t="shared" si="2"/>
        <v>0.005439</v>
      </c>
      <c r="K77" s="29">
        <f t="shared" si="3"/>
        <v>0.0001295</v>
      </c>
      <c r="L77" s="26">
        <v>0.2</v>
      </c>
      <c r="M77" s="26">
        <f t="shared" si="4"/>
        <v>0.0279312</v>
      </c>
      <c r="N77" s="26">
        <f t="shared" si="5"/>
        <v>0.0002116</v>
      </c>
      <c r="O77" s="28">
        <v>0.5</v>
      </c>
      <c r="P77" s="26">
        <f t="shared" si="6"/>
        <v>0.0414</v>
      </c>
      <c r="Q77" s="29">
        <f t="shared" si="7"/>
        <v>0.0001725</v>
      </c>
      <c r="R77" s="28">
        <v>3.7</v>
      </c>
      <c r="S77" s="26">
        <f t="shared" si="8"/>
        <v>0.63492</v>
      </c>
      <c r="T77" s="29">
        <f t="shared" si="9"/>
        <v>0.000407</v>
      </c>
      <c r="U77" s="31">
        <v>710.0</v>
      </c>
      <c r="V77" s="26">
        <v>0.9</v>
      </c>
      <c r="W77" s="26">
        <f t="shared" si="10"/>
        <v>0.048951</v>
      </c>
      <c r="X77" s="26">
        <f t="shared" si="11"/>
        <v>0.0011655</v>
      </c>
      <c r="Y77" s="28">
        <v>0.9</v>
      </c>
      <c r="Z77" s="26">
        <f t="shared" si="12"/>
        <v>0.1256904</v>
      </c>
      <c r="AA77" s="29">
        <f t="shared" si="13"/>
        <v>0.0009522</v>
      </c>
      <c r="AB77" s="26">
        <v>2.0</v>
      </c>
      <c r="AC77" s="26">
        <f t="shared" si="14"/>
        <v>0.1656</v>
      </c>
      <c r="AD77" s="26">
        <f t="shared" si="15"/>
        <v>0.00069</v>
      </c>
      <c r="AE77" s="28">
        <v>19.8</v>
      </c>
      <c r="AF77" s="26">
        <f t="shared" si="16"/>
        <v>3.39768</v>
      </c>
      <c r="AG77" s="29">
        <f t="shared" si="17"/>
        <v>0.002178</v>
      </c>
      <c r="AH77" s="31">
        <v>3738.0</v>
      </c>
      <c r="AI77" s="26">
        <v>33.0</v>
      </c>
      <c r="AJ77" s="26">
        <f t="shared" si="18"/>
        <v>1.79487</v>
      </c>
      <c r="AK77" s="26">
        <f t="shared" si="19"/>
        <v>0.042735</v>
      </c>
      <c r="AL77" s="28">
        <v>26.2</v>
      </c>
      <c r="AM77" s="26">
        <f t="shared" si="20"/>
        <v>3.6589872</v>
      </c>
      <c r="AN77" s="29">
        <f t="shared" si="21"/>
        <v>0.0277196</v>
      </c>
      <c r="AO77" s="26">
        <v>10.7</v>
      </c>
      <c r="AP77" s="26">
        <f t="shared" si="22"/>
        <v>0.88596</v>
      </c>
      <c r="AQ77" s="26">
        <f t="shared" si="23"/>
        <v>0.0036915</v>
      </c>
      <c r="AR77" s="28">
        <v>4.5</v>
      </c>
      <c r="AS77" s="26">
        <f t="shared" si="24"/>
        <v>0.7722</v>
      </c>
      <c r="AT77" s="29">
        <f t="shared" si="25"/>
        <v>0.000495</v>
      </c>
      <c r="AU77" s="31">
        <v>7112.0</v>
      </c>
      <c r="AV77" s="25" t="s">
        <v>81</v>
      </c>
      <c r="AW77" s="28">
        <v>1.295</v>
      </c>
      <c r="AX77" s="29">
        <f t="shared" si="26"/>
        <v>54.39</v>
      </c>
      <c r="AY77" s="26">
        <v>1.058</v>
      </c>
      <c r="AZ77" s="26">
        <f t="shared" si="27"/>
        <v>139.656</v>
      </c>
      <c r="BA77" s="28">
        <v>0.345</v>
      </c>
      <c r="BB77" s="29">
        <f t="shared" si="28"/>
        <v>82.8</v>
      </c>
      <c r="BC77" s="28">
        <v>0.11</v>
      </c>
      <c r="BD77" s="29">
        <f t="shared" si="29"/>
        <v>171.6</v>
      </c>
      <c r="BE77" s="33">
        <v>448.0</v>
      </c>
      <c r="BF77" s="28">
        <f t="shared" ref="BF77:BM77" si="105">AW77*3.15</f>
        <v>4.07925</v>
      </c>
      <c r="BG77" s="29">
        <f t="shared" si="105"/>
        <v>171.3285</v>
      </c>
      <c r="BH77" s="28">
        <f t="shared" si="105"/>
        <v>3.3327</v>
      </c>
      <c r="BI77" s="29">
        <f t="shared" si="105"/>
        <v>439.9164</v>
      </c>
      <c r="BJ77" s="28">
        <f t="shared" si="105"/>
        <v>1.08675</v>
      </c>
      <c r="BK77" s="29">
        <f t="shared" si="105"/>
        <v>260.82</v>
      </c>
      <c r="BL77" s="28">
        <f t="shared" si="105"/>
        <v>0.3465</v>
      </c>
      <c r="BM77" s="29">
        <f t="shared" si="105"/>
        <v>540.54</v>
      </c>
      <c r="BN77" s="34">
        <f t="shared" si="31"/>
        <v>1412.6049</v>
      </c>
    </row>
    <row r="78" ht="12.75" customHeight="1">
      <c r="A78" s="22" t="s">
        <v>199</v>
      </c>
      <c r="B78" s="23">
        <v>13003.0</v>
      </c>
      <c r="C78" s="24" t="s">
        <v>167</v>
      </c>
      <c r="D78" s="25" t="s">
        <v>200</v>
      </c>
      <c r="E78" s="26">
        <v>5.6</v>
      </c>
      <c r="F78" s="26">
        <v>31.3</v>
      </c>
      <c r="G78" s="26">
        <v>137.9</v>
      </c>
      <c r="H78" s="27" t="s">
        <v>69</v>
      </c>
      <c r="I78" s="28">
        <v>0.1</v>
      </c>
      <c r="J78" s="26">
        <f t="shared" si="2"/>
        <v>0.0059892</v>
      </c>
      <c r="K78" s="29">
        <f t="shared" si="3"/>
        <v>0.0001426</v>
      </c>
      <c r="L78" s="26">
        <v>0.1</v>
      </c>
      <c r="M78" s="26">
        <f t="shared" si="4"/>
        <v>0.0152856</v>
      </c>
      <c r="N78" s="26">
        <f t="shared" si="5"/>
        <v>0.0001158</v>
      </c>
      <c r="O78" s="28">
        <v>0.12</v>
      </c>
      <c r="P78" s="26">
        <f t="shared" si="6"/>
        <v>0.0108288</v>
      </c>
      <c r="Q78" s="29">
        <f t="shared" si="7"/>
        <v>0.00004512</v>
      </c>
      <c r="R78" s="28">
        <v>3.04</v>
      </c>
      <c r="S78" s="26">
        <f t="shared" si="8"/>
        <v>0.5643456</v>
      </c>
      <c r="T78" s="29">
        <f t="shared" si="9"/>
        <v>0.00036176</v>
      </c>
      <c r="U78" s="31">
        <v>596.0</v>
      </c>
      <c r="V78" s="26">
        <v>0.5</v>
      </c>
      <c r="W78" s="26">
        <f t="shared" si="10"/>
        <v>0.029946</v>
      </c>
      <c r="X78" s="26">
        <f t="shared" si="11"/>
        <v>0.000713</v>
      </c>
      <c r="Y78" s="28">
        <v>0.5</v>
      </c>
      <c r="Z78" s="26">
        <f t="shared" si="12"/>
        <v>0.076428</v>
      </c>
      <c r="AA78" s="29">
        <f t="shared" si="13"/>
        <v>0.000579</v>
      </c>
      <c r="AB78" s="26">
        <v>1.4</v>
      </c>
      <c r="AC78" s="26">
        <f t="shared" si="14"/>
        <v>0.126336</v>
      </c>
      <c r="AD78" s="26">
        <f t="shared" si="15"/>
        <v>0.0005264</v>
      </c>
      <c r="AE78" s="28">
        <v>27.4</v>
      </c>
      <c r="AF78" s="26">
        <f t="shared" si="16"/>
        <v>5.086536</v>
      </c>
      <c r="AG78" s="29">
        <f t="shared" si="17"/>
        <v>0.0032606</v>
      </c>
      <c r="AH78" s="31">
        <v>5319.0</v>
      </c>
      <c r="AI78" s="26">
        <v>37.8</v>
      </c>
      <c r="AJ78" s="26">
        <f t="shared" si="18"/>
        <v>2.2639176</v>
      </c>
      <c r="AK78" s="26">
        <f t="shared" si="19"/>
        <v>0.0539028</v>
      </c>
      <c r="AL78" s="28">
        <v>28.5</v>
      </c>
      <c r="AM78" s="26">
        <f t="shared" si="20"/>
        <v>4.356396</v>
      </c>
      <c r="AN78" s="29">
        <f t="shared" si="21"/>
        <v>0.033003</v>
      </c>
      <c r="AO78" s="26">
        <v>11.0</v>
      </c>
      <c r="AP78" s="26">
        <f t="shared" si="22"/>
        <v>0.99264</v>
      </c>
      <c r="AQ78" s="26">
        <f t="shared" si="23"/>
        <v>0.004136</v>
      </c>
      <c r="AR78" s="28">
        <v>4.7</v>
      </c>
      <c r="AS78" s="26">
        <f t="shared" si="24"/>
        <v>0.872508</v>
      </c>
      <c r="AT78" s="29">
        <f t="shared" si="25"/>
        <v>0.0005593</v>
      </c>
      <c r="AU78" s="31">
        <v>8485.0</v>
      </c>
      <c r="AV78" s="25" t="s">
        <v>81</v>
      </c>
      <c r="AW78" s="28">
        <v>1.426</v>
      </c>
      <c r="AX78" s="29">
        <f t="shared" si="26"/>
        <v>59.892</v>
      </c>
      <c r="AY78" s="26">
        <v>1.158</v>
      </c>
      <c r="AZ78" s="26">
        <f t="shared" si="27"/>
        <v>152.856</v>
      </c>
      <c r="BA78" s="28">
        <v>0.376</v>
      </c>
      <c r="BB78" s="29">
        <f t="shared" si="28"/>
        <v>90.24</v>
      </c>
      <c r="BC78" s="28">
        <v>0.119</v>
      </c>
      <c r="BD78" s="29">
        <f t="shared" si="29"/>
        <v>185.64</v>
      </c>
      <c r="BE78" s="33">
        <v>489.0</v>
      </c>
      <c r="BF78" s="28">
        <f t="shared" ref="BF78:BM78" si="106">AW78*3.15</f>
        <v>4.4919</v>
      </c>
      <c r="BG78" s="29">
        <f t="shared" si="106"/>
        <v>188.6598</v>
      </c>
      <c r="BH78" s="28">
        <f t="shared" si="106"/>
        <v>3.6477</v>
      </c>
      <c r="BI78" s="29">
        <f t="shared" si="106"/>
        <v>481.4964</v>
      </c>
      <c r="BJ78" s="28">
        <f t="shared" si="106"/>
        <v>1.1844</v>
      </c>
      <c r="BK78" s="29">
        <f t="shared" si="106"/>
        <v>284.256</v>
      </c>
      <c r="BL78" s="28">
        <f t="shared" si="106"/>
        <v>0.37485</v>
      </c>
      <c r="BM78" s="29">
        <f t="shared" si="106"/>
        <v>584.766</v>
      </c>
      <c r="BN78" s="34">
        <f t="shared" si="31"/>
        <v>1539.1782</v>
      </c>
    </row>
    <row r="79" ht="12.75" customHeight="1">
      <c r="A79" s="22" t="s">
        <v>201</v>
      </c>
      <c r="B79" s="23">
        <v>13003.0</v>
      </c>
      <c r="C79" s="24" t="s">
        <v>167</v>
      </c>
      <c r="D79" s="25" t="s">
        <v>202</v>
      </c>
      <c r="E79" s="26">
        <v>5.7</v>
      </c>
      <c r="F79" s="26">
        <v>31.2</v>
      </c>
      <c r="G79" s="26">
        <v>137.9</v>
      </c>
      <c r="H79" s="27" t="s">
        <v>69</v>
      </c>
      <c r="I79" s="28">
        <v>0.1</v>
      </c>
      <c r="J79" s="26">
        <f t="shared" si="2"/>
        <v>0.0059052</v>
      </c>
      <c r="K79" s="29">
        <f t="shared" si="3"/>
        <v>0.0001406</v>
      </c>
      <c r="L79" s="26">
        <v>0.1</v>
      </c>
      <c r="M79" s="26">
        <f t="shared" si="4"/>
        <v>0.0149424</v>
      </c>
      <c r="N79" s="26">
        <f t="shared" si="5"/>
        <v>0.0001132</v>
      </c>
      <c r="O79" s="28">
        <v>8.4</v>
      </c>
      <c r="P79" s="26">
        <f t="shared" si="6"/>
        <v>0.760032</v>
      </c>
      <c r="Q79" s="29">
        <f t="shared" si="7"/>
        <v>0.0031668</v>
      </c>
      <c r="R79" s="28">
        <v>1.7</v>
      </c>
      <c r="S79" s="26">
        <f t="shared" si="8"/>
        <v>0.347412</v>
      </c>
      <c r="T79" s="29">
        <f t="shared" si="9"/>
        <v>0.0002227</v>
      </c>
      <c r="U79" s="31">
        <v>1128.0</v>
      </c>
      <c r="V79" s="26">
        <v>0.4</v>
      </c>
      <c r="W79" s="26">
        <f t="shared" si="10"/>
        <v>0.0236208</v>
      </c>
      <c r="X79" s="26">
        <f t="shared" si="11"/>
        <v>0.0005624</v>
      </c>
      <c r="Y79" s="28">
        <v>1.7</v>
      </c>
      <c r="Z79" s="26">
        <f t="shared" si="12"/>
        <v>0.2540208</v>
      </c>
      <c r="AA79" s="29">
        <f t="shared" si="13"/>
        <v>0.0019244</v>
      </c>
      <c r="AB79" s="26">
        <v>35.8</v>
      </c>
      <c r="AC79" s="26">
        <f t="shared" si="14"/>
        <v>3.239184</v>
      </c>
      <c r="AD79" s="26">
        <f t="shared" si="15"/>
        <v>0.0134966</v>
      </c>
      <c r="AE79" s="28">
        <v>33.7</v>
      </c>
      <c r="AF79" s="26">
        <f t="shared" si="16"/>
        <v>6.886932</v>
      </c>
      <c r="AG79" s="29">
        <f t="shared" si="17"/>
        <v>0.0044147</v>
      </c>
      <c r="AH79" s="31">
        <v>10404.0</v>
      </c>
      <c r="AI79" s="26">
        <v>29.57</v>
      </c>
      <c r="AJ79" s="26">
        <f t="shared" si="18"/>
        <v>1.74616764</v>
      </c>
      <c r="AK79" s="26">
        <f t="shared" si="19"/>
        <v>0.04157542</v>
      </c>
      <c r="AL79" s="28">
        <v>15.86</v>
      </c>
      <c r="AM79" s="26">
        <f t="shared" si="20"/>
        <v>2.36986464</v>
      </c>
      <c r="AN79" s="29">
        <f t="shared" si="21"/>
        <v>0.01795352</v>
      </c>
      <c r="AO79" s="26">
        <v>7.24</v>
      </c>
      <c r="AP79" s="26">
        <f t="shared" si="22"/>
        <v>0.6550752</v>
      </c>
      <c r="AQ79" s="26">
        <f t="shared" si="23"/>
        <v>0.00272948</v>
      </c>
      <c r="AR79" s="28">
        <v>4.82</v>
      </c>
      <c r="AS79" s="26">
        <f t="shared" si="24"/>
        <v>0.9850152</v>
      </c>
      <c r="AT79" s="29">
        <f t="shared" si="25"/>
        <v>0.00063142</v>
      </c>
      <c r="AU79" s="31">
        <v>5756.0</v>
      </c>
      <c r="AV79" s="25" t="s">
        <v>81</v>
      </c>
      <c r="AW79" s="28">
        <v>1.406</v>
      </c>
      <c r="AX79" s="29">
        <f t="shared" si="26"/>
        <v>59.052</v>
      </c>
      <c r="AY79" s="26">
        <v>1.132</v>
      </c>
      <c r="AZ79" s="26">
        <f t="shared" si="27"/>
        <v>149.424</v>
      </c>
      <c r="BA79" s="28">
        <v>0.377</v>
      </c>
      <c r="BB79" s="29">
        <f t="shared" si="28"/>
        <v>90.48</v>
      </c>
      <c r="BC79" s="28">
        <v>0.131</v>
      </c>
      <c r="BD79" s="29">
        <f t="shared" si="29"/>
        <v>204.36</v>
      </c>
      <c r="BE79" s="33">
        <v>503.0</v>
      </c>
      <c r="BF79" s="28">
        <f t="shared" ref="BF79:BM79" si="107">AW79*3.15</f>
        <v>4.4289</v>
      </c>
      <c r="BG79" s="29">
        <f t="shared" si="107"/>
        <v>186.0138</v>
      </c>
      <c r="BH79" s="28">
        <f t="shared" si="107"/>
        <v>3.5658</v>
      </c>
      <c r="BI79" s="29">
        <f t="shared" si="107"/>
        <v>470.6856</v>
      </c>
      <c r="BJ79" s="28">
        <f t="shared" si="107"/>
        <v>1.18755</v>
      </c>
      <c r="BK79" s="29">
        <f t="shared" si="107"/>
        <v>285.012</v>
      </c>
      <c r="BL79" s="28">
        <f t="shared" si="107"/>
        <v>0.41265</v>
      </c>
      <c r="BM79" s="29">
        <f t="shared" si="107"/>
        <v>643.734</v>
      </c>
      <c r="BN79" s="34">
        <f t="shared" si="31"/>
        <v>1585.4454</v>
      </c>
    </row>
    <row r="80" ht="12.75" customHeight="1">
      <c r="A80" s="22" t="s">
        <v>203</v>
      </c>
      <c r="B80" s="23">
        <v>13005.0</v>
      </c>
      <c r="C80" s="24" t="s">
        <v>167</v>
      </c>
      <c r="D80" s="25" t="s">
        <v>204</v>
      </c>
      <c r="E80" s="26">
        <v>5.6</v>
      </c>
      <c r="F80" s="26">
        <v>31.6</v>
      </c>
      <c r="G80" s="26">
        <v>137.9</v>
      </c>
      <c r="H80" s="27" t="s">
        <v>69</v>
      </c>
      <c r="I80" s="28">
        <v>0.1</v>
      </c>
      <c r="J80" s="26">
        <f t="shared" si="2"/>
        <v>0.005838</v>
      </c>
      <c r="K80" s="29">
        <f t="shared" si="3"/>
        <v>0.000139</v>
      </c>
      <c r="L80" s="26">
        <v>0.1</v>
      </c>
      <c r="M80" s="26">
        <f t="shared" si="4"/>
        <v>0.014652</v>
      </c>
      <c r="N80" s="26">
        <f t="shared" si="5"/>
        <v>0.000111</v>
      </c>
      <c r="O80" s="28">
        <v>3.3</v>
      </c>
      <c r="P80" s="26">
        <f t="shared" si="6"/>
        <v>0.30888</v>
      </c>
      <c r="Q80" s="29">
        <f t="shared" si="7"/>
        <v>0.001287</v>
      </c>
      <c r="R80" s="28">
        <v>2.7</v>
      </c>
      <c r="S80" s="26">
        <f t="shared" si="8"/>
        <v>0.54756</v>
      </c>
      <c r="T80" s="29">
        <f t="shared" si="9"/>
        <v>0.000351</v>
      </c>
      <c r="U80" s="31">
        <v>877.0</v>
      </c>
      <c r="V80" s="26">
        <v>0.7</v>
      </c>
      <c r="W80" s="26">
        <f t="shared" si="10"/>
        <v>0.040866</v>
      </c>
      <c r="X80" s="26">
        <f t="shared" si="11"/>
        <v>0.000973</v>
      </c>
      <c r="Y80" s="28">
        <v>1.6</v>
      </c>
      <c r="Z80" s="26">
        <f t="shared" si="12"/>
        <v>0.234432</v>
      </c>
      <c r="AA80" s="29">
        <f t="shared" si="13"/>
        <v>0.001776</v>
      </c>
      <c r="AB80" s="26">
        <v>21.4</v>
      </c>
      <c r="AC80" s="26">
        <f t="shared" si="14"/>
        <v>2.00304</v>
      </c>
      <c r="AD80" s="26">
        <f t="shared" si="15"/>
        <v>0.008346</v>
      </c>
      <c r="AE80" s="28">
        <v>35.5</v>
      </c>
      <c r="AF80" s="26">
        <f t="shared" si="16"/>
        <v>7.1994</v>
      </c>
      <c r="AG80" s="29">
        <f t="shared" si="17"/>
        <v>0.004615</v>
      </c>
      <c r="AH80" s="31">
        <v>9478.0</v>
      </c>
      <c r="AI80" s="26">
        <v>29.4</v>
      </c>
      <c r="AJ80" s="26">
        <f t="shared" si="18"/>
        <v>1.716372</v>
      </c>
      <c r="AK80" s="26">
        <f t="shared" si="19"/>
        <v>0.040866</v>
      </c>
      <c r="AL80" s="28">
        <v>17.5</v>
      </c>
      <c r="AM80" s="26">
        <f t="shared" si="20"/>
        <v>2.5641</v>
      </c>
      <c r="AN80" s="29">
        <f t="shared" si="21"/>
        <v>0.019425</v>
      </c>
      <c r="AO80" s="26">
        <v>7.6</v>
      </c>
      <c r="AP80" s="26">
        <f t="shared" si="22"/>
        <v>0.71136</v>
      </c>
      <c r="AQ80" s="26">
        <f t="shared" si="23"/>
        <v>0.002964</v>
      </c>
      <c r="AR80" s="28">
        <v>4.2</v>
      </c>
      <c r="AS80" s="26">
        <f t="shared" si="24"/>
        <v>0.85176</v>
      </c>
      <c r="AT80" s="29">
        <f t="shared" si="25"/>
        <v>0.000546</v>
      </c>
      <c r="AU80" s="31">
        <v>5844.0</v>
      </c>
      <c r="AV80" s="25" t="s">
        <v>81</v>
      </c>
      <c r="AW80" s="28">
        <v>1.39</v>
      </c>
      <c r="AX80" s="29">
        <f t="shared" si="26"/>
        <v>58.38</v>
      </c>
      <c r="AY80" s="26">
        <v>1.11</v>
      </c>
      <c r="AZ80" s="26">
        <f t="shared" si="27"/>
        <v>146.52</v>
      </c>
      <c r="BA80" s="28">
        <v>0.39</v>
      </c>
      <c r="BB80" s="29">
        <f t="shared" si="28"/>
        <v>93.6</v>
      </c>
      <c r="BC80" s="28">
        <v>0.13</v>
      </c>
      <c r="BD80" s="29">
        <f t="shared" si="29"/>
        <v>202.8</v>
      </c>
      <c r="BE80" s="33">
        <v>501.0</v>
      </c>
      <c r="BF80" s="28">
        <f t="shared" ref="BF80:BM80" si="108">AW80*3.15</f>
        <v>4.3785</v>
      </c>
      <c r="BG80" s="29">
        <f t="shared" si="108"/>
        <v>183.897</v>
      </c>
      <c r="BH80" s="28">
        <f t="shared" si="108"/>
        <v>3.4965</v>
      </c>
      <c r="BI80" s="29">
        <f t="shared" si="108"/>
        <v>461.538</v>
      </c>
      <c r="BJ80" s="28">
        <f t="shared" si="108"/>
        <v>1.2285</v>
      </c>
      <c r="BK80" s="29">
        <f t="shared" si="108"/>
        <v>294.84</v>
      </c>
      <c r="BL80" s="28">
        <f t="shared" si="108"/>
        <v>0.4095</v>
      </c>
      <c r="BM80" s="29">
        <f t="shared" si="108"/>
        <v>638.82</v>
      </c>
      <c r="BN80" s="34">
        <f t="shared" si="31"/>
        <v>1579.095</v>
      </c>
    </row>
    <row r="81" ht="12.75" customHeight="1">
      <c r="A81" s="35" t="s">
        <v>205</v>
      </c>
      <c r="B81" s="23">
        <v>13005.0</v>
      </c>
      <c r="C81" s="36" t="s">
        <v>167</v>
      </c>
      <c r="D81" s="37" t="s">
        <v>206</v>
      </c>
      <c r="E81" s="38">
        <v>5.5</v>
      </c>
      <c r="F81" s="38">
        <v>31.3</v>
      </c>
      <c r="G81" s="38">
        <v>137.9</v>
      </c>
      <c r="H81" s="39"/>
      <c r="I81" s="40">
        <v>0.04</v>
      </c>
      <c r="J81" s="26">
        <f t="shared" si="2"/>
        <v>0.0023268</v>
      </c>
      <c r="K81" s="29">
        <f t="shared" si="3"/>
        <v>0.0000554</v>
      </c>
      <c r="L81" s="38">
        <v>0.02</v>
      </c>
      <c r="M81" s="26">
        <f t="shared" si="4"/>
        <v>0.00292248</v>
      </c>
      <c r="N81" s="26">
        <f t="shared" si="5"/>
        <v>0.00002214</v>
      </c>
      <c r="O81" s="40">
        <v>0.05</v>
      </c>
      <c r="P81" s="26">
        <f t="shared" si="6"/>
        <v>0.004296</v>
      </c>
      <c r="Q81" s="29">
        <f t="shared" si="7"/>
        <v>0.0000179</v>
      </c>
      <c r="R81" s="40">
        <v>1.22</v>
      </c>
      <c r="S81" s="26">
        <f t="shared" si="8"/>
        <v>0.2112552</v>
      </c>
      <c r="T81" s="29">
        <f t="shared" si="9"/>
        <v>0.00013542</v>
      </c>
      <c r="U81" s="31">
        <v>221.0</v>
      </c>
      <c r="V81" s="38">
        <v>0.45</v>
      </c>
      <c r="W81" s="26">
        <f t="shared" si="10"/>
        <v>0.0261765</v>
      </c>
      <c r="X81" s="26">
        <f t="shared" si="11"/>
        <v>0.00062325</v>
      </c>
      <c r="Y81" s="40">
        <v>0.23</v>
      </c>
      <c r="Z81" s="26">
        <f t="shared" si="12"/>
        <v>0.03360852</v>
      </c>
      <c r="AA81" s="29">
        <f t="shared" si="13"/>
        <v>0.00025461</v>
      </c>
      <c r="AB81" s="38">
        <v>2.33</v>
      </c>
      <c r="AC81" s="26">
        <f t="shared" si="14"/>
        <v>0.2001936</v>
      </c>
      <c r="AD81" s="26">
        <f t="shared" si="15"/>
        <v>0.00083414</v>
      </c>
      <c r="AE81" s="40">
        <v>26.72</v>
      </c>
      <c r="AF81" s="26">
        <f t="shared" si="16"/>
        <v>4.6268352</v>
      </c>
      <c r="AG81" s="29">
        <f t="shared" si="17"/>
        <v>0.00296592</v>
      </c>
      <c r="AH81" s="31">
        <v>4870.0</v>
      </c>
      <c r="AI81" s="38">
        <v>28.26</v>
      </c>
      <c r="AJ81" s="26">
        <f t="shared" si="18"/>
        <v>1.6438842</v>
      </c>
      <c r="AK81" s="26">
        <f t="shared" si="19"/>
        <v>0.0391401</v>
      </c>
      <c r="AL81" s="40">
        <v>20.76</v>
      </c>
      <c r="AM81" s="26">
        <f t="shared" si="20"/>
        <v>3.03353424</v>
      </c>
      <c r="AN81" s="29">
        <f t="shared" si="21"/>
        <v>0.02298132</v>
      </c>
      <c r="AO81" s="38">
        <v>9.42</v>
      </c>
      <c r="AP81" s="26">
        <f t="shared" si="22"/>
        <v>0.8093664</v>
      </c>
      <c r="AQ81" s="26">
        <f t="shared" si="23"/>
        <v>0.00337236</v>
      </c>
      <c r="AR81" s="40">
        <v>4.53</v>
      </c>
      <c r="AS81" s="26">
        <f t="shared" si="24"/>
        <v>0.7844148</v>
      </c>
      <c r="AT81" s="29">
        <f t="shared" si="25"/>
        <v>0.00050283</v>
      </c>
      <c r="AU81" s="31">
        <v>6268.0</v>
      </c>
      <c r="AV81" s="37" t="s">
        <v>81</v>
      </c>
      <c r="AW81" s="40">
        <v>1.385</v>
      </c>
      <c r="AX81" s="29">
        <f t="shared" si="26"/>
        <v>58.17</v>
      </c>
      <c r="AY81" s="38">
        <v>1.107</v>
      </c>
      <c r="AZ81" s="26">
        <f t="shared" si="27"/>
        <v>146.124</v>
      </c>
      <c r="BA81" s="40">
        <v>0.358</v>
      </c>
      <c r="BB81" s="29">
        <f t="shared" si="28"/>
        <v>85.92</v>
      </c>
      <c r="BC81" s="40">
        <v>0.111</v>
      </c>
      <c r="BD81" s="29">
        <f t="shared" si="29"/>
        <v>173.16</v>
      </c>
      <c r="BE81" s="33">
        <v>463.0</v>
      </c>
      <c r="BF81" s="28">
        <f t="shared" ref="BF81:BM81" si="109">AW81*3.15</f>
        <v>4.36275</v>
      </c>
      <c r="BG81" s="29">
        <f t="shared" si="109"/>
        <v>183.2355</v>
      </c>
      <c r="BH81" s="28">
        <f t="shared" si="109"/>
        <v>3.48705</v>
      </c>
      <c r="BI81" s="29">
        <f t="shared" si="109"/>
        <v>460.2906</v>
      </c>
      <c r="BJ81" s="28">
        <f t="shared" si="109"/>
        <v>1.1277</v>
      </c>
      <c r="BK81" s="29">
        <f t="shared" si="109"/>
        <v>270.648</v>
      </c>
      <c r="BL81" s="28">
        <f t="shared" si="109"/>
        <v>0.34965</v>
      </c>
      <c r="BM81" s="29">
        <f t="shared" si="109"/>
        <v>545.454</v>
      </c>
      <c r="BN81" s="34">
        <f t="shared" si="31"/>
        <v>1459.6281</v>
      </c>
    </row>
    <row r="82" ht="12.75" customHeight="1">
      <c r="A82" s="22" t="s">
        <v>207</v>
      </c>
      <c r="B82" s="23">
        <v>13004.0</v>
      </c>
      <c r="C82" s="24" t="s">
        <v>167</v>
      </c>
      <c r="D82" s="25" t="s">
        <v>208</v>
      </c>
      <c r="E82" s="26">
        <v>5.6</v>
      </c>
      <c r="F82" s="26">
        <v>31.57</v>
      </c>
      <c r="G82" s="26">
        <v>137.9</v>
      </c>
      <c r="H82" s="27" t="s">
        <v>69</v>
      </c>
      <c r="I82" s="28">
        <v>0.1</v>
      </c>
      <c r="J82" s="26">
        <f t="shared" si="2"/>
        <v>0.0057162</v>
      </c>
      <c r="K82" s="29">
        <f t="shared" si="3"/>
        <v>0.0001361</v>
      </c>
      <c r="L82" s="26">
        <v>0.2</v>
      </c>
      <c r="M82" s="26">
        <f t="shared" si="4"/>
        <v>0.0290136</v>
      </c>
      <c r="N82" s="26">
        <f t="shared" si="5"/>
        <v>0.0002198</v>
      </c>
      <c r="O82" s="28">
        <v>0.5</v>
      </c>
      <c r="P82" s="26">
        <f t="shared" si="6"/>
        <v>0.04272</v>
      </c>
      <c r="Q82" s="29">
        <f t="shared" si="7"/>
        <v>0.000178</v>
      </c>
      <c r="R82" s="28">
        <v>3.6</v>
      </c>
      <c r="S82" s="26">
        <f t="shared" si="8"/>
        <v>0.634608</v>
      </c>
      <c r="T82" s="29">
        <f t="shared" si="9"/>
        <v>0.0004068</v>
      </c>
      <c r="U82" s="31">
        <v>712.0</v>
      </c>
      <c r="V82" s="26">
        <v>0.8</v>
      </c>
      <c r="W82" s="26">
        <f t="shared" si="10"/>
        <v>0.0457296</v>
      </c>
      <c r="X82" s="26">
        <f t="shared" si="11"/>
        <v>0.0010888</v>
      </c>
      <c r="Y82" s="28">
        <v>0.9</v>
      </c>
      <c r="Z82" s="26">
        <f t="shared" si="12"/>
        <v>0.1305612</v>
      </c>
      <c r="AA82" s="29">
        <f t="shared" si="13"/>
        <v>0.0009891</v>
      </c>
      <c r="AB82" s="26">
        <v>1.9</v>
      </c>
      <c r="AC82" s="26">
        <f t="shared" si="14"/>
        <v>0.162336</v>
      </c>
      <c r="AD82" s="26">
        <f t="shared" si="15"/>
        <v>0.0006764</v>
      </c>
      <c r="AE82" s="28">
        <v>19.5</v>
      </c>
      <c r="AF82" s="26">
        <f t="shared" si="16"/>
        <v>3.43746</v>
      </c>
      <c r="AG82" s="29">
        <f t="shared" si="17"/>
        <v>0.0022035</v>
      </c>
      <c r="AH82" s="31">
        <v>3776.0</v>
      </c>
      <c r="AI82" s="26">
        <v>35.1</v>
      </c>
      <c r="AJ82" s="26">
        <f t="shared" si="18"/>
        <v>2.0063862</v>
      </c>
      <c r="AK82" s="26">
        <f t="shared" si="19"/>
        <v>0.0477711</v>
      </c>
      <c r="AL82" s="28">
        <v>27.4</v>
      </c>
      <c r="AM82" s="26">
        <f t="shared" si="20"/>
        <v>3.9748632</v>
      </c>
      <c r="AN82" s="29">
        <f t="shared" si="21"/>
        <v>0.0301126</v>
      </c>
      <c r="AO82" s="26">
        <v>10.9</v>
      </c>
      <c r="AP82" s="26">
        <f t="shared" si="22"/>
        <v>0.931296</v>
      </c>
      <c r="AQ82" s="26">
        <f t="shared" si="23"/>
        <v>0.0038804</v>
      </c>
      <c r="AR82" s="28">
        <v>4.6</v>
      </c>
      <c r="AS82" s="26">
        <f t="shared" si="24"/>
        <v>0.810888</v>
      </c>
      <c r="AT82" s="29">
        <f t="shared" si="25"/>
        <v>0.0005198</v>
      </c>
      <c r="AU82" s="31">
        <v>7723.0</v>
      </c>
      <c r="AV82" s="25" t="s">
        <v>81</v>
      </c>
      <c r="AW82" s="28">
        <v>1.361</v>
      </c>
      <c r="AX82" s="29">
        <f t="shared" si="26"/>
        <v>57.162</v>
      </c>
      <c r="AY82" s="26">
        <v>1.099</v>
      </c>
      <c r="AZ82" s="26">
        <f t="shared" si="27"/>
        <v>145.068</v>
      </c>
      <c r="BA82" s="28">
        <v>0.356</v>
      </c>
      <c r="BB82" s="29">
        <f t="shared" si="28"/>
        <v>85.44</v>
      </c>
      <c r="BC82" s="28">
        <v>0.113</v>
      </c>
      <c r="BD82" s="29">
        <f t="shared" si="29"/>
        <v>176.28</v>
      </c>
      <c r="BE82" s="33">
        <v>464.0</v>
      </c>
      <c r="BF82" s="28">
        <f t="shared" ref="BF82:BM82" si="110">AW82*3.15</f>
        <v>4.28715</v>
      </c>
      <c r="BG82" s="29">
        <f t="shared" si="110"/>
        <v>180.0603</v>
      </c>
      <c r="BH82" s="28">
        <f t="shared" si="110"/>
        <v>3.46185</v>
      </c>
      <c r="BI82" s="29">
        <f t="shared" si="110"/>
        <v>456.9642</v>
      </c>
      <c r="BJ82" s="28">
        <f t="shared" si="110"/>
        <v>1.1214</v>
      </c>
      <c r="BK82" s="29">
        <f t="shared" si="110"/>
        <v>269.136</v>
      </c>
      <c r="BL82" s="28">
        <f t="shared" si="110"/>
        <v>0.35595</v>
      </c>
      <c r="BM82" s="29">
        <f t="shared" si="110"/>
        <v>555.282</v>
      </c>
      <c r="BN82" s="34">
        <f t="shared" si="31"/>
        <v>1461.4425</v>
      </c>
    </row>
    <row r="83" ht="12.75" customHeight="1">
      <c r="A83" s="22" t="s">
        <v>209</v>
      </c>
      <c r="B83" s="23">
        <v>13008.0</v>
      </c>
      <c r="C83" s="24" t="s">
        <v>167</v>
      </c>
      <c r="D83" s="25" t="s">
        <v>210</v>
      </c>
      <c r="E83" s="26">
        <v>5.6</v>
      </c>
      <c r="F83" s="26">
        <v>32.8</v>
      </c>
      <c r="G83" s="26">
        <v>142.4</v>
      </c>
      <c r="H83" s="27" t="s">
        <v>69</v>
      </c>
      <c r="I83" s="28">
        <v>0.1</v>
      </c>
      <c r="J83" s="26">
        <f t="shared" si="2"/>
        <v>0.006174</v>
      </c>
      <c r="K83" s="29">
        <f t="shared" si="3"/>
        <v>0.000147</v>
      </c>
      <c r="L83" s="26">
        <v>0.1</v>
      </c>
      <c r="M83" s="26">
        <f t="shared" si="4"/>
        <v>0.01518</v>
      </c>
      <c r="N83" s="26">
        <f t="shared" si="5"/>
        <v>0.000115</v>
      </c>
      <c r="O83" s="28">
        <v>2.9</v>
      </c>
      <c r="P83" s="26">
        <f t="shared" si="6"/>
        <v>0.2784</v>
      </c>
      <c r="Q83" s="29">
        <f t="shared" si="7"/>
        <v>0.00116</v>
      </c>
      <c r="R83" s="28">
        <v>2.5</v>
      </c>
      <c r="S83" s="26">
        <f t="shared" si="8"/>
        <v>0.507</v>
      </c>
      <c r="T83" s="29">
        <f t="shared" si="9"/>
        <v>0.000325</v>
      </c>
      <c r="U83" s="31">
        <v>807.0</v>
      </c>
      <c r="V83" s="26">
        <v>0.6</v>
      </c>
      <c r="W83" s="26">
        <f t="shared" si="10"/>
        <v>0.037044</v>
      </c>
      <c r="X83" s="26">
        <f t="shared" si="11"/>
        <v>0.000882</v>
      </c>
      <c r="Y83" s="28">
        <v>1.3</v>
      </c>
      <c r="Z83" s="26">
        <f t="shared" si="12"/>
        <v>0.19734</v>
      </c>
      <c r="AA83" s="29">
        <f t="shared" si="13"/>
        <v>0.001495</v>
      </c>
      <c r="AB83" s="26">
        <v>19.9</v>
      </c>
      <c r="AC83" s="26">
        <f t="shared" si="14"/>
        <v>1.9104</v>
      </c>
      <c r="AD83" s="26">
        <f t="shared" si="15"/>
        <v>0.00796</v>
      </c>
      <c r="AE83" s="28">
        <v>34.5</v>
      </c>
      <c r="AF83" s="26">
        <f t="shared" si="16"/>
        <v>6.9966</v>
      </c>
      <c r="AG83" s="29">
        <f t="shared" si="17"/>
        <v>0.004485</v>
      </c>
      <c r="AH83" s="31">
        <v>9141.0</v>
      </c>
      <c r="AI83" s="26">
        <v>32.0</v>
      </c>
      <c r="AJ83" s="26">
        <f t="shared" si="18"/>
        <v>1.97568</v>
      </c>
      <c r="AK83" s="26">
        <f t="shared" si="19"/>
        <v>0.04704</v>
      </c>
      <c r="AL83" s="28">
        <v>18.6</v>
      </c>
      <c r="AM83" s="26">
        <f t="shared" si="20"/>
        <v>2.82348</v>
      </c>
      <c r="AN83" s="29">
        <f t="shared" si="21"/>
        <v>0.02139</v>
      </c>
      <c r="AO83" s="26">
        <v>7.8</v>
      </c>
      <c r="AP83" s="26">
        <f t="shared" si="22"/>
        <v>0.7488</v>
      </c>
      <c r="AQ83" s="26">
        <f t="shared" si="23"/>
        <v>0.00312</v>
      </c>
      <c r="AR83" s="28">
        <v>4.3</v>
      </c>
      <c r="AS83" s="26">
        <f t="shared" si="24"/>
        <v>0.87204</v>
      </c>
      <c r="AT83" s="29">
        <f t="shared" si="25"/>
        <v>0.000559</v>
      </c>
      <c r="AU83" s="31">
        <v>6420.0</v>
      </c>
      <c r="AV83" s="25" t="s">
        <v>81</v>
      </c>
      <c r="AW83" s="28">
        <v>1.47</v>
      </c>
      <c r="AX83" s="29">
        <f t="shared" si="26"/>
        <v>61.74</v>
      </c>
      <c r="AY83" s="26">
        <v>1.15</v>
      </c>
      <c r="AZ83" s="26">
        <f t="shared" si="27"/>
        <v>151.8</v>
      </c>
      <c r="BA83" s="28">
        <v>0.4</v>
      </c>
      <c r="BB83" s="29">
        <f t="shared" si="28"/>
        <v>96</v>
      </c>
      <c r="BC83" s="28">
        <v>0.13</v>
      </c>
      <c r="BD83" s="29">
        <f t="shared" si="29"/>
        <v>202.8</v>
      </c>
      <c r="BE83" s="33">
        <v>512.0</v>
      </c>
      <c r="BF83" s="28">
        <f t="shared" ref="BF83:BM83" si="111">AW83*3.15</f>
        <v>4.6305</v>
      </c>
      <c r="BG83" s="29">
        <f t="shared" si="111"/>
        <v>194.481</v>
      </c>
      <c r="BH83" s="28">
        <f t="shared" si="111"/>
        <v>3.6225</v>
      </c>
      <c r="BI83" s="29">
        <f t="shared" si="111"/>
        <v>478.17</v>
      </c>
      <c r="BJ83" s="28">
        <f t="shared" si="111"/>
        <v>1.26</v>
      </c>
      <c r="BK83" s="29">
        <f t="shared" si="111"/>
        <v>302.4</v>
      </c>
      <c r="BL83" s="28">
        <f t="shared" si="111"/>
        <v>0.4095</v>
      </c>
      <c r="BM83" s="29">
        <f t="shared" si="111"/>
        <v>638.82</v>
      </c>
      <c r="BN83" s="34">
        <f t="shared" si="31"/>
        <v>1613.871</v>
      </c>
    </row>
    <row r="84" ht="12.75" customHeight="1">
      <c r="A84" s="35" t="s">
        <v>211</v>
      </c>
      <c r="B84" s="23">
        <v>13008.0</v>
      </c>
      <c r="C84" s="36" t="s">
        <v>167</v>
      </c>
      <c r="D84" s="37" t="s">
        <v>212</v>
      </c>
      <c r="E84" s="38">
        <v>5.4</v>
      </c>
      <c r="F84" s="38">
        <v>32.6</v>
      </c>
      <c r="G84" s="38">
        <v>142.3</v>
      </c>
      <c r="H84" s="39"/>
      <c r="I84" s="40">
        <v>0.05</v>
      </c>
      <c r="J84" s="26">
        <f t="shared" si="2"/>
        <v>0.0030702</v>
      </c>
      <c r="K84" s="29">
        <f t="shared" si="3"/>
        <v>0.0000731</v>
      </c>
      <c r="L84" s="38">
        <v>0.02</v>
      </c>
      <c r="M84" s="26">
        <f t="shared" si="4"/>
        <v>0.00304392</v>
      </c>
      <c r="N84" s="26">
        <f t="shared" si="5"/>
        <v>0.00002306</v>
      </c>
      <c r="O84" s="40">
        <v>0.05</v>
      </c>
      <c r="P84" s="26">
        <f t="shared" si="6"/>
        <v>0.004428</v>
      </c>
      <c r="Q84" s="29">
        <f t="shared" si="7"/>
        <v>0.00001845</v>
      </c>
      <c r="R84" s="40">
        <v>1.1</v>
      </c>
      <c r="S84" s="26">
        <f t="shared" si="8"/>
        <v>0.193908</v>
      </c>
      <c r="T84" s="29">
        <f t="shared" si="9"/>
        <v>0.0001243</v>
      </c>
      <c r="U84" s="31">
        <v>204.0</v>
      </c>
      <c r="V84" s="38">
        <v>0.54</v>
      </c>
      <c r="W84" s="26">
        <f t="shared" si="10"/>
        <v>0.03315816</v>
      </c>
      <c r="X84" s="26">
        <f t="shared" si="11"/>
        <v>0.00078948</v>
      </c>
      <c r="Y84" s="40">
        <v>0.25</v>
      </c>
      <c r="Z84" s="26">
        <f t="shared" si="12"/>
        <v>0.038049</v>
      </c>
      <c r="AA84" s="29">
        <f t="shared" si="13"/>
        <v>0.00028825</v>
      </c>
      <c r="AB84" s="38">
        <v>2.14</v>
      </c>
      <c r="AC84" s="26">
        <f t="shared" si="14"/>
        <v>0.1895184</v>
      </c>
      <c r="AD84" s="26">
        <f t="shared" si="15"/>
        <v>0.00078966</v>
      </c>
      <c r="AE84" s="40">
        <v>25.59</v>
      </c>
      <c r="AF84" s="26">
        <f t="shared" si="16"/>
        <v>4.5110052</v>
      </c>
      <c r="AG84" s="29">
        <f t="shared" si="17"/>
        <v>0.00289167</v>
      </c>
      <c r="AH84" s="31">
        <v>4765.0</v>
      </c>
      <c r="AI84" s="38">
        <v>30.9</v>
      </c>
      <c r="AJ84" s="26">
        <f t="shared" si="18"/>
        <v>1.8973836</v>
      </c>
      <c r="AK84" s="26">
        <f t="shared" si="19"/>
        <v>0.0451758</v>
      </c>
      <c r="AL84" s="40">
        <v>21.83</v>
      </c>
      <c r="AM84" s="26">
        <f t="shared" si="20"/>
        <v>3.32243868</v>
      </c>
      <c r="AN84" s="29">
        <f t="shared" si="21"/>
        <v>0.02516999</v>
      </c>
      <c r="AO84" s="38">
        <v>9.56</v>
      </c>
      <c r="AP84" s="26">
        <f t="shared" si="22"/>
        <v>0.8466336</v>
      </c>
      <c r="AQ84" s="26">
        <f t="shared" si="23"/>
        <v>0.00352764</v>
      </c>
      <c r="AR84" s="40">
        <v>4.6</v>
      </c>
      <c r="AS84" s="26">
        <f t="shared" si="24"/>
        <v>0.810888</v>
      </c>
      <c r="AT84" s="29">
        <f t="shared" si="25"/>
        <v>0.0005198</v>
      </c>
      <c r="AU84" s="31">
        <v>6875.0</v>
      </c>
      <c r="AV84" s="37" t="s">
        <v>81</v>
      </c>
      <c r="AW84" s="40">
        <v>1.462</v>
      </c>
      <c r="AX84" s="29">
        <f t="shared" si="26"/>
        <v>61.404</v>
      </c>
      <c r="AY84" s="38">
        <v>1.153</v>
      </c>
      <c r="AZ84" s="26">
        <f t="shared" si="27"/>
        <v>152.196</v>
      </c>
      <c r="BA84" s="40">
        <v>0.369</v>
      </c>
      <c r="BB84" s="29">
        <f t="shared" si="28"/>
        <v>88.56</v>
      </c>
      <c r="BC84" s="40">
        <v>0.113</v>
      </c>
      <c r="BD84" s="29">
        <f t="shared" si="29"/>
        <v>176.28</v>
      </c>
      <c r="BE84" s="33">
        <v>478.0</v>
      </c>
      <c r="BF84" s="28">
        <f t="shared" ref="BF84:BM84" si="112">AW84*3.15</f>
        <v>4.6053</v>
      </c>
      <c r="BG84" s="29">
        <f t="shared" si="112"/>
        <v>193.4226</v>
      </c>
      <c r="BH84" s="28">
        <f t="shared" si="112"/>
        <v>3.63195</v>
      </c>
      <c r="BI84" s="29">
        <f t="shared" si="112"/>
        <v>479.4174</v>
      </c>
      <c r="BJ84" s="28">
        <f t="shared" si="112"/>
        <v>1.16235</v>
      </c>
      <c r="BK84" s="29">
        <f t="shared" si="112"/>
        <v>278.964</v>
      </c>
      <c r="BL84" s="28">
        <f t="shared" si="112"/>
        <v>0.35595</v>
      </c>
      <c r="BM84" s="29">
        <f t="shared" si="112"/>
        <v>555.282</v>
      </c>
      <c r="BN84" s="34">
        <f t="shared" si="31"/>
        <v>1507.086</v>
      </c>
    </row>
    <row r="85" ht="12.75" customHeight="1">
      <c r="A85" s="22" t="s">
        <v>213</v>
      </c>
      <c r="B85" s="23">
        <v>13006.0</v>
      </c>
      <c r="C85" s="24" t="s">
        <v>167</v>
      </c>
      <c r="D85" s="25" t="s">
        <v>214</v>
      </c>
      <c r="E85" s="26">
        <v>5.6</v>
      </c>
      <c r="F85" s="26">
        <v>32.78</v>
      </c>
      <c r="G85" s="26">
        <v>142.35</v>
      </c>
      <c r="H85" s="27" t="s">
        <v>69</v>
      </c>
      <c r="I85" s="28">
        <v>0.1</v>
      </c>
      <c r="J85" s="26">
        <f t="shared" si="2"/>
        <v>0.006006</v>
      </c>
      <c r="K85" s="29">
        <f t="shared" si="3"/>
        <v>0.000143</v>
      </c>
      <c r="L85" s="26">
        <v>0.2</v>
      </c>
      <c r="M85" s="26">
        <f t="shared" si="4"/>
        <v>0.0301224</v>
      </c>
      <c r="N85" s="26">
        <f t="shared" si="5"/>
        <v>0.0002282</v>
      </c>
      <c r="O85" s="28">
        <v>0.5</v>
      </c>
      <c r="P85" s="26">
        <f t="shared" si="6"/>
        <v>0.04392</v>
      </c>
      <c r="Q85" s="29">
        <f t="shared" si="7"/>
        <v>0.000183</v>
      </c>
      <c r="R85" s="28">
        <v>3.5</v>
      </c>
      <c r="S85" s="26">
        <f t="shared" si="8"/>
        <v>0.6279</v>
      </c>
      <c r="T85" s="29">
        <f t="shared" si="9"/>
        <v>0.0004025</v>
      </c>
      <c r="U85" s="31">
        <v>708.0</v>
      </c>
      <c r="V85" s="26">
        <v>0.8</v>
      </c>
      <c r="W85" s="26">
        <f t="shared" si="10"/>
        <v>0.048048</v>
      </c>
      <c r="X85" s="26">
        <f t="shared" si="11"/>
        <v>0.001144</v>
      </c>
      <c r="Y85" s="28">
        <v>0.9</v>
      </c>
      <c r="Z85" s="26">
        <f t="shared" si="12"/>
        <v>0.1355508</v>
      </c>
      <c r="AA85" s="29">
        <f t="shared" si="13"/>
        <v>0.0010269</v>
      </c>
      <c r="AB85" s="26">
        <v>1.7</v>
      </c>
      <c r="AC85" s="26">
        <f t="shared" si="14"/>
        <v>0.149328</v>
      </c>
      <c r="AD85" s="26">
        <f t="shared" si="15"/>
        <v>0.0006222</v>
      </c>
      <c r="AE85" s="28">
        <v>19.2</v>
      </c>
      <c r="AF85" s="26">
        <f t="shared" si="16"/>
        <v>3.44448</v>
      </c>
      <c r="AG85" s="29">
        <f t="shared" si="17"/>
        <v>0.002208</v>
      </c>
      <c r="AH85" s="31">
        <v>3777.0</v>
      </c>
      <c r="AI85" s="26">
        <v>37.3</v>
      </c>
      <c r="AJ85" s="26">
        <f t="shared" si="18"/>
        <v>2.240238</v>
      </c>
      <c r="AK85" s="26">
        <f t="shared" si="19"/>
        <v>0.053339</v>
      </c>
      <c r="AL85" s="28">
        <v>28.5</v>
      </c>
      <c r="AM85" s="26">
        <f t="shared" si="20"/>
        <v>4.292442</v>
      </c>
      <c r="AN85" s="29">
        <f t="shared" si="21"/>
        <v>0.0325185</v>
      </c>
      <c r="AO85" s="26">
        <v>11.2</v>
      </c>
      <c r="AP85" s="26">
        <f t="shared" si="22"/>
        <v>0.983808</v>
      </c>
      <c r="AQ85" s="26">
        <f t="shared" si="23"/>
        <v>0.0040992</v>
      </c>
      <c r="AR85" s="28">
        <v>4.7</v>
      </c>
      <c r="AS85" s="26">
        <f t="shared" si="24"/>
        <v>0.84318</v>
      </c>
      <c r="AT85" s="29">
        <f t="shared" si="25"/>
        <v>0.0005405</v>
      </c>
      <c r="AU85" s="31">
        <v>8360.0</v>
      </c>
      <c r="AV85" s="25" t="s">
        <v>81</v>
      </c>
      <c r="AW85" s="28">
        <v>1.43</v>
      </c>
      <c r="AX85" s="29">
        <f t="shared" si="26"/>
        <v>60.06</v>
      </c>
      <c r="AY85" s="26">
        <v>1.141</v>
      </c>
      <c r="AZ85" s="26">
        <f t="shared" si="27"/>
        <v>150.612</v>
      </c>
      <c r="BA85" s="28">
        <v>0.366</v>
      </c>
      <c r="BB85" s="29">
        <f t="shared" si="28"/>
        <v>87.84</v>
      </c>
      <c r="BC85" s="28">
        <v>0.115</v>
      </c>
      <c r="BD85" s="29">
        <f t="shared" si="29"/>
        <v>179.4</v>
      </c>
      <c r="BE85" s="33">
        <v>478.0</v>
      </c>
      <c r="BF85" s="28">
        <f t="shared" ref="BF85:BM85" si="113">AW85*3.15</f>
        <v>4.5045</v>
      </c>
      <c r="BG85" s="29">
        <f t="shared" si="113"/>
        <v>189.189</v>
      </c>
      <c r="BH85" s="28">
        <f t="shared" si="113"/>
        <v>3.59415</v>
      </c>
      <c r="BI85" s="29">
        <f t="shared" si="113"/>
        <v>474.4278</v>
      </c>
      <c r="BJ85" s="28">
        <f t="shared" si="113"/>
        <v>1.1529</v>
      </c>
      <c r="BK85" s="29">
        <f t="shared" si="113"/>
        <v>276.696</v>
      </c>
      <c r="BL85" s="28">
        <f t="shared" si="113"/>
        <v>0.36225</v>
      </c>
      <c r="BM85" s="29">
        <f t="shared" si="113"/>
        <v>565.11</v>
      </c>
      <c r="BN85" s="34">
        <f t="shared" si="31"/>
        <v>1505.4228</v>
      </c>
    </row>
    <row r="86" ht="12.75" customHeight="1">
      <c r="A86" s="22" t="s">
        <v>215</v>
      </c>
      <c r="B86" s="23">
        <v>13010.0</v>
      </c>
      <c r="C86" s="24" t="s">
        <v>167</v>
      </c>
      <c r="D86" s="25" t="s">
        <v>216</v>
      </c>
      <c r="E86" s="26">
        <v>5.9</v>
      </c>
      <c r="F86" s="26">
        <v>27.1</v>
      </c>
      <c r="G86" s="26">
        <v>117.9</v>
      </c>
      <c r="H86" s="27" t="s">
        <v>69</v>
      </c>
      <c r="I86" s="28">
        <v>0.1</v>
      </c>
      <c r="J86" s="26">
        <f t="shared" si="2"/>
        <v>0.0048972</v>
      </c>
      <c r="K86" s="29">
        <f t="shared" si="3"/>
        <v>0.0001166</v>
      </c>
      <c r="L86" s="26">
        <v>0.1</v>
      </c>
      <c r="M86" s="26">
        <f t="shared" si="4"/>
        <v>0.0126852</v>
      </c>
      <c r="N86" s="26">
        <f t="shared" si="5"/>
        <v>0.0000961</v>
      </c>
      <c r="O86" s="28">
        <v>0.13</v>
      </c>
      <c r="P86" s="26">
        <f t="shared" si="6"/>
        <v>0.0101712</v>
      </c>
      <c r="Q86" s="29">
        <f t="shared" si="7"/>
        <v>0.00004238</v>
      </c>
      <c r="R86" s="28">
        <v>3.87</v>
      </c>
      <c r="S86" s="26">
        <f t="shared" si="8"/>
        <v>0.6459804</v>
      </c>
      <c r="T86" s="29">
        <f t="shared" si="9"/>
        <v>0.00041409</v>
      </c>
      <c r="U86" s="31">
        <v>674.0</v>
      </c>
      <c r="V86" s="26">
        <v>0.5</v>
      </c>
      <c r="W86" s="26">
        <f t="shared" si="10"/>
        <v>0.024486</v>
      </c>
      <c r="X86" s="26">
        <f t="shared" si="11"/>
        <v>0.000583</v>
      </c>
      <c r="Y86" s="28">
        <v>0.5</v>
      </c>
      <c r="Z86" s="26">
        <f t="shared" si="12"/>
        <v>0.063426</v>
      </c>
      <c r="AA86" s="29">
        <f t="shared" si="13"/>
        <v>0.0004805</v>
      </c>
      <c r="AB86" s="26">
        <v>2.33</v>
      </c>
      <c r="AC86" s="26">
        <f t="shared" si="14"/>
        <v>0.1822992</v>
      </c>
      <c r="AD86" s="26">
        <f t="shared" si="15"/>
        <v>0.00075958</v>
      </c>
      <c r="AE86" s="28">
        <v>31.9</v>
      </c>
      <c r="AF86" s="26">
        <f t="shared" si="16"/>
        <v>5.324748</v>
      </c>
      <c r="AG86" s="29">
        <f t="shared" si="17"/>
        <v>0.0034133</v>
      </c>
      <c r="AH86" s="31">
        <v>5595.0</v>
      </c>
      <c r="AI86" s="26">
        <v>28.7</v>
      </c>
      <c r="AJ86" s="26">
        <f t="shared" si="18"/>
        <v>1.4054964</v>
      </c>
      <c r="AK86" s="26">
        <f t="shared" si="19"/>
        <v>0.0334642</v>
      </c>
      <c r="AL86" s="28">
        <v>23.3</v>
      </c>
      <c r="AM86" s="26">
        <f t="shared" si="20"/>
        <v>2.9556516</v>
      </c>
      <c r="AN86" s="29">
        <f t="shared" si="21"/>
        <v>0.0223913</v>
      </c>
      <c r="AO86" s="26">
        <v>10.0</v>
      </c>
      <c r="AP86" s="26">
        <f t="shared" si="22"/>
        <v>0.7824</v>
      </c>
      <c r="AQ86" s="26">
        <f t="shared" si="23"/>
        <v>0.00326</v>
      </c>
      <c r="AR86" s="28">
        <v>4.3</v>
      </c>
      <c r="AS86" s="26">
        <f t="shared" si="24"/>
        <v>0.717756</v>
      </c>
      <c r="AT86" s="29">
        <f t="shared" si="25"/>
        <v>0.0004601</v>
      </c>
      <c r="AU86" s="31">
        <v>5861.0</v>
      </c>
      <c r="AV86" s="25" t="s">
        <v>81</v>
      </c>
      <c r="AW86" s="28">
        <v>1.166</v>
      </c>
      <c r="AX86" s="29">
        <f t="shared" si="26"/>
        <v>48.972</v>
      </c>
      <c r="AY86" s="26">
        <v>0.961</v>
      </c>
      <c r="AZ86" s="26">
        <f t="shared" si="27"/>
        <v>126.852</v>
      </c>
      <c r="BA86" s="28">
        <v>0.326</v>
      </c>
      <c r="BB86" s="29">
        <f t="shared" si="28"/>
        <v>78.24</v>
      </c>
      <c r="BC86" s="28">
        <v>0.107</v>
      </c>
      <c r="BD86" s="29">
        <f t="shared" si="29"/>
        <v>166.92</v>
      </c>
      <c r="BE86" s="33">
        <v>421.0</v>
      </c>
      <c r="BF86" s="28">
        <f t="shared" ref="BF86:BM86" si="114">AW86*3.15</f>
        <v>3.6729</v>
      </c>
      <c r="BG86" s="29">
        <f t="shared" si="114"/>
        <v>154.2618</v>
      </c>
      <c r="BH86" s="28">
        <f t="shared" si="114"/>
        <v>3.02715</v>
      </c>
      <c r="BI86" s="29">
        <f t="shared" si="114"/>
        <v>399.5838</v>
      </c>
      <c r="BJ86" s="28">
        <f t="shared" si="114"/>
        <v>1.0269</v>
      </c>
      <c r="BK86" s="29">
        <f t="shared" si="114"/>
        <v>246.456</v>
      </c>
      <c r="BL86" s="28">
        <f t="shared" si="114"/>
        <v>0.33705</v>
      </c>
      <c r="BM86" s="29">
        <f t="shared" si="114"/>
        <v>525.798</v>
      </c>
      <c r="BN86" s="34">
        <f t="shared" si="31"/>
        <v>1326.0996</v>
      </c>
    </row>
    <row r="87" ht="12.75" customHeight="1">
      <c r="A87" s="22" t="s">
        <v>217</v>
      </c>
      <c r="B87" s="23">
        <v>13010.0</v>
      </c>
      <c r="C87" s="24" t="s">
        <v>167</v>
      </c>
      <c r="D87" s="25" t="s">
        <v>218</v>
      </c>
      <c r="E87" s="26">
        <v>5.7</v>
      </c>
      <c r="F87" s="26">
        <v>27.1</v>
      </c>
      <c r="G87" s="26">
        <v>117.9</v>
      </c>
      <c r="H87" s="27" t="s">
        <v>69</v>
      </c>
      <c r="I87" s="28">
        <v>0.1</v>
      </c>
      <c r="J87" s="26">
        <f t="shared" si="2"/>
        <v>0.004956</v>
      </c>
      <c r="K87" s="29">
        <f t="shared" si="3"/>
        <v>0.000118</v>
      </c>
      <c r="L87" s="26">
        <v>0.1</v>
      </c>
      <c r="M87" s="26">
        <f t="shared" si="4"/>
        <v>0.01287</v>
      </c>
      <c r="N87" s="26">
        <f t="shared" si="5"/>
        <v>0.0000975</v>
      </c>
      <c r="O87" s="28">
        <v>11.4</v>
      </c>
      <c r="P87" s="26">
        <f t="shared" si="6"/>
        <v>0.91656</v>
      </c>
      <c r="Q87" s="29">
        <f t="shared" si="7"/>
        <v>0.003819</v>
      </c>
      <c r="R87" s="28">
        <v>2.2</v>
      </c>
      <c r="S87" s="26">
        <f t="shared" si="8"/>
        <v>0.415272</v>
      </c>
      <c r="T87" s="29">
        <f t="shared" si="9"/>
        <v>0.0002662</v>
      </c>
      <c r="U87" s="31">
        <v>1350.0</v>
      </c>
      <c r="V87" s="26">
        <v>1.6</v>
      </c>
      <c r="W87" s="26">
        <f t="shared" si="10"/>
        <v>0.079296</v>
      </c>
      <c r="X87" s="26">
        <f t="shared" si="11"/>
        <v>0.001888</v>
      </c>
      <c r="Y87" s="28">
        <v>4.9</v>
      </c>
      <c r="Z87" s="26">
        <f t="shared" si="12"/>
        <v>0.63063</v>
      </c>
      <c r="AA87" s="29">
        <f t="shared" si="13"/>
        <v>0.0047775</v>
      </c>
      <c r="AB87" s="26">
        <v>43.8</v>
      </c>
      <c r="AC87" s="26">
        <f t="shared" si="14"/>
        <v>3.52152</v>
      </c>
      <c r="AD87" s="26">
        <f t="shared" si="15"/>
        <v>0.014673</v>
      </c>
      <c r="AE87" s="28">
        <v>37.1</v>
      </c>
      <c r="AF87" s="26">
        <f t="shared" si="16"/>
        <v>7.002996</v>
      </c>
      <c r="AG87" s="29">
        <f t="shared" si="17"/>
        <v>0.0044891</v>
      </c>
      <c r="AH87" s="31">
        <v>11234.0</v>
      </c>
      <c r="AI87" s="26">
        <v>16.61</v>
      </c>
      <c r="AJ87" s="26">
        <f t="shared" si="18"/>
        <v>0.8231916</v>
      </c>
      <c r="AK87" s="26">
        <f t="shared" si="19"/>
        <v>0.0195998</v>
      </c>
      <c r="AL87" s="28">
        <v>12.58</v>
      </c>
      <c r="AM87" s="26">
        <f t="shared" si="20"/>
        <v>1.619046</v>
      </c>
      <c r="AN87" s="29">
        <f t="shared" si="21"/>
        <v>0.0122655</v>
      </c>
      <c r="AO87" s="26">
        <v>6.13</v>
      </c>
      <c r="AP87" s="26">
        <f t="shared" si="22"/>
        <v>0.492852</v>
      </c>
      <c r="AQ87" s="26">
        <f t="shared" si="23"/>
        <v>0.00205355</v>
      </c>
      <c r="AR87" s="28">
        <v>4.49</v>
      </c>
      <c r="AS87" s="26">
        <f t="shared" si="24"/>
        <v>0.8475324</v>
      </c>
      <c r="AT87" s="29">
        <f t="shared" si="25"/>
        <v>0.00054329</v>
      </c>
      <c r="AU87" s="31">
        <v>3783.0</v>
      </c>
      <c r="AV87" s="25" t="s">
        <v>81</v>
      </c>
      <c r="AW87" s="28">
        <v>1.18</v>
      </c>
      <c r="AX87" s="29">
        <f t="shared" si="26"/>
        <v>49.56</v>
      </c>
      <c r="AY87" s="26">
        <v>0.975</v>
      </c>
      <c r="AZ87" s="26">
        <f t="shared" si="27"/>
        <v>128.7</v>
      </c>
      <c r="BA87" s="28">
        <v>0.335</v>
      </c>
      <c r="BB87" s="29">
        <f t="shared" si="28"/>
        <v>80.4</v>
      </c>
      <c r="BC87" s="28">
        <v>0.121</v>
      </c>
      <c r="BD87" s="29">
        <f t="shared" si="29"/>
        <v>188.76</v>
      </c>
      <c r="BE87" s="33">
        <v>447.0</v>
      </c>
      <c r="BF87" s="28">
        <f t="shared" ref="BF87:BM87" si="115">AW87*3.15</f>
        <v>3.717</v>
      </c>
      <c r="BG87" s="29">
        <f t="shared" si="115"/>
        <v>156.114</v>
      </c>
      <c r="BH87" s="28">
        <f t="shared" si="115"/>
        <v>3.07125</v>
      </c>
      <c r="BI87" s="29">
        <f t="shared" si="115"/>
        <v>405.405</v>
      </c>
      <c r="BJ87" s="28">
        <f t="shared" si="115"/>
        <v>1.05525</v>
      </c>
      <c r="BK87" s="29">
        <f t="shared" si="115"/>
        <v>253.26</v>
      </c>
      <c r="BL87" s="28">
        <f t="shared" si="115"/>
        <v>0.38115</v>
      </c>
      <c r="BM87" s="29">
        <f t="shared" si="115"/>
        <v>594.594</v>
      </c>
      <c r="BN87" s="34">
        <f t="shared" si="31"/>
        <v>1409.373</v>
      </c>
    </row>
    <row r="88" ht="12.75" customHeight="1">
      <c r="A88" s="22" t="s">
        <v>219</v>
      </c>
      <c r="B88" s="23">
        <v>13013.0</v>
      </c>
      <c r="C88" s="24" t="s">
        <v>167</v>
      </c>
      <c r="D88" s="25" t="s">
        <v>220</v>
      </c>
      <c r="E88" s="26">
        <v>5.9</v>
      </c>
      <c r="F88" s="26">
        <v>27.7</v>
      </c>
      <c r="G88" s="26">
        <v>120.1</v>
      </c>
      <c r="H88" s="27" t="s">
        <v>69</v>
      </c>
      <c r="I88" s="28">
        <v>0.1</v>
      </c>
      <c r="J88" s="26">
        <f t="shared" si="2"/>
        <v>0.004788</v>
      </c>
      <c r="K88" s="29">
        <f t="shared" si="3"/>
        <v>0.000114</v>
      </c>
      <c r="L88" s="26">
        <v>0.2</v>
      </c>
      <c r="M88" s="26">
        <f t="shared" si="4"/>
        <v>0.02508</v>
      </c>
      <c r="N88" s="26">
        <f t="shared" si="5"/>
        <v>0.00019</v>
      </c>
      <c r="O88" s="28">
        <v>5.3</v>
      </c>
      <c r="P88" s="26">
        <f t="shared" si="6"/>
        <v>0.43248</v>
      </c>
      <c r="Q88" s="29">
        <f t="shared" si="7"/>
        <v>0.001802</v>
      </c>
      <c r="R88" s="28">
        <v>3.6</v>
      </c>
      <c r="S88" s="26">
        <f t="shared" si="8"/>
        <v>0.67392</v>
      </c>
      <c r="T88" s="29">
        <f t="shared" si="9"/>
        <v>0.000432</v>
      </c>
      <c r="U88" s="31">
        <v>1136.0</v>
      </c>
      <c r="V88" s="26">
        <v>1.4</v>
      </c>
      <c r="W88" s="26">
        <f t="shared" si="10"/>
        <v>0.067032</v>
      </c>
      <c r="X88" s="26">
        <f t="shared" si="11"/>
        <v>0.001596</v>
      </c>
      <c r="Y88" s="28">
        <v>3.6</v>
      </c>
      <c r="Z88" s="26">
        <f t="shared" si="12"/>
        <v>0.45144</v>
      </c>
      <c r="AA88" s="29">
        <f t="shared" si="13"/>
        <v>0.00342</v>
      </c>
      <c r="AB88" s="26">
        <v>29.1</v>
      </c>
      <c r="AC88" s="26">
        <f t="shared" si="14"/>
        <v>2.37456</v>
      </c>
      <c r="AD88" s="26">
        <f t="shared" si="15"/>
        <v>0.009894</v>
      </c>
      <c r="AE88" s="28">
        <v>40.1</v>
      </c>
      <c r="AF88" s="26">
        <f t="shared" si="16"/>
        <v>7.50672</v>
      </c>
      <c r="AG88" s="29">
        <f t="shared" si="17"/>
        <v>0.004812</v>
      </c>
      <c r="AH88" s="31">
        <v>10400.0</v>
      </c>
      <c r="AI88" s="26">
        <v>18.4</v>
      </c>
      <c r="AJ88" s="26">
        <f t="shared" si="18"/>
        <v>0.880992</v>
      </c>
      <c r="AK88" s="26">
        <f t="shared" si="19"/>
        <v>0.020976</v>
      </c>
      <c r="AL88" s="28">
        <v>13.6</v>
      </c>
      <c r="AM88" s="26">
        <f t="shared" si="20"/>
        <v>1.70544</v>
      </c>
      <c r="AN88" s="29">
        <f t="shared" si="21"/>
        <v>0.01292</v>
      </c>
      <c r="AO88" s="26">
        <v>6.5</v>
      </c>
      <c r="AP88" s="26">
        <f t="shared" si="22"/>
        <v>0.5304</v>
      </c>
      <c r="AQ88" s="26">
        <f t="shared" si="23"/>
        <v>0.00221</v>
      </c>
      <c r="AR88" s="28">
        <v>3.9</v>
      </c>
      <c r="AS88" s="26">
        <f t="shared" si="24"/>
        <v>0.73008</v>
      </c>
      <c r="AT88" s="29">
        <f t="shared" si="25"/>
        <v>0.000468</v>
      </c>
      <c r="AU88" s="31">
        <v>3847.0</v>
      </c>
      <c r="AV88" s="25" t="s">
        <v>81</v>
      </c>
      <c r="AW88" s="28">
        <v>1.14</v>
      </c>
      <c r="AX88" s="29">
        <f t="shared" si="26"/>
        <v>47.88</v>
      </c>
      <c r="AY88" s="26">
        <v>0.95</v>
      </c>
      <c r="AZ88" s="26">
        <f t="shared" si="27"/>
        <v>125.4</v>
      </c>
      <c r="BA88" s="28">
        <v>0.34</v>
      </c>
      <c r="BB88" s="29">
        <f t="shared" si="28"/>
        <v>81.6</v>
      </c>
      <c r="BC88" s="28">
        <v>0.12</v>
      </c>
      <c r="BD88" s="29">
        <f t="shared" si="29"/>
        <v>187.2</v>
      </c>
      <c r="BE88" s="33">
        <v>442.0</v>
      </c>
      <c r="BF88" s="28">
        <f t="shared" ref="BF88:BM88" si="116">AW88*3.15</f>
        <v>3.591</v>
      </c>
      <c r="BG88" s="29">
        <f t="shared" si="116"/>
        <v>150.822</v>
      </c>
      <c r="BH88" s="28">
        <f t="shared" si="116"/>
        <v>2.9925</v>
      </c>
      <c r="BI88" s="29">
        <f t="shared" si="116"/>
        <v>395.01</v>
      </c>
      <c r="BJ88" s="28">
        <f t="shared" si="116"/>
        <v>1.071</v>
      </c>
      <c r="BK88" s="29">
        <f t="shared" si="116"/>
        <v>257.04</v>
      </c>
      <c r="BL88" s="28">
        <f t="shared" si="116"/>
        <v>0.378</v>
      </c>
      <c r="BM88" s="29">
        <f t="shared" si="116"/>
        <v>589.68</v>
      </c>
      <c r="BN88" s="34">
        <f t="shared" si="31"/>
        <v>1392.552</v>
      </c>
    </row>
    <row r="89" ht="12.75" customHeight="1">
      <c r="A89" s="35" t="s">
        <v>221</v>
      </c>
      <c r="B89" s="23">
        <v>13013.0</v>
      </c>
      <c r="C89" s="36" t="s">
        <v>167</v>
      </c>
      <c r="D89" s="37" t="s">
        <v>222</v>
      </c>
      <c r="E89" s="38">
        <v>5.7</v>
      </c>
      <c r="F89" s="38">
        <v>27.3</v>
      </c>
      <c r="G89" s="38">
        <v>120.1</v>
      </c>
      <c r="H89" s="39"/>
      <c r="I89" s="40">
        <v>0.02</v>
      </c>
      <c r="J89" s="26">
        <f t="shared" si="2"/>
        <v>0.00095928</v>
      </c>
      <c r="K89" s="29">
        <f t="shared" si="3"/>
        <v>0.00002284</v>
      </c>
      <c r="L89" s="38">
        <v>0.02</v>
      </c>
      <c r="M89" s="26">
        <f t="shared" si="4"/>
        <v>0.00247896</v>
      </c>
      <c r="N89" s="26">
        <f t="shared" si="5"/>
        <v>0.00001878</v>
      </c>
      <c r="O89" s="40">
        <v>0.05</v>
      </c>
      <c r="P89" s="26">
        <f t="shared" si="6"/>
        <v>0.003792</v>
      </c>
      <c r="Q89" s="29">
        <f t="shared" si="7"/>
        <v>0.0000158</v>
      </c>
      <c r="R89" s="40">
        <v>1.92</v>
      </c>
      <c r="S89" s="26">
        <f t="shared" si="8"/>
        <v>0.3055104</v>
      </c>
      <c r="T89" s="29">
        <f t="shared" si="9"/>
        <v>0.00019584</v>
      </c>
      <c r="U89" s="31">
        <v>314.0</v>
      </c>
      <c r="V89" s="38">
        <v>0.25</v>
      </c>
      <c r="W89" s="26">
        <f t="shared" si="10"/>
        <v>0.011991</v>
      </c>
      <c r="X89" s="26">
        <f t="shared" si="11"/>
        <v>0.0002855</v>
      </c>
      <c r="Y89" s="40">
        <v>0.16</v>
      </c>
      <c r="Z89" s="26">
        <f t="shared" si="12"/>
        <v>0.01983168</v>
      </c>
      <c r="AA89" s="29">
        <f t="shared" si="13"/>
        <v>0.00015024</v>
      </c>
      <c r="AB89" s="38">
        <v>3.24</v>
      </c>
      <c r="AC89" s="26">
        <f t="shared" si="14"/>
        <v>0.2457216</v>
      </c>
      <c r="AD89" s="26">
        <f t="shared" si="15"/>
        <v>0.00102384</v>
      </c>
      <c r="AE89" s="40">
        <v>32.07</v>
      </c>
      <c r="AF89" s="26">
        <f t="shared" si="16"/>
        <v>5.1029784</v>
      </c>
      <c r="AG89" s="29">
        <f t="shared" si="17"/>
        <v>0.00327114</v>
      </c>
      <c r="AH89" s="31">
        <v>5386.0</v>
      </c>
      <c r="AI89" s="38">
        <v>21.57</v>
      </c>
      <c r="AJ89" s="26">
        <f t="shared" si="18"/>
        <v>1.03458348</v>
      </c>
      <c r="AK89" s="26">
        <f t="shared" si="19"/>
        <v>0.02463294</v>
      </c>
      <c r="AL89" s="40">
        <v>17.23</v>
      </c>
      <c r="AM89" s="26">
        <f t="shared" si="20"/>
        <v>2.13562404</v>
      </c>
      <c r="AN89" s="29">
        <f t="shared" si="21"/>
        <v>0.01617897</v>
      </c>
      <c r="AO89" s="38">
        <v>8.85</v>
      </c>
      <c r="AP89" s="26">
        <f t="shared" si="22"/>
        <v>0.671184</v>
      </c>
      <c r="AQ89" s="26">
        <f t="shared" si="23"/>
        <v>0.0027966</v>
      </c>
      <c r="AR89" s="40">
        <v>4.22</v>
      </c>
      <c r="AS89" s="26">
        <f t="shared" si="24"/>
        <v>0.6714864</v>
      </c>
      <c r="AT89" s="29">
        <f t="shared" si="25"/>
        <v>0.00043044</v>
      </c>
      <c r="AU89" s="31">
        <v>4511.0</v>
      </c>
      <c r="AV89" s="37" t="s">
        <v>81</v>
      </c>
      <c r="AW89" s="40">
        <v>1.142</v>
      </c>
      <c r="AX89" s="29">
        <f t="shared" si="26"/>
        <v>47.964</v>
      </c>
      <c r="AY89" s="38">
        <v>0.939</v>
      </c>
      <c r="AZ89" s="26">
        <f t="shared" si="27"/>
        <v>123.948</v>
      </c>
      <c r="BA89" s="40">
        <v>0.316</v>
      </c>
      <c r="BB89" s="29">
        <f t="shared" si="28"/>
        <v>75.84</v>
      </c>
      <c r="BC89" s="40">
        <v>0.102</v>
      </c>
      <c r="BD89" s="29">
        <f t="shared" si="29"/>
        <v>159.12</v>
      </c>
      <c r="BE89" s="33">
        <v>407.0</v>
      </c>
      <c r="BF89" s="28">
        <f t="shared" ref="BF89:BM89" si="117">AW89*3.15</f>
        <v>3.5973</v>
      </c>
      <c r="BG89" s="29">
        <f t="shared" si="117"/>
        <v>151.0866</v>
      </c>
      <c r="BH89" s="28">
        <f t="shared" si="117"/>
        <v>2.95785</v>
      </c>
      <c r="BI89" s="29">
        <f t="shared" si="117"/>
        <v>390.4362</v>
      </c>
      <c r="BJ89" s="28">
        <f t="shared" si="117"/>
        <v>0.9954</v>
      </c>
      <c r="BK89" s="29">
        <f t="shared" si="117"/>
        <v>238.896</v>
      </c>
      <c r="BL89" s="28">
        <f t="shared" si="117"/>
        <v>0.3213</v>
      </c>
      <c r="BM89" s="29">
        <f t="shared" si="117"/>
        <v>501.228</v>
      </c>
      <c r="BN89" s="34">
        <f t="shared" si="31"/>
        <v>1281.6468</v>
      </c>
    </row>
    <row r="90" ht="12.75" customHeight="1">
      <c r="A90" s="22" t="s">
        <v>223</v>
      </c>
      <c r="B90" s="23">
        <v>13011.0</v>
      </c>
      <c r="C90" s="24" t="s">
        <v>167</v>
      </c>
      <c r="D90" s="25" t="s">
        <v>224</v>
      </c>
      <c r="E90" s="26">
        <v>5.9</v>
      </c>
      <c r="F90" s="26">
        <v>27.69</v>
      </c>
      <c r="G90" s="26">
        <v>120.11</v>
      </c>
      <c r="H90" s="27" t="s">
        <v>69</v>
      </c>
      <c r="I90" s="28">
        <v>0.2</v>
      </c>
      <c r="J90" s="26">
        <f t="shared" si="2"/>
        <v>0.0095088</v>
      </c>
      <c r="K90" s="29">
        <f t="shared" si="3"/>
        <v>0.0002264</v>
      </c>
      <c r="L90" s="26">
        <v>0.2</v>
      </c>
      <c r="M90" s="26">
        <f t="shared" si="4"/>
        <v>0.024684</v>
      </c>
      <c r="N90" s="26">
        <f t="shared" si="5"/>
        <v>0.000187</v>
      </c>
      <c r="O90" s="28">
        <v>0.5</v>
      </c>
      <c r="P90" s="26">
        <f t="shared" si="6"/>
        <v>0.03744</v>
      </c>
      <c r="Q90" s="29">
        <f t="shared" si="7"/>
        <v>0.000156</v>
      </c>
      <c r="R90" s="28">
        <v>4.6</v>
      </c>
      <c r="S90" s="26">
        <f t="shared" si="8"/>
        <v>0.746304</v>
      </c>
      <c r="T90" s="29">
        <f t="shared" si="9"/>
        <v>0.0004784</v>
      </c>
      <c r="U90" s="31">
        <v>818.0</v>
      </c>
      <c r="V90" s="26">
        <v>0.9</v>
      </c>
      <c r="W90" s="26">
        <f t="shared" si="10"/>
        <v>0.0427896</v>
      </c>
      <c r="X90" s="26">
        <f t="shared" si="11"/>
        <v>0.0010188</v>
      </c>
      <c r="Y90" s="28">
        <v>0.9</v>
      </c>
      <c r="Z90" s="26">
        <f t="shared" si="12"/>
        <v>0.111078</v>
      </c>
      <c r="AA90" s="29">
        <f t="shared" si="13"/>
        <v>0.0008415</v>
      </c>
      <c r="AB90" s="26">
        <v>2.3</v>
      </c>
      <c r="AC90" s="26">
        <f t="shared" si="14"/>
        <v>0.172224</v>
      </c>
      <c r="AD90" s="26">
        <f t="shared" si="15"/>
        <v>0.0007176</v>
      </c>
      <c r="AE90" s="28">
        <v>23.4</v>
      </c>
      <c r="AF90" s="26">
        <f t="shared" si="16"/>
        <v>3.796416</v>
      </c>
      <c r="AG90" s="29">
        <f t="shared" si="17"/>
        <v>0.0024336</v>
      </c>
      <c r="AH90" s="31">
        <v>4123.0</v>
      </c>
      <c r="AI90" s="26">
        <v>28.0</v>
      </c>
      <c r="AJ90" s="26">
        <f t="shared" si="18"/>
        <v>1.331232</v>
      </c>
      <c r="AK90" s="26">
        <f t="shared" si="19"/>
        <v>0.031696</v>
      </c>
      <c r="AL90" s="28">
        <v>23.2</v>
      </c>
      <c r="AM90" s="26">
        <f t="shared" si="20"/>
        <v>2.863344</v>
      </c>
      <c r="AN90" s="29">
        <f t="shared" si="21"/>
        <v>0.021692</v>
      </c>
      <c r="AO90" s="26">
        <v>10.0</v>
      </c>
      <c r="AP90" s="26">
        <f t="shared" si="22"/>
        <v>0.7488</v>
      </c>
      <c r="AQ90" s="26">
        <f t="shared" si="23"/>
        <v>0.00312</v>
      </c>
      <c r="AR90" s="28">
        <v>4.3</v>
      </c>
      <c r="AS90" s="26">
        <f t="shared" si="24"/>
        <v>0.697632</v>
      </c>
      <c r="AT90" s="29">
        <f t="shared" si="25"/>
        <v>0.0004472</v>
      </c>
      <c r="AU90" s="31">
        <v>5641.0</v>
      </c>
      <c r="AV90" s="25" t="s">
        <v>81</v>
      </c>
      <c r="AW90" s="28">
        <v>1.132</v>
      </c>
      <c r="AX90" s="29">
        <f t="shared" si="26"/>
        <v>47.544</v>
      </c>
      <c r="AY90" s="26">
        <v>0.935</v>
      </c>
      <c r="AZ90" s="26">
        <f t="shared" si="27"/>
        <v>123.42</v>
      </c>
      <c r="BA90" s="28">
        <v>0.312</v>
      </c>
      <c r="BB90" s="29">
        <f t="shared" si="28"/>
        <v>74.88</v>
      </c>
      <c r="BC90" s="28">
        <v>0.104</v>
      </c>
      <c r="BD90" s="29">
        <f t="shared" si="29"/>
        <v>162.24</v>
      </c>
      <c r="BE90" s="33">
        <v>408.0</v>
      </c>
      <c r="BF90" s="28">
        <f t="shared" ref="BF90:BM90" si="118">AW90*3.15</f>
        <v>3.5658</v>
      </c>
      <c r="BG90" s="29">
        <f t="shared" si="118"/>
        <v>149.7636</v>
      </c>
      <c r="BH90" s="28">
        <f t="shared" si="118"/>
        <v>2.94525</v>
      </c>
      <c r="BI90" s="29">
        <f t="shared" si="118"/>
        <v>388.773</v>
      </c>
      <c r="BJ90" s="28">
        <f t="shared" si="118"/>
        <v>0.9828</v>
      </c>
      <c r="BK90" s="29">
        <f t="shared" si="118"/>
        <v>235.872</v>
      </c>
      <c r="BL90" s="28">
        <f t="shared" si="118"/>
        <v>0.3276</v>
      </c>
      <c r="BM90" s="29">
        <f t="shared" si="118"/>
        <v>511.056</v>
      </c>
      <c r="BN90" s="34">
        <f t="shared" si="31"/>
        <v>1285.4646</v>
      </c>
    </row>
    <row r="91" ht="12.75" customHeight="1">
      <c r="A91" s="35" t="s">
        <v>225</v>
      </c>
      <c r="B91" s="23">
        <v>13016.0</v>
      </c>
      <c r="C91" s="36" t="s">
        <v>167</v>
      </c>
      <c r="D91" s="37" t="s">
        <v>226</v>
      </c>
      <c r="E91" s="38">
        <v>6.0</v>
      </c>
      <c r="F91" s="38">
        <v>23.1</v>
      </c>
      <c r="G91" s="38">
        <v>97.9</v>
      </c>
      <c r="H91" s="39"/>
      <c r="I91" s="40">
        <v>0.03</v>
      </c>
      <c r="J91" s="26">
        <f t="shared" si="2"/>
        <v>0.00112644</v>
      </c>
      <c r="K91" s="29">
        <f t="shared" si="3"/>
        <v>0.00002682</v>
      </c>
      <c r="L91" s="38">
        <v>0.03</v>
      </c>
      <c r="M91" s="26">
        <f t="shared" si="4"/>
        <v>0.00294228</v>
      </c>
      <c r="N91" s="26">
        <f t="shared" si="5"/>
        <v>0.00002229</v>
      </c>
      <c r="O91" s="40">
        <v>0.08</v>
      </c>
      <c r="P91" s="26">
        <f t="shared" si="6"/>
        <v>0.0050688</v>
      </c>
      <c r="Q91" s="29">
        <f t="shared" si="7"/>
        <v>0.00002112</v>
      </c>
      <c r="R91" s="40">
        <v>3.55</v>
      </c>
      <c r="S91" s="26">
        <f t="shared" si="8"/>
        <v>0.509496</v>
      </c>
      <c r="T91" s="29">
        <f t="shared" si="9"/>
        <v>0.0003266</v>
      </c>
      <c r="U91" s="31">
        <v>520.0</v>
      </c>
      <c r="V91" s="38">
        <v>0.15</v>
      </c>
      <c r="W91" s="26">
        <f t="shared" si="10"/>
        <v>0.0056322</v>
      </c>
      <c r="X91" s="26">
        <f t="shared" si="11"/>
        <v>0.0001341</v>
      </c>
      <c r="Y91" s="40">
        <v>0.2</v>
      </c>
      <c r="Z91" s="26">
        <f t="shared" si="12"/>
        <v>0.0196152</v>
      </c>
      <c r="AA91" s="29">
        <f t="shared" si="13"/>
        <v>0.0001486</v>
      </c>
      <c r="AB91" s="38">
        <v>4.94</v>
      </c>
      <c r="AC91" s="26">
        <f t="shared" si="14"/>
        <v>0.3129984</v>
      </c>
      <c r="AD91" s="26">
        <f t="shared" si="15"/>
        <v>0.00130416</v>
      </c>
      <c r="AE91" s="40">
        <v>41.77</v>
      </c>
      <c r="AF91" s="26">
        <f t="shared" si="16"/>
        <v>5.9948304</v>
      </c>
      <c r="AG91" s="29">
        <f t="shared" si="17"/>
        <v>0.00384284</v>
      </c>
      <c r="AH91" s="31">
        <v>6343.0</v>
      </c>
      <c r="AI91" s="38">
        <v>16.42</v>
      </c>
      <c r="AJ91" s="26">
        <f t="shared" si="18"/>
        <v>0.61653816</v>
      </c>
      <c r="AK91" s="26">
        <f t="shared" si="19"/>
        <v>0.01467948</v>
      </c>
      <c r="AL91" s="40">
        <v>14.01</v>
      </c>
      <c r="AM91" s="26">
        <f t="shared" si="20"/>
        <v>1.37404476</v>
      </c>
      <c r="AN91" s="29">
        <f t="shared" si="21"/>
        <v>0.01040943</v>
      </c>
      <c r="AO91" s="38">
        <v>8.03</v>
      </c>
      <c r="AP91" s="26">
        <f t="shared" si="22"/>
        <v>0.5087808</v>
      </c>
      <c r="AQ91" s="26">
        <f t="shared" si="23"/>
        <v>0.00211992</v>
      </c>
      <c r="AR91" s="40">
        <v>3.81</v>
      </c>
      <c r="AS91" s="26">
        <f t="shared" si="24"/>
        <v>0.5468112</v>
      </c>
      <c r="AT91" s="29">
        <f t="shared" si="25"/>
        <v>0.00035052</v>
      </c>
      <c r="AU91" s="31">
        <v>3047.0</v>
      </c>
      <c r="AV91" s="37" t="s">
        <v>81</v>
      </c>
      <c r="AW91" s="40">
        <v>0.894</v>
      </c>
      <c r="AX91" s="29">
        <f t="shared" si="26"/>
        <v>37.548</v>
      </c>
      <c r="AY91" s="38">
        <v>0.743</v>
      </c>
      <c r="AZ91" s="26">
        <f t="shared" si="27"/>
        <v>98.076</v>
      </c>
      <c r="BA91" s="40">
        <v>0.264</v>
      </c>
      <c r="BB91" s="29">
        <f t="shared" si="28"/>
        <v>63.36</v>
      </c>
      <c r="BC91" s="40">
        <v>0.092</v>
      </c>
      <c r="BD91" s="29">
        <f t="shared" si="29"/>
        <v>143.52</v>
      </c>
      <c r="BE91" s="33">
        <v>343.0</v>
      </c>
      <c r="BF91" s="28">
        <f t="shared" ref="BF91:BM91" si="119">AW91*3.15</f>
        <v>2.8161</v>
      </c>
      <c r="BG91" s="29">
        <f t="shared" si="119"/>
        <v>118.2762</v>
      </c>
      <c r="BH91" s="28">
        <f t="shared" si="119"/>
        <v>2.34045</v>
      </c>
      <c r="BI91" s="29">
        <f t="shared" si="119"/>
        <v>308.9394</v>
      </c>
      <c r="BJ91" s="28">
        <f t="shared" si="119"/>
        <v>0.8316</v>
      </c>
      <c r="BK91" s="29">
        <f t="shared" si="119"/>
        <v>199.584</v>
      </c>
      <c r="BL91" s="28">
        <f t="shared" si="119"/>
        <v>0.2898</v>
      </c>
      <c r="BM91" s="29">
        <f t="shared" si="119"/>
        <v>452.088</v>
      </c>
      <c r="BN91" s="34">
        <f t="shared" si="31"/>
        <v>1078.8876</v>
      </c>
    </row>
    <row r="92" ht="12.75" customHeight="1">
      <c r="A92" s="22" t="s">
        <v>227</v>
      </c>
      <c r="B92" s="23">
        <v>13016.0</v>
      </c>
      <c r="C92" s="24" t="s">
        <v>167</v>
      </c>
      <c r="D92" s="25" t="s">
        <v>228</v>
      </c>
      <c r="E92" s="26">
        <v>5.9</v>
      </c>
      <c r="F92" s="26">
        <v>23.33</v>
      </c>
      <c r="G92" s="26">
        <v>97.89</v>
      </c>
      <c r="H92" s="27" t="s">
        <v>69</v>
      </c>
      <c r="I92" s="28">
        <v>0.2</v>
      </c>
      <c r="J92" s="26">
        <f t="shared" si="2"/>
        <v>0.0074844</v>
      </c>
      <c r="K92" s="29">
        <f t="shared" si="3"/>
        <v>0.0001782</v>
      </c>
      <c r="L92" s="26">
        <v>0.2</v>
      </c>
      <c r="M92" s="26">
        <f t="shared" si="4"/>
        <v>0.0195888</v>
      </c>
      <c r="N92" s="26">
        <f t="shared" si="5"/>
        <v>0.0001484</v>
      </c>
      <c r="O92" s="28">
        <v>0.7</v>
      </c>
      <c r="P92" s="26">
        <f t="shared" si="6"/>
        <v>0.04368</v>
      </c>
      <c r="Q92" s="29">
        <f t="shared" si="7"/>
        <v>0.000182</v>
      </c>
      <c r="R92" s="28">
        <v>6.2</v>
      </c>
      <c r="S92" s="26">
        <f t="shared" si="8"/>
        <v>0.909168</v>
      </c>
      <c r="T92" s="29">
        <f t="shared" si="9"/>
        <v>0.0005828</v>
      </c>
      <c r="U92" s="31">
        <v>980.0</v>
      </c>
      <c r="V92" s="26">
        <v>0.9</v>
      </c>
      <c r="W92" s="26">
        <f t="shared" si="10"/>
        <v>0.0336798</v>
      </c>
      <c r="X92" s="26">
        <f t="shared" si="11"/>
        <v>0.0008019</v>
      </c>
      <c r="Y92" s="28">
        <v>1.0</v>
      </c>
      <c r="Z92" s="26">
        <f t="shared" si="12"/>
        <v>0.097944</v>
      </c>
      <c r="AA92" s="29">
        <f t="shared" si="13"/>
        <v>0.000742</v>
      </c>
      <c r="AB92" s="26">
        <v>3.4</v>
      </c>
      <c r="AC92" s="26">
        <f t="shared" si="14"/>
        <v>0.21216</v>
      </c>
      <c r="AD92" s="26">
        <f t="shared" si="15"/>
        <v>0.000884</v>
      </c>
      <c r="AE92" s="28">
        <v>30.0</v>
      </c>
      <c r="AF92" s="26">
        <f t="shared" si="16"/>
        <v>4.3992</v>
      </c>
      <c r="AG92" s="29">
        <f t="shared" si="17"/>
        <v>0.00282</v>
      </c>
      <c r="AH92" s="31">
        <v>4743.0</v>
      </c>
      <c r="AI92" s="26">
        <v>21.9</v>
      </c>
      <c r="AJ92" s="26">
        <f t="shared" si="18"/>
        <v>0.8195418</v>
      </c>
      <c r="AK92" s="26">
        <f t="shared" si="19"/>
        <v>0.0195129</v>
      </c>
      <c r="AL92" s="28">
        <v>18.5</v>
      </c>
      <c r="AM92" s="26">
        <f t="shared" si="20"/>
        <v>1.811964</v>
      </c>
      <c r="AN92" s="29">
        <f t="shared" si="21"/>
        <v>0.013727</v>
      </c>
      <c r="AO92" s="26">
        <v>8.7</v>
      </c>
      <c r="AP92" s="26">
        <f t="shared" si="22"/>
        <v>0.54288</v>
      </c>
      <c r="AQ92" s="26">
        <f t="shared" si="23"/>
        <v>0.002262</v>
      </c>
      <c r="AR92" s="28">
        <v>3.8</v>
      </c>
      <c r="AS92" s="26">
        <f t="shared" si="24"/>
        <v>0.557232</v>
      </c>
      <c r="AT92" s="29">
        <f t="shared" si="25"/>
        <v>0.0003572</v>
      </c>
      <c r="AU92" s="31">
        <v>3732.0</v>
      </c>
      <c r="AV92" s="25" t="s">
        <v>81</v>
      </c>
      <c r="AW92" s="28">
        <v>0.891</v>
      </c>
      <c r="AX92" s="29">
        <f t="shared" si="26"/>
        <v>37.422</v>
      </c>
      <c r="AY92" s="26">
        <v>0.742</v>
      </c>
      <c r="AZ92" s="26">
        <f t="shared" si="27"/>
        <v>97.944</v>
      </c>
      <c r="BA92" s="28">
        <v>0.26</v>
      </c>
      <c r="BB92" s="29">
        <f t="shared" si="28"/>
        <v>62.4</v>
      </c>
      <c r="BC92" s="28">
        <v>0.094</v>
      </c>
      <c r="BD92" s="29">
        <f t="shared" si="29"/>
        <v>146.64</v>
      </c>
      <c r="BE92" s="33">
        <v>344.0</v>
      </c>
      <c r="BF92" s="28">
        <f t="shared" ref="BF92:BM92" si="120">AW92*3.15</f>
        <v>2.80665</v>
      </c>
      <c r="BG92" s="29">
        <f t="shared" si="120"/>
        <v>117.8793</v>
      </c>
      <c r="BH92" s="28">
        <f t="shared" si="120"/>
        <v>2.3373</v>
      </c>
      <c r="BI92" s="29">
        <f t="shared" si="120"/>
        <v>308.5236</v>
      </c>
      <c r="BJ92" s="28">
        <f t="shared" si="120"/>
        <v>0.819</v>
      </c>
      <c r="BK92" s="29">
        <f t="shared" si="120"/>
        <v>196.56</v>
      </c>
      <c r="BL92" s="28">
        <f t="shared" si="120"/>
        <v>0.2961</v>
      </c>
      <c r="BM92" s="29">
        <f t="shared" si="120"/>
        <v>461.916</v>
      </c>
      <c r="BN92" s="34">
        <f t="shared" si="31"/>
        <v>1084.8789</v>
      </c>
    </row>
    <row r="93" ht="12.75" customHeight="1">
      <c r="A93" s="22" t="s">
        <v>229</v>
      </c>
      <c r="B93" s="23">
        <v>13019.0</v>
      </c>
      <c r="C93" s="24" t="s">
        <v>167</v>
      </c>
      <c r="D93" s="25" t="s">
        <v>230</v>
      </c>
      <c r="E93" s="26">
        <v>5.7</v>
      </c>
      <c r="F93" s="26">
        <v>24.8</v>
      </c>
      <c r="G93" s="26">
        <v>104.5</v>
      </c>
      <c r="H93" s="27" t="s">
        <v>69</v>
      </c>
      <c r="I93" s="28">
        <v>0.1</v>
      </c>
      <c r="J93" s="26">
        <f t="shared" si="2"/>
        <v>0.0041916</v>
      </c>
      <c r="K93" s="29">
        <f t="shared" si="3"/>
        <v>0.0000998</v>
      </c>
      <c r="L93" s="26">
        <v>0.2</v>
      </c>
      <c r="M93" s="26">
        <f t="shared" si="4"/>
        <v>0.0218328</v>
      </c>
      <c r="N93" s="26">
        <f t="shared" si="5"/>
        <v>0.0001654</v>
      </c>
      <c r="O93" s="28">
        <v>0.2</v>
      </c>
      <c r="P93" s="26">
        <f t="shared" si="6"/>
        <v>0.01512</v>
      </c>
      <c r="Q93" s="29">
        <f t="shared" si="7"/>
        <v>0.000063</v>
      </c>
      <c r="R93" s="28">
        <v>3.4</v>
      </c>
      <c r="S93" s="26">
        <f t="shared" si="8"/>
        <v>0.588744</v>
      </c>
      <c r="T93" s="29">
        <f t="shared" si="9"/>
        <v>0.0003774</v>
      </c>
      <c r="U93" s="31">
        <v>630.0</v>
      </c>
      <c r="V93" s="26">
        <v>4.48</v>
      </c>
      <c r="W93" s="26">
        <f t="shared" si="10"/>
        <v>0.18778368</v>
      </c>
      <c r="X93" s="26">
        <f t="shared" si="11"/>
        <v>0.00447104</v>
      </c>
      <c r="Y93" s="28">
        <v>12.18</v>
      </c>
      <c r="Z93" s="26">
        <f t="shared" si="12"/>
        <v>1.32961752</v>
      </c>
      <c r="AA93" s="29">
        <f t="shared" si="13"/>
        <v>0.01007286</v>
      </c>
      <c r="AB93" s="26">
        <v>17.75</v>
      </c>
      <c r="AC93" s="26">
        <f t="shared" si="14"/>
        <v>1.3419</v>
      </c>
      <c r="AD93" s="26">
        <f t="shared" si="15"/>
        <v>0.00559125</v>
      </c>
      <c r="AE93" s="28">
        <v>46.1</v>
      </c>
      <c r="AF93" s="26">
        <f t="shared" si="16"/>
        <v>7.982676</v>
      </c>
      <c r="AG93" s="29">
        <f t="shared" si="17"/>
        <v>0.0051171</v>
      </c>
      <c r="AH93" s="31">
        <v>10842.0</v>
      </c>
      <c r="AI93" s="26">
        <v>13.51</v>
      </c>
      <c r="AJ93" s="26">
        <f t="shared" si="18"/>
        <v>0.56628516</v>
      </c>
      <c r="AK93" s="26">
        <f t="shared" si="19"/>
        <v>0.01348298</v>
      </c>
      <c r="AL93" s="28">
        <v>10.41</v>
      </c>
      <c r="AM93" s="26">
        <f t="shared" si="20"/>
        <v>1.13639724</v>
      </c>
      <c r="AN93" s="29">
        <f t="shared" si="21"/>
        <v>0.00860907</v>
      </c>
      <c r="AO93" s="26">
        <v>10.32</v>
      </c>
      <c r="AP93" s="26">
        <f t="shared" si="22"/>
        <v>0.780192</v>
      </c>
      <c r="AQ93" s="26">
        <f t="shared" si="23"/>
        <v>0.0032508</v>
      </c>
      <c r="AR93" s="28">
        <v>3.9</v>
      </c>
      <c r="AS93" s="26">
        <f t="shared" si="24"/>
        <v>0.675324</v>
      </c>
      <c r="AT93" s="29">
        <f t="shared" si="25"/>
        <v>0.0004329</v>
      </c>
      <c r="AU93" s="31">
        <v>3158.0</v>
      </c>
      <c r="AV93" s="25" t="s">
        <v>81</v>
      </c>
      <c r="AW93" s="28">
        <v>0.998</v>
      </c>
      <c r="AX93" s="29">
        <f t="shared" si="26"/>
        <v>41.916</v>
      </c>
      <c r="AY93" s="26">
        <v>0.827</v>
      </c>
      <c r="AZ93" s="26">
        <f t="shared" si="27"/>
        <v>109.164</v>
      </c>
      <c r="BA93" s="28">
        <v>0.315</v>
      </c>
      <c r="BB93" s="29">
        <f t="shared" si="28"/>
        <v>75.6</v>
      </c>
      <c r="BC93" s="28">
        <v>0.111</v>
      </c>
      <c r="BD93" s="29">
        <f t="shared" si="29"/>
        <v>173.16</v>
      </c>
      <c r="BE93" s="33">
        <v>400.0</v>
      </c>
      <c r="BF93" s="28">
        <f t="shared" ref="BF93:BM93" si="121">AW93*3.15</f>
        <v>3.1437</v>
      </c>
      <c r="BG93" s="29">
        <f t="shared" si="121"/>
        <v>132.0354</v>
      </c>
      <c r="BH93" s="28">
        <f t="shared" si="121"/>
        <v>2.60505</v>
      </c>
      <c r="BI93" s="29">
        <f t="shared" si="121"/>
        <v>343.8666</v>
      </c>
      <c r="BJ93" s="28">
        <f t="shared" si="121"/>
        <v>0.99225</v>
      </c>
      <c r="BK93" s="29">
        <f t="shared" si="121"/>
        <v>238.14</v>
      </c>
      <c r="BL93" s="28">
        <f t="shared" si="121"/>
        <v>0.34965</v>
      </c>
      <c r="BM93" s="29">
        <f t="shared" si="121"/>
        <v>545.454</v>
      </c>
      <c r="BN93" s="34">
        <f t="shared" si="31"/>
        <v>1259.496</v>
      </c>
    </row>
    <row r="94" ht="12.75" customHeight="1">
      <c r="A94" s="22" t="s">
        <v>231</v>
      </c>
      <c r="B94" s="23">
        <v>13019.0</v>
      </c>
      <c r="C94" s="24" t="s">
        <v>167</v>
      </c>
      <c r="D94" s="25" t="s">
        <v>232</v>
      </c>
      <c r="E94" s="26">
        <v>6.0</v>
      </c>
      <c r="F94" s="26">
        <v>24.6</v>
      </c>
      <c r="G94" s="26">
        <v>104.5</v>
      </c>
      <c r="H94" s="27" t="s">
        <v>69</v>
      </c>
      <c r="I94" s="28">
        <v>0.2</v>
      </c>
      <c r="J94" s="26">
        <f t="shared" si="2"/>
        <v>0.008148</v>
      </c>
      <c r="K94" s="29">
        <f t="shared" si="3"/>
        <v>0.000194</v>
      </c>
      <c r="L94" s="26">
        <v>0.2</v>
      </c>
      <c r="M94" s="26">
        <f t="shared" si="4"/>
        <v>0.021384</v>
      </c>
      <c r="N94" s="26">
        <f t="shared" si="5"/>
        <v>0.000162</v>
      </c>
      <c r="O94" s="28">
        <v>0.4</v>
      </c>
      <c r="P94" s="26">
        <f t="shared" si="6"/>
        <v>0.02976</v>
      </c>
      <c r="Q94" s="29">
        <f t="shared" si="7"/>
        <v>0.000124</v>
      </c>
      <c r="R94" s="28">
        <v>4.6</v>
      </c>
      <c r="S94" s="26">
        <f t="shared" si="8"/>
        <v>0.78936</v>
      </c>
      <c r="T94" s="29">
        <f t="shared" si="9"/>
        <v>0.000506</v>
      </c>
      <c r="U94" s="31">
        <v>849.0</v>
      </c>
      <c r="V94" s="26">
        <v>3.1</v>
      </c>
      <c r="W94" s="26">
        <f t="shared" si="10"/>
        <v>0.126294</v>
      </c>
      <c r="X94" s="26">
        <f t="shared" si="11"/>
        <v>0.003007</v>
      </c>
      <c r="Y94" s="28">
        <v>7.4</v>
      </c>
      <c r="Z94" s="26">
        <f t="shared" si="12"/>
        <v>0.791208</v>
      </c>
      <c r="AA94" s="29">
        <f t="shared" si="13"/>
        <v>0.005994</v>
      </c>
      <c r="AB94" s="26">
        <v>21.5</v>
      </c>
      <c r="AC94" s="26">
        <f t="shared" si="14"/>
        <v>1.5996</v>
      </c>
      <c r="AD94" s="26">
        <f t="shared" si="15"/>
        <v>0.006665</v>
      </c>
      <c r="AE94" s="28">
        <v>44.8</v>
      </c>
      <c r="AF94" s="26">
        <f t="shared" si="16"/>
        <v>7.68768</v>
      </c>
      <c r="AG94" s="29">
        <f t="shared" si="17"/>
        <v>0.004928</v>
      </c>
      <c r="AH94" s="31">
        <v>10205.0</v>
      </c>
      <c r="AI94" s="26">
        <v>14.2</v>
      </c>
      <c r="AJ94" s="26">
        <f t="shared" si="18"/>
        <v>0.578508</v>
      </c>
      <c r="AK94" s="26">
        <f t="shared" si="19"/>
        <v>0.013774</v>
      </c>
      <c r="AL94" s="28">
        <v>11.0</v>
      </c>
      <c r="AM94" s="26">
        <f t="shared" si="20"/>
        <v>1.17612</v>
      </c>
      <c r="AN94" s="29">
        <f t="shared" si="21"/>
        <v>0.00891</v>
      </c>
      <c r="AO94" s="26">
        <v>8.7</v>
      </c>
      <c r="AP94" s="26">
        <f t="shared" si="22"/>
        <v>0.64728</v>
      </c>
      <c r="AQ94" s="26">
        <f t="shared" si="23"/>
        <v>0.002697</v>
      </c>
      <c r="AR94" s="28">
        <v>3.6</v>
      </c>
      <c r="AS94" s="26">
        <f t="shared" si="24"/>
        <v>0.61776</v>
      </c>
      <c r="AT94" s="29">
        <f t="shared" si="25"/>
        <v>0.000396</v>
      </c>
      <c r="AU94" s="31">
        <v>3020.0</v>
      </c>
      <c r="AV94" s="25" t="s">
        <v>81</v>
      </c>
      <c r="AW94" s="28">
        <v>0.97</v>
      </c>
      <c r="AX94" s="29">
        <f t="shared" si="26"/>
        <v>40.74</v>
      </c>
      <c r="AY94" s="26">
        <v>0.81</v>
      </c>
      <c r="AZ94" s="26">
        <f t="shared" si="27"/>
        <v>106.92</v>
      </c>
      <c r="BA94" s="28">
        <v>0.31</v>
      </c>
      <c r="BB94" s="29">
        <f t="shared" si="28"/>
        <v>74.4</v>
      </c>
      <c r="BC94" s="28">
        <v>0.11</v>
      </c>
      <c r="BD94" s="29">
        <f t="shared" si="29"/>
        <v>171.6</v>
      </c>
      <c r="BE94" s="33">
        <v>394.0</v>
      </c>
      <c r="BF94" s="28">
        <f t="shared" ref="BF94:BM94" si="122">AW94*3.15</f>
        <v>3.0555</v>
      </c>
      <c r="BG94" s="29">
        <f t="shared" si="122"/>
        <v>128.331</v>
      </c>
      <c r="BH94" s="28">
        <f t="shared" si="122"/>
        <v>2.5515</v>
      </c>
      <c r="BI94" s="29">
        <f t="shared" si="122"/>
        <v>336.798</v>
      </c>
      <c r="BJ94" s="28">
        <f t="shared" si="122"/>
        <v>0.9765</v>
      </c>
      <c r="BK94" s="29">
        <f t="shared" si="122"/>
        <v>234.36</v>
      </c>
      <c r="BL94" s="28">
        <f t="shared" si="122"/>
        <v>0.3465</v>
      </c>
      <c r="BM94" s="29">
        <f t="shared" si="122"/>
        <v>540.54</v>
      </c>
      <c r="BN94" s="34">
        <f t="shared" si="31"/>
        <v>1240.029</v>
      </c>
    </row>
    <row r="95" ht="12.75" customHeight="1">
      <c r="A95" s="35" t="s">
        <v>233</v>
      </c>
      <c r="B95" s="23">
        <v>13018.0</v>
      </c>
      <c r="C95" s="36" t="s">
        <v>167</v>
      </c>
      <c r="D95" s="37" t="s">
        <v>234</v>
      </c>
      <c r="E95" s="38">
        <v>5.9</v>
      </c>
      <c r="F95" s="38">
        <v>24.3</v>
      </c>
      <c r="G95" s="38">
        <v>104.5</v>
      </c>
      <c r="H95" s="39"/>
      <c r="I95" s="40">
        <v>0.02</v>
      </c>
      <c r="J95" s="26">
        <f t="shared" si="2"/>
        <v>0.0008106</v>
      </c>
      <c r="K95" s="29">
        <f t="shared" si="3"/>
        <v>0.0000193</v>
      </c>
      <c r="L95" s="38">
        <v>0.03</v>
      </c>
      <c r="M95" s="26">
        <f t="shared" si="4"/>
        <v>0.003168</v>
      </c>
      <c r="N95" s="26">
        <f t="shared" si="5"/>
        <v>0.000024</v>
      </c>
      <c r="O95" s="40">
        <v>0.07</v>
      </c>
      <c r="P95" s="26">
        <f t="shared" si="6"/>
        <v>0.0046872</v>
      </c>
      <c r="Q95" s="29">
        <f t="shared" si="7"/>
        <v>0.00001953</v>
      </c>
      <c r="R95" s="40">
        <v>2.93</v>
      </c>
      <c r="S95" s="26">
        <f t="shared" si="8"/>
        <v>0.434226</v>
      </c>
      <c r="T95" s="29">
        <f t="shared" si="9"/>
        <v>0.00027835</v>
      </c>
      <c r="U95" s="31">
        <v>440.0</v>
      </c>
      <c r="V95" s="38">
        <v>0.17</v>
      </c>
      <c r="W95" s="26">
        <f t="shared" si="10"/>
        <v>0.0068901</v>
      </c>
      <c r="X95" s="26">
        <f t="shared" si="11"/>
        <v>0.00016405</v>
      </c>
      <c r="Y95" s="40">
        <v>0.17</v>
      </c>
      <c r="Z95" s="26">
        <f t="shared" si="12"/>
        <v>0.017952</v>
      </c>
      <c r="AA95" s="29">
        <f t="shared" si="13"/>
        <v>0.000136</v>
      </c>
      <c r="AB95" s="38">
        <v>4.35</v>
      </c>
      <c r="AC95" s="26">
        <f t="shared" si="14"/>
        <v>0.291276</v>
      </c>
      <c r="AD95" s="26">
        <f t="shared" si="15"/>
        <v>0.00121365</v>
      </c>
      <c r="AE95" s="40">
        <v>38.39</v>
      </c>
      <c r="AF95" s="26">
        <f t="shared" si="16"/>
        <v>5.689398</v>
      </c>
      <c r="AG95" s="29">
        <f t="shared" si="17"/>
        <v>0.00364705</v>
      </c>
      <c r="AH95" s="31">
        <v>5912.0</v>
      </c>
      <c r="AI95" s="38">
        <v>17.73</v>
      </c>
      <c r="AJ95" s="26">
        <f t="shared" si="18"/>
        <v>0.7185969</v>
      </c>
      <c r="AK95" s="26">
        <f t="shared" si="19"/>
        <v>0.01710945</v>
      </c>
      <c r="AL95" s="40">
        <v>14.88</v>
      </c>
      <c r="AM95" s="26">
        <f t="shared" si="20"/>
        <v>1.571328</v>
      </c>
      <c r="AN95" s="29">
        <f t="shared" si="21"/>
        <v>0.011904</v>
      </c>
      <c r="AO95" s="38">
        <v>8.29</v>
      </c>
      <c r="AP95" s="26">
        <f t="shared" si="22"/>
        <v>0.5550984</v>
      </c>
      <c r="AQ95" s="26">
        <f t="shared" si="23"/>
        <v>0.00231291</v>
      </c>
      <c r="AR95" s="40">
        <v>3.94</v>
      </c>
      <c r="AS95" s="26">
        <f t="shared" si="24"/>
        <v>0.583908</v>
      </c>
      <c r="AT95" s="29">
        <f t="shared" si="25"/>
        <v>0.0003743</v>
      </c>
      <c r="AU95" s="31">
        <v>3363.0</v>
      </c>
      <c r="AV95" s="37" t="s">
        <v>81</v>
      </c>
      <c r="AW95" s="40">
        <v>0.965</v>
      </c>
      <c r="AX95" s="29">
        <f t="shared" si="26"/>
        <v>40.53</v>
      </c>
      <c r="AY95" s="38">
        <v>0.8</v>
      </c>
      <c r="AZ95" s="26">
        <f t="shared" si="27"/>
        <v>105.6</v>
      </c>
      <c r="BA95" s="40">
        <v>0.279</v>
      </c>
      <c r="BB95" s="29">
        <f t="shared" si="28"/>
        <v>66.96</v>
      </c>
      <c r="BC95" s="40">
        <v>0.095</v>
      </c>
      <c r="BD95" s="29">
        <f t="shared" si="29"/>
        <v>148.2</v>
      </c>
      <c r="BE95" s="33">
        <v>361.0</v>
      </c>
      <c r="BF95" s="28">
        <f t="shared" ref="BF95:BM95" si="123">AW95*3.15</f>
        <v>3.03975</v>
      </c>
      <c r="BG95" s="29">
        <f t="shared" si="123"/>
        <v>127.6695</v>
      </c>
      <c r="BH95" s="28">
        <f t="shared" si="123"/>
        <v>2.52</v>
      </c>
      <c r="BI95" s="29">
        <f t="shared" si="123"/>
        <v>332.64</v>
      </c>
      <c r="BJ95" s="28">
        <f t="shared" si="123"/>
        <v>0.87885</v>
      </c>
      <c r="BK95" s="29">
        <f t="shared" si="123"/>
        <v>210.924</v>
      </c>
      <c r="BL95" s="28">
        <f t="shared" si="123"/>
        <v>0.29925</v>
      </c>
      <c r="BM95" s="29">
        <f t="shared" si="123"/>
        <v>466.83</v>
      </c>
      <c r="BN95" s="34">
        <f t="shared" si="31"/>
        <v>1138.0635</v>
      </c>
    </row>
    <row r="96" ht="12.75" customHeight="1">
      <c r="A96" s="22" t="s">
        <v>235</v>
      </c>
      <c r="B96" s="23">
        <v>13018.0</v>
      </c>
      <c r="C96" s="24" t="s">
        <v>167</v>
      </c>
      <c r="D96" s="25" t="s">
        <v>236</v>
      </c>
      <c r="E96" s="26">
        <v>6.0</v>
      </c>
      <c r="F96" s="26">
        <v>24.64</v>
      </c>
      <c r="G96" s="26">
        <v>104.53</v>
      </c>
      <c r="H96" s="27" t="s">
        <v>69</v>
      </c>
      <c r="I96" s="28">
        <v>0.2</v>
      </c>
      <c r="J96" s="26">
        <f t="shared" si="2"/>
        <v>0.0080724</v>
      </c>
      <c r="K96" s="29">
        <f t="shared" si="3"/>
        <v>0.0001922</v>
      </c>
      <c r="L96" s="26">
        <v>0.2</v>
      </c>
      <c r="M96" s="26">
        <f t="shared" si="4"/>
        <v>0.0210936</v>
      </c>
      <c r="N96" s="26">
        <f t="shared" si="5"/>
        <v>0.0001598</v>
      </c>
      <c r="O96" s="28">
        <v>0.6</v>
      </c>
      <c r="P96" s="26">
        <f t="shared" si="6"/>
        <v>0.0396</v>
      </c>
      <c r="Q96" s="29">
        <f t="shared" si="7"/>
        <v>0.000165</v>
      </c>
      <c r="R96" s="28">
        <v>5.5</v>
      </c>
      <c r="S96" s="26">
        <f t="shared" si="8"/>
        <v>0.83226</v>
      </c>
      <c r="T96" s="29">
        <f t="shared" si="9"/>
        <v>0.0005335</v>
      </c>
      <c r="U96" s="31">
        <v>901.0</v>
      </c>
      <c r="V96" s="26">
        <v>0.9</v>
      </c>
      <c r="W96" s="26">
        <f t="shared" si="10"/>
        <v>0.0363258</v>
      </c>
      <c r="X96" s="26">
        <f t="shared" si="11"/>
        <v>0.0008649</v>
      </c>
      <c r="Y96" s="28">
        <v>1.0</v>
      </c>
      <c r="Z96" s="26">
        <f t="shared" si="12"/>
        <v>0.105468</v>
      </c>
      <c r="AA96" s="29">
        <f t="shared" si="13"/>
        <v>0.000799</v>
      </c>
      <c r="AB96" s="26">
        <v>2.9</v>
      </c>
      <c r="AC96" s="26">
        <f t="shared" si="14"/>
        <v>0.1914</v>
      </c>
      <c r="AD96" s="26">
        <f t="shared" si="15"/>
        <v>0.0007975</v>
      </c>
      <c r="AE96" s="28">
        <v>27.7</v>
      </c>
      <c r="AF96" s="26">
        <f t="shared" si="16"/>
        <v>4.191564</v>
      </c>
      <c r="AG96" s="29">
        <f t="shared" si="17"/>
        <v>0.0026869</v>
      </c>
      <c r="AH96" s="31">
        <v>4525.0</v>
      </c>
      <c r="AI96" s="26">
        <v>23.6</v>
      </c>
      <c r="AJ96" s="26">
        <f t="shared" si="18"/>
        <v>0.9525432</v>
      </c>
      <c r="AK96" s="26">
        <f t="shared" si="19"/>
        <v>0.0226796</v>
      </c>
      <c r="AL96" s="28">
        <v>19.6</v>
      </c>
      <c r="AM96" s="26">
        <f t="shared" si="20"/>
        <v>2.0671728</v>
      </c>
      <c r="AN96" s="29">
        <f t="shared" si="21"/>
        <v>0.0156604</v>
      </c>
      <c r="AO96" s="26">
        <v>9.2</v>
      </c>
      <c r="AP96" s="26">
        <f t="shared" si="22"/>
        <v>0.6072</v>
      </c>
      <c r="AQ96" s="26">
        <f t="shared" si="23"/>
        <v>0.00253</v>
      </c>
      <c r="AR96" s="28">
        <v>4.0</v>
      </c>
      <c r="AS96" s="26">
        <f t="shared" si="24"/>
        <v>0.60528</v>
      </c>
      <c r="AT96" s="29">
        <f t="shared" si="25"/>
        <v>0.000388</v>
      </c>
      <c r="AU96" s="31">
        <v>4232.0</v>
      </c>
      <c r="AV96" s="25" t="s">
        <v>81</v>
      </c>
      <c r="AW96" s="28">
        <v>0.961</v>
      </c>
      <c r="AX96" s="29">
        <f t="shared" si="26"/>
        <v>40.362</v>
      </c>
      <c r="AY96" s="26">
        <v>0.799</v>
      </c>
      <c r="AZ96" s="26">
        <f t="shared" si="27"/>
        <v>105.468</v>
      </c>
      <c r="BA96" s="28">
        <v>0.275</v>
      </c>
      <c r="BB96" s="29">
        <f t="shared" si="28"/>
        <v>66</v>
      </c>
      <c r="BC96" s="28">
        <v>0.097</v>
      </c>
      <c r="BD96" s="29">
        <f t="shared" si="29"/>
        <v>151.32</v>
      </c>
      <c r="BE96" s="33">
        <v>363.0</v>
      </c>
      <c r="BF96" s="28">
        <f t="shared" ref="BF96:BM96" si="124">AW96*3.15</f>
        <v>3.02715</v>
      </c>
      <c r="BG96" s="29">
        <f t="shared" si="124"/>
        <v>127.1403</v>
      </c>
      <c r="BH96" s="28">
        <f t="shared" si="124"/>
        <v>2.51685</v>
      </c>
      <c r="BI96" s="29">
        <f t="shared" si="124"/>
        <v>332.2242</v>
      </c>
      <c r="BJ96" s="28">
        <f t="shared" si="124"/>
        <v>0.86625</v>
      </c>
      <c r="BK96" s="29">
        <f t="shared" si="124"/>
        <v>207.9</v>
      </c>
      <c r="BL96" s="28">
        <f t="shared" si="124"/>
        <v>0.30555</v>
      </c>
      <c r="BM96" s="29">
        <f t="shared" si="124"/>
        <v>476.658</v>
      </c>
      <c r="BN96" s="34">
        <f t="shared" si="31"/>
        <v>1143.9225</v>
      </c>
    </row>
    <row r="97" ht="12.75" customHeight="1">
      <c r="A97" s="35" t="s">
        <v>237</v>
      </c>
      <c r="B97" s="23">
        <v>13021.0</v>
      </c>
      <c r="C97" s="36" t="s">
        <v>167</v>
      </c>
      <c r="D97" s="37" t="s">
        <v>238</v>
      </c>
      <c r="E97" s="38">
        <v>5.7</v>
      </c>
      <c r="F97" s="38">
        <v>27.3</v>
      </c>
      <c r="G97" s="38">
        <v>120.1</v>
      </c>
      <c r="H97" s="39"/>
      <c r="I97" s="40">
        <v>0.02</v>
      </c>
      <c r="J97" s="26">
        <f t="shared" si="2"/>
        <v>0.00095928</v>
      </c>
      <c r="K97" s="29">
        <f t="shared" si="3"/>
        <v>0.00002284</v>
      </c>
      <c r="L97" s="38">
        <v>0.02</v>
      </c>
      <c r="M97" s="26">
        <f t="shared" si="4"/>
        <v>0.00247896</v>
      </c>
      <c r="N97" s="26">
        <f t="shared" si="5"/>
        <v>0.00001878</v>
      </c>
      <c r="O97" s="40">
        <v>0.05</v>
      </c>
      <c r="P97" s="26">
        <f t="shared" si="6"/>
        <v>0.003792</v>
      </c>
      <c r="Q97" s="29">
        <f t="shared" si="7"/>
        <v>0.0000158</v>
      </c>
      <c r="R97" s="40">
        <v>1.92</v>
      </c>
      <c r="S97" s="26">
        <f t="shared" si="8"/>
        <v>0.3055104</v>
      </c>
      <c r="T97" s="29">
        <f t="shared" si="9"/>
        <v>0.00019584</v>
      </c>
      <c r="U97" s="31">
        <v>314.0</v>
      </c>
      <c r="V97" s="38">
        <v>0.25</v>
      </c>
      <c r="W97" s="26">
        <f t="shared" si="10"/>
        <v>0.011991</v>
      </c>
      <c r="X97" s="26">
        <f t="shared" si="11"/>
        <v>0.0002855</v>
      </c>
      <c r="Y97" s="40">
        <v>0.16</v>
      </c>
      <c r="Z97" s="26">
        <f t="shared" si="12"/>
        <v>0.01983168</v>
      </c>
      <c r="AA97" s="29">
        <f t="shared" si="13"/>
        <v>0.00015024</v>
      </c>
      <c r="AB97" s="38">
        <v>3.24</v>
      </c>
      <c r="AC97" s="26">
        <f t="shared" si="14"/>
        <v>0.2457216</v>
      </c>
      <c r="AD97" s="26">
        <f t="shared" si="15"/>
        <v>0.00102384</v>
      </c>
      <c r="AE97" s="40">
        <v>32.07</v>
      </c>
      <c r="AF97" s="26">
        <f t="shared" si="16"/>
        <v>5.1029784</v>
      </c>
      <c r="AG97" s="29">
        <f t="shared" si="17"/>
        <v>0.00327114</v>
      </c>
      <c r="AH97" s="31">
        <v>5386.0</v>
      </c>
      <c r="AI97" s="38">
        <v>21.57</v>
      </c>
      <c r="AJ97" s="26">
        <f t="shared" si="18"/>
        <v>1.03458348</v>
      </c>
      <c r="AK97" s="26">
        <f t="shared" si="19"/>
        <v>0.02463294</v>
      </c>
      <c r="AL97" s="40">
        <v>17.23</v>
      </c>
      <c r="AM97" s="26">
        <f t="shared" si="20"/>
        <v>2.13562404</v>
      </c>
      <c r="AN97" s="29">
        <f t="shared" si="21"/>
        <v>0.01617897</v>
      </c>
      <c r="AO97" s="38">
        <v>8.85</v>
      </c>
      <c r="AP97" s="26">
        <f t="shared" si="22"/>
        <v>0.671184</v>
      </c>
      <c r="AQ97" s="26">
        <f t="shared" si="23"/>
        <v>0.0027966</v>
      </c>
      <c r="AR97" s="40">
        <v>4.22</v>
      </c>
      <c r="AS97" s="26">
        <f t="shared" si="24"/>
        <v>0.6714864</v>
      </c>
      <c r="AT97" s="29">
        <f t="shared" si="25"/>
        <v>0.00043044</v>
      </c>
      <c r="AU97" s="31">
        <v>4511.0</v>
      </c>
      <c r="AV97" s="37" t="s">
        <v>81</v>
      </c>
      <c r="AW97" s="40">
        <v>1.142</v>
      </c>
      <c r="AX97" s="29">
        <f t="shared" si="26"/>
        <v>47.964</v>
      </c>
      <c r="AY97" s="38">
        <v>0.939</v>
      </c>
      <c r="AZ97" s="26">
        <f t="shared" si="27"/>
        <v>123.948</v>
      </c>
      <c r="BA97" s="40">
        <v>0.316</v>
      </c>
      <c r="BB97" s="29">
        <f t="shared" si="28"/>
        <v>75.84</v>
      </c>
      <c r="BC97" s="40">
        <v>0.102</v>
      </c>
      <c r="BD97" s="29">
        <f t="shared" si="29"/>
        <v>159.12</v>
      </c>
      <c r="BE97" s="33">
        <v>407.0</v>
      </c>
      <c r="BF97" s="28">
        <f t="shared" ref="BF97:BM97" si="125">AW97*3.15</f>
        <v>3.5973</v>
      </c>
      <c r="BG97" s="29">
        <f t="shared" si="125"/>
        <v>151.0866</v>
      </c>
      <c r="BH97" s="28">
        <f t="shared" si="125"/>
        <v>2.95785</v>
      </c>
      <c r="BI97" s="29">
        <f t="shared" si="125"/>
        <v>390.4362</v>
      </c>
      <c r="BJ97" s="28">
        <f t="shared" si="125"/>
        <v>0.9954</v>
      </c>
      <c r="BK97" s="29">
        <f t="shared" si="125"/>
        <v>238.896</v>
      </c>
      <c r="BL97" s="28">
        <f t="shared" si="125"/>
        <v>0.3213</v>
      </c>
      <c r="BM97" s="29">
        <f t="shared" si="125"/>
        <v>501.228</v>
      </c>
      <c r="BN97" s="34">
        <f t="shared" si="31"/>
        <v>1281.6468</v>
      </c>
    </row>
    <row r="98" ht="12.75" customHeight="1">
      <c r="A98" s="22" t="s">
        <v>239</v>
      </c>
      <c r="B98" s="23">
        <v>13021.0</v>
      </c>
      <c r="C98" s="24" t="s">
        <v>167</v>
      </c>
      <c r="D98" s="25" t="s">
        <v>240</v>
      </c>
      <c r="E98" s="26">
        <v>5.9</v>
      </c>
      <c r="F98" s="26">
        <v>27.69</v>
      </c>
      <c r="G98" s="26">
        <v>120.11</v>
      </c>
      <c r="H98" s="27" t="s">
        <v>69</v>
      </c>
      <c r="I98" s="28">
        <v>0.2</v>
      </c>
      <c r="J98" s="26">
        <f t="shared" si="2"/>
        <v>0.0095088</v>
      </c>
      <c r="K98" s="29">
        <f t="shared" si="3"/>
        <v>0.0002264</v>
      </c>
      <c r="L98" s="26">
        <v>0.2</v>
      </c>
      <c r="M98" s="26">
        <f t="shared" si="4"/>
        <v>0.024684</v>
      </c>
      <c r="N98" s="26">
        <f t="shared" si="5"/>
        <v>0.000187</v>
      </c>
      <c r="O98" s="28">
        <v>0.5</v>
      </c>
      <c r="P98" s="26">
        <f t="shared" si="6"/>
        <v>0.03744</v>
      </c>
      <c r="Q98" s="29">
        <f t="shared" si="7"/>
        <v>0.000156</v>
      </c>
      <c r="R98" s="28">
        <v>4.6</v>
      </c>
      <c r="S98" s="26">
        <f t="shared" si="8"/>
        <v>0.746304</v>
      </c>
      <c r="T98" s="29">
        <f t="shared" si="9"/>
        <v>0.0004784</v>
      </c>
      <c r="U98" s="31">
        <v>818.0</v>
      </c>
      <c r="V98" s="26">
        <v>0.9</v>
      </c>
      <c r="W98" s="26">
        <f t="shared" si="10"/>
        <v>0.0427896</v>
      </c>
      <c r="X98" s="26">
        <f t="shared" si="11"/>
        <v>0.0010188</v>
      </c>
      <c r="Y98" s="28">
        <v>0.9</v>
      </c>
      <c r="Z98" s="26">
        <f t="shared" si="12"/>
        <v>0.111078</v>
      </c>
      <c r="AA98" s="29">
        <f t="shared" si="13"/>
        <v>0.0008415</v>
      </c>
      <c r="AB98" s="26">
        <v>2.3</v>
      </c>
      <c r="AC98" s="26">
        <f t="shared" si="14"/>
        <v>0.172224</v>
      </c>
      <c r="AD98" s="26">
        <f t="shared" si="15"/>
        <v>0.0007176</v>
      </c>
      <c r="AE98" s="28">
        <v>23.4</v>
      </c>
      <c r="AF98" s="26">
        <f t="shared" si="16"/>
        <v>3.796416</v>
      </c>
      <c r="AG98" s="29">
        <f t="shared" si="17"/>
        <v>0.0024336</v>
      </c>
      <c r="AH98" s="31">
        <v>4123.0</v>
      </c>
      <c r="AI98" s="26">
        <v>28.0</v>
      </c>
      <c r="AJ98" s="26">
        <f t="shared" si="18"/>
        <v>1.331232</v>
      </c>
      <c r="AK98" s="26">
        <f t="shared" si="19"/>
        <v>0.031696</v>
      </c>
      <c r="AL98" s="28">
        <v>23.2</v>
      </c>
      <c r="AM98" s="26">
        <f t="shared" si="20"/>
        <v>2.863344</v>
      </c>
      <c r="AN98" s="29">
        <f t="shared" si="21"/>
        <v>0.021692</v>
      </c>
      <c r="AO98" s="26">
        <v>10.0</v>
      </c>
      <c r="AP98" s="26">
        <f t="shared" si="22"/>
        <v>0.7488</v>
      </c>
      <c r="AQ98" s="26">
        <f t="shared" si="23"/>
        <v>0.00312</v>
      </c>
      <c r="AR98" s="28">
        <v>4.3</v>
      </c>
      <c r="AS98" s="26">
        <f t="shared" si="24"/>
        <v>0.697632</v>
      </c>
      <c r="AT98" s="29">
        <f t="shared" si="25"/>
        <v>0.0004472</v>
      </c>
      <c r="AU98" s="31">
        <v>5641.0</v>
      </c>
      <c r="AV98" s="25" t="s">
        <v>81</v>
      </c>
      <c r="AW98" s="28">
        <v>1.132</v>
      </c>
      <c r="AX98" s="29">
        <f t="shared" si="26"/>
        <v>47.544</v>
      </c>
      <c r="AY98" s="26">
        <v>0.935</v>
      </c>
      <c r="AZ98" s="26">
        <f t="shared" si="27"/>
        <v>123.42</v>
      </c>
      <c r="BA98" s="28">
        <v>0.312</v>
      </c>
      <c r="BB98" s="29">
        <f t="shared" si="28"/>
        <v>74.88</v>
      </c>
      <c r="BC98" s="28">
        <v>0.104</v>
      </c>
      <c r="BD98" s="29">
        <f t="shared" si="29"/>
        <v>162.24</v>
      </c>
      <c r="BE98" s="33">
        <v>408.0</v>
      </c>
      <c r="BF98" s="28">
        <f t="shared" ref="BF98:BM98" si="126">AW98*3.15</f>
        <v>3.5658</v>
      </c>
      <c r="BG98" s="29">
        <f t="shared" si="126"/>
        <v>149.7636</v>
      </c>
      <c r="BH98" s="28">
        <f t="shared" si="126"/>
        <v>2.94525</v>
      </c>
      <c r="BI98" s="29">
        <f t="shared" si="126"/>
        <v>388.773</v>
      </c>
      <c r="BJ98" s="28">
        <f t="shared" si="126"/>
        <v>0.9828</v>
      </c>
      <c r="BK98" s="29">
        <f t="shared" si="126"/>
        <v>235.872</v>
      </c>
      <c r="BL98" s="28">
        <f t="shared" si="126"/>
        <v>0.3276</v>
      </c>
      <c r="BM98" s="29">
        <f t="shared" si="126"/>
        <v>511.056</v>
      </c>
      <c r="BN98" s="34">
        <f t="shared" si="31"/>
        <v>1285.4646</v>
      </c>
    </row>
    <row r="99" ht="12.75" customHeight="1">
      <c r="A99" s="35" t="s">
        <v>241</v>
      </c>
      <c r="B99" s="23">
        <v>13022.0</v>
      </c>
      <c r="C99" s="36" t="s">
        <v>167</v>
      </c>
      <c r="D99" s="37" t="s">
        <v>242</v>
      </c>
      <c r="E99" s="38">
        <v>6.0</v>
      </c>
      <c r="F99" s="38">
        <v>22.7</v>
      </c>
      <c r="G99" s="38">
        <v>96.1</v>
      </c>
      <c r="H99" s="39"/>
      <c r="I99" s="40">
        <v>0.03</v>
      </c>
      <c r="J99" s="26">
        <f t="shared" si="2"/>
        <v>0.0011025</v>
      </c>
      <c r="K99" s="29">
        <f t="shared" si="3"/>
        <v>0.00002625</v>
      </c>
      <c r="L99" s="38">
        <v>0.03</v>
      </c>
      <c r="M99" s="26">
        <f t="shared" si="4"/>
        <v>0.00287892</v>
      </c>
      <c r="N99" s="26">
        <f t="shared" si="5"/>
        <v>0.00002181</v>
      </c>
      <c r="O99" s="40">
        <v>0.08</v>
      </c>
      <c r="P99" s="26">
        <f t="shared" si="6"/>
        <v>0.004992</v>
      </c>
      <c r="Q99" s="29">
        <f t="shared" si="7"/>
        <v>0.0000208</v>
      </c>
      <c r="R99" s="40">
        <v>3.76</v>
      </c>
      <c r="S99" s="26">
        <f t="shared" si="8"/>
        <v>0.5337696</v>
      </c>
      <c r="T99" s="29">
        <f t="shared" si="9"/>
        <v>0.00034216</v>
      </c>
      <c r="U99" s="31">
        <v>544.0</v>
      </c>
      <c r="V99" s="38">
        <v>0.15</v>
      </c>
      <c r="W99" s="26">
        <f t="shared" si="10"/>
        <v>0.0055125</v>
      </c>
      <c r="X99" s="26">
        <f t="shared" si="11"/>
        <v>0.00013125</v>
      </c>
      <c r="Y99" s="40">
        <v>0.21</v>
      </c>
      <c r="Z99" s="26">
        <f t="shared" si="12"/>
        <v>0.02015244</v>
      </c>
      <c r="AA99" s="29">
        <f t="shared" si="13"/>
        <v>0.00015267</v>
      </c>
      <c r="AB99" s="38">
        <v>5.12</v>
      </c>
      <c r="AC99" s="26">
        <f t="shared" si="14"/>
        <v>0.319488</v>
      </c>
      <c r="AD99" s="26">
        <f t="shared" si="15"/>
        <v>0.0013312</v>
      </c>
      <c r="AE99" s="40">
        <v>42.82</v>
      </c>
      <c r="AF99" s="26">
        <f t="shared" si="16"/>
        <v>6.0787272</v>
      </c>
      <c r="AG99" s="29">
        <f t="shared" si="17"/>
        <v>0.00389662</v>
      </c>
      <c r="AH99" s="31">
        <v>6448.0</v>
      </c>
      <c r="AI99" s="38">
        <v>16.1</v>
      </c>
      <c r="AJ99" s="26">
        <f t="shared" si="18"/>
        <v>0.591675</v>
      </c>
      <c r="AK99" s="26">
        <f t="shared" si="19"/>
        <v>0.0140875</v>
      </c>
      <c r="AL99" s="40">
        <v>13.79</v>
      </c>
      <c r="AM99" s="26">
        <f t="shared" si="20"/>
        <v>1.32334356</v>
      </c>
      <c r="AN99" s="29">
        <f t="shared" si="21"/>
        <v>0.01002533</v>
      </c>
      <c r="AO99" s="38">
        <v>7.96</v>
      </c>
      <c r="AP99" s="26">
        <f t="shared" si="22"/>
        <v>0.496704</v>
      </c>
      <c r="AQ99" s="26">
        <f t="shared" si="23"/>
        <v>0.0020696</v>
      </c>
      <c r="AR99" s="40">
        <v>3.77</v>
      </c>
      <c r="AS99" s="26">
        <f t="shared" si="24"/>
        <v>0.5351892</v>
      </c>
      <c r="AT99" s="29">
        <f t="shared" si="25"/>
        <v>0.00034307</v>
      </c>
      <c r="AU99" s="31">
        <v>2950.0</v>
      </c>
      <c r="AV99" s="37" t="s">
        <v>81</v>
      </c>
      <c r="AW99" s="40">
        <v>0.875</v>
      </c>
      <c r="AX99" s="29">
        <f t="shared" si="26"/>
        <v>36.75</v>
      </c>
      <c r="AY99" s="38">
        <v>0.727</v>
      </c>
      <c r="AZ99" s="26">
        <f t="shared" si="27"/>
        <v>95.964</v>
      </c>
      <c r="BA99" s="40">
        <v>0.26</v>
      </c>
      <c r="BB99" s="29">
        <f t="shared" si="28"/>
        <v>62.4</v>
      </c>
      <c r="BC99" s="40">
        <v>0.091</v>
      </c>
      <c r="BD99" s="29">
        <f t="shared" si="29"/>
        <v>141.96</v>
      </c>
      <c r="BE99" s="33">
        <v>338.0</v>
      </c>
      <c r="BF99" s="28">
        <f t="shared" ref="BF99:BM99" si="127">AW99*3.15</f>
        <v>2.75625</v>
      </c>
      <c r="BG99" s="29">
        <f t="shared" si="127"/>
        <v>115.7625</v>
      </c>
      <c r="BH99" s="28">
        <f t="shared" si="127"/>
        <v>2.29005</v>
      </c>
      <c r="BI99" s="29">
        <f t="shared" si="127"/>
        <v>302.2866</v>
      </c>
      <c r="BJ99" s="28">
        <f t="shared" si="127"/>
        <v>0.819</v>
      </c>
      <c r="BK99" s="29">
        <f t="shared" si="127"/>
        <v>196.56</v>
      </c>
      <c r="BL99" s="28">
        <f t="shared" si="127"/>
        <v>0.28665</v>
      </c>
      <c r="BM99" s="29">
        <f t="shared" si="127"/>
        <v>447.174</v>
      </c>
      <c r="BN99" s="34">
        <f t="shared" si="31"/>
        <v>1061.7831</v>
      </c>
    </row>
    <row r="100" ht="12.75" customHeight="1">
      <c r="A100" s="22" t="s">
        <v>243</v>
      </c>
      <c r="B100" s="23">
        <v>13022.0</v>
      </c>
      <c r="C100" s="24" t="s">
        <v>167</v>
      </c>
      <c r="D100" s="25" t="s">
        <v>244</v>
      </c>
      <c r="E100" s="26">
        <v>5.9</v>
      </c>
      <c r="F100" s="26">
        <v>22.6</v>
      </c>
      <c r="G100" s="26">
        <v>94.7</v>
      </c>
      <c r="H100" s="27" t="s">
        <v>69</v>
      </c>
      <c r="I100" s="28">
        <v>0.1</v>
      </c>
      <c r="J100" s="26">
        <f t="shared" si="2"/>
        <v>0.003675</v>
      </c>
      <c r="K100" s="29">
        <f t="shared" si="3"/>
        <v>0.0000875</v>
      </c>
      <c r="L100" s="26">
        <v>0.1</v>
      </c>
      <c r="M100" s="26">
        <f t="shared" si="4"/>
        <v>0.0096228</v>
      </c>
      <c r="N100" s="26">
        <f t="shared" si="5"/>
        <v>0.0000729</v>
      </c>
      <c r="O100" s="28">
        <v>0.9</v>
      </c>
      <c r="P100" s="26">
        <f t="shared" si="6"/>
        <v>0.056592</v>
      </c>
      <c r="Q100" s="29">
        <f t="shared" si="7"/>
        <v>0.0002358</v>
      </c>
      <c r="R100" s="28">
        <v>6.5</v>
      </c>
      <c r="S100" s="26">
        <f t="shared" si="8"/>
        <v>0.95316</v>
      </c>
      <c r="T100" s="29">
        <f t="shared" si="9"/>
        <v>0.000611</v>
      </c>
      <c r="U100" s="31">
        <v>1023.0</v>
      </c>
      <c r="V100" s="26">
        <v>0.8</v>
      </c>
      <c r="W100" s="26">
        <f t="shared" si="10"/>
        <v>0.0294</v>
      </c>
      <c r="X100" s="26">
        <f t="shared" si="11"/>
        <v>0.0007</v>
      </c>
      <c r="Y100" s="28">
        <v>0.8</v>
      </c>
      <c r="Z100" s="26">
        <f t="shared" si="12"/>
        <v>0.0769824</v>
      </c>
      <c r="AA100" s="29">
        <f t="shared" si="13"/>
        <v>0.0005832</v>
      </c>
      <c r="AB100" s="26">
        <v>3.9</v>
      </c>
      <c r="AC100" s="26">
        <f t="shared" si="14"/>
        <v>0.245232</v>
      </c>
      <c r="AD100" s="26">
        <f t="shared" si="15"/>
        <v>0.0010218</v>
      </c>
      <c r="AE100" s="28">
        <v>32.9</v>
      </c>
      <c r="AF100" s="26">
        <f t="shared" si="16"/>
        <v>4.824456</v>
      </c>
      <c r="AG100" s="29">
        <f t="shared" si="17"/>
        <v>0.0030926</v>
      </c>
      <c r="AH100" s="31">
        <v>5176.0</v>
      </c>
      <c r="AI100" s="26">
        <v>19.7</v>
      </c>
      <c r="AJ100" s="26">
        <f t="shared" si="18"/>
        <v>0.723975</v>
      </c>
      <c r="AK100" s="26">
        <f t="shared" si="19"/>
        <v>0.0172375</v>
      </c>
      <c r="AL100" s="28">
        <v>16.7</v>
      </c>
      <c r="AM100" s="26">
        <f t="shared" si="20"/>
        <v>1.6070076</v>
      </c>
      <c r="AN100" s="29">
        <f t="shared" si="21"/>
        <v>0.0121743</v>
      </c>
      <c r="AO100" s="26">
        <v>8.4</v>
      </c>
      <c r="AP100" s="26">
        <f t="shared" si="22"/>
        <v>0.528192</v>
      </c>
      <c r="AQ100" s="26">
        <f t="shared" si="23"/>
        <v>0.0022008</v>
      </c>
      <c r="AR100" s="28">
        <v>3.4</v>
      </c>
      <c r="AS100" s="26">
        <f t="shared" si="24"/>
        <v>0.498576</v>
      </c>
      <c r="AT100" s="29">
        <f t="shared" si="25"/>
        <v>0.0003196</v>
      </c>
      <c r="AU100" s="31">
        <v>3358.0</v>
      </c>
      <c r="AV100" s="25" t="s">
        <v>81</v>
      </c>
      <c r="AW100" s="28">
        <v>0.875</v>
      </c>
      <c r="AX100" s="29">
        <f t="shared" si="26"/>
        <v>36.75</v>
      </c>
      <c r="AY100" s="26">
        <v>0.729</v>
      </c>
      <c r="AZ100" s="26">
        <f t="shared" si="27"/>
        <v>96.228</v>
      </c>
      <c r="BA100" s="28">
        <v>0.262</v>
      </c>
      <c r="BB100" s="29">
        <f t="shared" si="28"/>
        <v>62.88</v>
      </c>
      <c r="BC100" s="28">
        <v>0.094</v>
      </c>
      <c r="BD100" s="29">
        <f t="shared" si="29"/>
        <v>146.64</v>
      </c>
      <c r="BE100" s="33">
        <v>342.0</v>
      </c>
      <c r="BF100" s="28">
        <f t="shared" ref="BF100:BM100" si="128">AW100*3.15</f>
        <v>2.75625</v>
      </c>
      <c r="BG100" s="29">
        <f t="shared" si="128"/>
        <v>115.7625</v>
      </c>
      <c r="BH100" s="28">
        <f t="shared" si="128"/>
        <v>2.29635</v>
      </c>
      <c r="BI100" s="29">
        <f t="shared" si="128"/>
        <v>303.1182</v>
      </c>
      <c r="BJ100" s="28">
        <f t="shared" si="128"/>
        <v>0.8253</v>
      </c>
      <c r="BK100" s="29">
        <f t="shared" si="128"/>
        <v>198.072</v>
      </c>
      <c r="BL100" s="28">
        <f t="shared" si="128"/>
        <v>0.2961</v>
      </c>
      <c r="BM100" s="29">
        <f t="shared" si="128"/>
        <v>461.916</v>
      </c>
      <c r="BN100" s="34">
        <f t="shared" si="31"/>
        <v>1078.8687</v>
      </c>
    </row>
    <row r="101" ht="12.75" customHeight="1">
      <c r="A101" s="22" t="s">
        <v>245</v>
      </c>
      <c r="B101" s="23">
        <v>13024.0</v>
      </c>
      <c r="C101" s="24" t="s">
        <v>167</v>
      </c>
      <c r="D101" s="25" t="s">
        <v>246</v>
      </c>
      <c r="E101" s="26">
        <v>5.9</v>
      </c>
      <c r="F101" s="26">
        <v>24.4</v>
      </c>
      <c r="G101" s="26">
        <v>102.2</v>
      </c>
      <c r="H101" s="27" t="s">
        <v>69</v>
      </c>
      <c r="I101" s="28">
        <v>0.2</v>
      </c>
      <c r="J101" s="26">
        <f t="shared" si="2"/>
        <v>0.0080724</v>
      </c>
      <c r="K101" s="29">
        <f t="shared" si="3"/>
        <v>0.0001922</v>
      </c>
      <c r="L101" s="26">
        <v>0.3</v>
      </c>
      <c r="M101" s="26">
        <f t="shared" si="4"/>
        <v>0.0316404</v>
      </c>
      <c r="N101" s="26">
        <f t="shared" si="5"/>
        <v>0.0002397</v>
      </c>
      <c r="O101" s="28">
        <v>0.4</v>
      </c>
      <c r="P101" s="26">
        <f t="shared" si="6"/>
        <v>0.028416</v>
      </c>
      <c r="Q101" s="29">
        <f t="shared" si="7"/>
        <v>0.0001184</v>
      </c>
      <c r="R101" s="28">
        <v>4.4</v>
      </c>
      <c r="S101" s="26">
        <f t="shared" si="8"/>
        <v>0.72072</v>
      </c>
      <c r="T101" s="29">
        <f t="shared" si="9"/>
        <v>0.000462</v>
      </c>
      <c r="U101" s="31">
        <v>789.0</v>
      </c>
      <c r="V101" s="26">
        <v>2.9</v>
      </c>
      <c r="W101" s="26">
        <f t="shared" si="10"/>
        <v>0.1170498</v>
      </c>
      <c r="X101" s="26">
        <f t="shared" si="11"/>
        <v>0.0027869</v>
      </c>
      <c r="Y101" s="28">
        <v>8.1</v>
      </c>
      <c r="Z101" s="26">
        <f t="shared" si="12"/>
        <v>0.8542908</v>
      </c>
      <c r="AA101" s="29">
        <f t="shared" si="13"/>
        <v>0.0064719</v>
      </c>
      <c r="AB101" s="26">
        <v>21.0</v>
      </c>
      <c r="AC101" s="26">
        <f t="shared" si="14"/>
        <v>1.49184</v>
      </c>
      <c r="AD101" s="26">
        <f t="shared" si="15"/>
        <v>0.006216</v>
      </c>
      <c r="AE101" s="28">
        <v>44.1</v>
      </c>
      <c r="AF101" s="26">
        <f t="shared" si="16"/>
        <v>7.22358</v>
      </c>
      <c r="AG101" s="29">
        <f t="shared" si="17"/>
        <v>0.0046305</v>
      </c>
      <c r="AH101" s="31">
        <v>9687.0</v>
      </c>
      <c r="AI101" s="26">
        <v>13.9</v>
      </c>
      <c r="AJ101" s="26">
        <f t="shared" si="18"/>
        <v>0.5610318</v>
      </c>
      <c r="AK101" s="26">
        <f t="shared" si="19"/>
        <v>0.0133579</v>
      </c>
      <c r="AL101" s="28">
        <v>10.7</v>
      </c>
      <c r="AM101" s="26">
        <f t="shared" si="20"/>
        <v>1.1285076</v>
      </c>
      <c r="AN101" s="29">
        <f t="shared" si="21"/>
        <v>0.0085493</v>
      </c>
      <c r="AO101" s="26">
        <v>7.6</v>
      </c>
      <c r="AP101" s="26">
        <f t="shared" si="22"/>
        <v>0.539904</v>
      </c>
      <c r="AQ101" s="26">
        <f t="shared" si="23"/>
        <v>0.0022496</v>
      </c>
      <c r="AR101" s="28">
        <v>3.2</v>
      </c>
      <c r="AS101" s="26">
        <f t="shared" si="24"/>
        <v>0.52416</v>
      </c>
      <c r="AT101" s="29">
        <f t="shared" si="25"/>
        <v>0.000336</v>
      </c>
      <c r="AU101" s="31">
        <v>2754.0</v>
      </c>
      <c r="AV101" s="25" t="s">
        <v>81</v>
      </c>
      <c r="AW101" s="28">
        <v>0.961</v>
      </c>
      <c r="AX101" s="29">
        <f t="shared" si="26"/>
        <v>40.362</v>
      </c>
      <c r="AY101" s="26">
        <v>0.799</v>
      </c>
      <c r="AZ101" s="26">
        <f t="shared" si="27"/>
        <v>105.468</v>
      </c>
      <c r="BA101" s="28">
        <v>0.296</v>
      </c>
      <c r="BB101" s="29">
        <f t="shared" si="28"/>
        <v>71.04</v>
      </c>
      <c r="BC101" s="28">
        <v>0.105</v>
      </c>
      <c r="BD101" s="29">
        <f t="shared" si="29"/>
        <v>163.8</v>
      </c>
      <c r="BE101" s="33">
        <v>381.0</v>
      </c>
      <c r="BF101" s="28">
        <f t="shared" ref="BF101:BM101" si="129">AW101*3.15</f>
        <v>3.02715</v>
      </c>
      <c r="BG101" s="29">
        <f t="shared" si="129"/>
        <v>127.1403</v>
      </c>
      <c r="BH101" s="28">
        <f t="shared" si="129"/>
        <v>2.51685</v>
      </c>
      <c r="BI101" s="29">
        <f t="shared" si="129"/>
        <v>332.2242</v>
      </c>
      <c r="BJ101" s="28">
        <f t="shared" si="129"/>
        <v>0.9324</v>
      </c>
      <c r="BK101" s="29">
        <f t="shared" si="129"/>
        <v>223.776</v>
      </c>
      <c r="BL101" s="28">
        <f t="shared" si="129"/>
        <v>0.33075</v>
      </c>
      <c r="BM101" s="29">
        <f t="shared" si="129"/>
        <v>515.97</v>
      </c>
      <c r="BN101" s="34">
        <f t="shared" si="31"/>
        <v>1199.1105</v>
      </c>
    </row>
    <row r="102" ht="12.75" customHeight="1">
      <c r="A102" s="35" t="s">
        <v>247</v>
      </c>
      <c r="B102" s="23">
        <v>13023.0</v>
      </c>
      <c r="C102" s="36" t="s">
        <v>167</v>
      </c>
      <c r="D102" s="37" t="s">
        <v>248</v>
      </c>
      <c r="E102" s="38">
        <v>5.9</v>
      </c>
      <c r="F102" s="38">
        <v>24.2</v>
      </c>
      <c r="G102" s="38">
        <v>103.6</v>
      </c>
      <c r="H102" s="39"/>
      <c r="I102" s="40">
        <v>0.02</v>
      </c>
      <c r="J102" s="26">
        <f t="shared" si="2"/>
        <v>0.00080304</v>
      </c>
      <c r="K102" s="29">
        <f t="shared" si="3"/>
        <v>0.00001912</v>
      </c>
      <c r="L102" s="38">
        <v>0.03</v>
      </c>
      <c r="M102" s="26">
        <f t="shared" si="4"/>
        <v>0.00314028</v>
      </c>
      <c r="N102" s="26">
        <f t="shared" si="5"/>
        <v>0.00002379</v>
      </c>
      <c r="O102" s="40">
        <v>0.07</v>
      </c>
      <c r="P102" s="26">
        <f t="shared" si="6"/>
        <v>0.0046704</v>
      </c>
      <c r="Q102" s="29">
        <f t="shared" si="7"/>
        <v>0.00001946</v>
      </c>
      <c r="R102" s="40">
        <v>3.01</v>
      </c>
      <c r="S102" s="26">
        <f t="shared" si="8"/>
        <v>0.446082</v>
      </c>
      <c r="T102" s="29">
        <f t="shared" si="9"/>
        <v>0.00028595</v>
      </c>
      <c r="U102" s="31">
        <v>452.0</v>
      </c>
      <c r="V102" s="38">
        <v>0.16</v>
      </c>
      <c r="W102" s="26">
        <f t="shared" si="10"/>
        <v>0.00642432</v>
      </c>
      <c r="X102" s="26">
        <f t="shared" si="11"/>
        <v>0.00015296</v>
      </c>
      <c r="Y102" s="40">
        <v>0.17</v>
      </c>
      <c r="Z102" s="26">
        <f t="shared" si="12"/>
        <v>0.01779492</v>
      </c>
      <c r="AA102" s="29">
        <f t="shared" si="13"/>
        <v>0.00013481</v>
      </c>
      <c r="AB102" s="38">
        <v>4.42</v>
      </c>
      <c r="AC102" s="26">
        <f t="shared" si="14"/>
        <v>0.2949024</v>
      </c>
      <c r="AD102" s="26">
        <f t="shared" si="15"/>
        <v>0.00122876</v>
      </c>
      <c r="AE102" s="40">
        <v>38.8</v>
      </c>
      <c r="AF102" s="26">
        <f t="shared" si="16"/>
        <v>5.75016</v>
      </c>
      <c r="AG102" s="29">
        <f t="shared" si="17"/>
        <v>0.003686</v>
      </c>
      <c r="AH102" s="31">
        <v>6047.0</v>
      </c>
      <c r="AI102" s="38">
        <v>17.54</v>
      </c>
      <c r="AJ102" s="26">
        <f t="shared" si="18"/>
        <v>0.70426608</v>
      </c>
      <c r="AK102" s="26">
        <f t="shared" si="19"/>
        <v>0.01676824</v>
      </c>
      <c r="AL102" s="40">
        <v>14.76</v>
      </c>
      <c r="AM102" s="26">
        <f t="shared" si="20"/>
        <v>1.54501776</v>
      </c>
      <c r="AN102" s="29">
        <f t="shared" si="21"/>
        <v>0.01170468</v>
      </c>
      <c r="AO102" s="38">
        <v>8.26</v>
      </c>
      <c r="AP102" s="26">
        <f t="shared" si="22"/>
        <v>0.5511072</v>
      </c>
      <c r="AQ102" s="26">
        <f t="shared" si="23"/>
        <v>0.00229628</v>
      </c>
      <c r="AR102" s="40">
        <v>3.92</v>
      </c>
      <c r="AS102" s="26">
        <f t="shared" si="24"/>
        <v>0.580944</v>
      </c>
      <c r="AT102" s="29">
        <f t="shared" si="25"/>
        <v>0.0003724</v>
      </c>
      <c r="AU102" s="31">
        <v>3377.0</v>
      </c>
      <c r="AV102" s="37" t="s">
        <v>81</v>
      </c>
      <c r="AW102" s="40">
        <v>0.956</v>
      </c>
      <c r="AX102" s="29">
        <f t="shared" si="26"/>
        <v>40.152</v>
      </c>
      <c r="AY102" s="38">
        <v>0.793</v>
      </c>
      <c r="AZ102" s="26">
        <f t="shared" si="27"/>
        <v>104.676</v>
      </c>
      <c r="BA102" s="40">
        <v>0.278</v>
      </c>
      <c r="BB102" s="29">
        <f t="shared" si="28"/>
        <v>66.72</v>
      </c>
      <c r="BC102" s="40">
        <v>0.095</v>
      </c>
      <c r="BD102" s="29">
        <f t="shared" si="29"/>
        <v>148.2</v>
      </c>
      <c r="BE102" s="33">
        <v>359.0</v>
      </c>
      <c r="BF102" s="28">
        <f t="shared" ref="BF102:BM102" si="130">AW102*3.15</f>
        <v>3.0114</v>
      </c>
      <c r="BG102" s="29">
        <f t="shared" si="130"/>
        <v>126.4788</v>
      </c>
      <c r="BH102" s="28">
        <f t="shared" si="130"/>
        <v>2.49795</v>
      </c>
      <c r="BI102" s="29">
        <f t="shared" si="130"/>
        <v>329.7294</v>
      </c>
      <c r="BJ102" s="28">
        <f t="shared" si="130"/>
        <v>0.8757</v>
      </c>
      <c r="BK102" s="29">
        <f t="shared" si="130"/>
        <v>210.168</v>
      </c>
      <c r="BL102" s="28">
        <f t="shared" si="130"/>
        <v>0.29925</v>
      </c>
      <c r="BM102" s="29">
        <f t="shared" si="130"/>
        <v>466.83</v>
      </c>
      <c r="BN102" s="34">
        <f t="shared" si="31"/>
        <v>1133.2062</v>
      </c>
    </row>
    <row r="103" ht="12.75" customHeight="1">
      <c r="A103" s="22" t="s">
        <v>249</v>
      </c>
      <c r="B103" s="23">
        <v>13023.0</v>
      </c>
      <c r="C103" s="24" t="s">
        <v>167</v>
      </c>
      <c r="D103" s="25" t="s">
        <v>250</v>
      </c>
      <c r="E103" s="26">
        <v>5.9</v>
      </c>
      <c r="F103" s="26">
        <v>24.0</v>
      </c>
      <c r="G103" s="26">
        <v>102.2</v>
      </c>
      <c r="H103" s="27" t="s">
        <v>69</v>
      </c>
      <c r="I103" s="28">
        <v>0.1</v>
      </c>
      <c r="J103" s="26">
        <f t="shared" si="2"/>
        <v>0.0040068</v>
      </c>
      <c r="K103" s="29">
        <f t="shared" si="3"/>
        <v>0.0000954</v>
      </c>
      <c r="L103" s="26">
        <v>0.1</v>
      </c>
      <c r="M103" s="26">
        <f t="shared" si="4"/>
        <v>0.0104808</v>
      </c>
      <c r="N103" s="26">
        <f t="shared" si="5"/>
        <v>0.0000794</v>
      </c>
      <c r="O103" s="28">
        <v>0.8</v>
      </c>
      <c r="P103" s="26">
        <f t="shared" si="6"/>
        <v>0.05376</v>
      </c>
      <c r="Q103" s="29">
        <f t="shared" si="7"/>
        <v>0.000224</v>
      </c>
      <c r="R103" s="28">
        <v>5.9</v>
      </c>
      <c r="S103" s="26">
        <f t="shared" si="8"/>
        <v>0.901992</v>
      </c>
      <c r="T103" s="29">
        <f t="shared" si="9"/>
        <v>0.0005782</v>
      </c>
      <c r="U103" s="31">
        <v>970.0</v>
      </c>
      <c r="V103" s="26">
        <v>0.8</v>
      </c>
      <c r="W103" s="26">
        <f t="shared" si="10"/>
        <v>0.0320544</v>
      </c>
      <c r="X103" s="26">
        <f t="shared" si="11"/>
        <v>0.0007632</v>
      </c>
      <c r="Y103" s="28">
        <v>0.8</v>
      </c>
      <c r="Z103" s="26">
        <f t="shared" si="12"/>
        <v>0.0838464</v>
      </c>
      <c r="AA103" s="29">
        <f t="shared" si="13"/>
        <v>0.0006352</v>
      </c>
      <c r="AB103" s="26">
        <v>3.7</v>
      </c>
      <c r="AC103" s="26">
        <f t="shared" si="14"/>
        <v>0.24864</v>
      </c>
      <c r="AD103" s="26">
        <f t="shared" si="15"/>
        <v>0.001036</v>
      </c>
      <c r="AE103" s="28">
        <v>30.4</v>
      </c>
      <c r="AF103" s="26">
        <f t="shared" si="16"/>
        <v>4.647552</v>
      </c>
      <c r="AG103" s="29">
        <f t="shared" si="17"/>
        <v>0.0029792</v>
      </c>
      <c r="AH103" s="31">
        <v>5012.0</v>
      </c>
      <c r="AI103" s="26">
        <v>21.4</v>
      </c>
      <c r="AJ103" s="26">
        <f t="shared" si="18"/>
        <v>0.8574552</v>
      </c>
      <c r="AK103" s="26">
        <f t="shared" si="19"/>
        <v>0.0204156</v>
      </c>
      <c r="AL103" s="28">
        <v>17.9</v>
      </c>
      <c r="AM103" s="26">
        <f t="shared" si="20"/>
        <v>1.8760632</v>
      </c>
      <c r="AN103" s="29">
        <f t="shared" si="21"/>
        <v>0.0142126</v>
      </c>
      <c r="AO103" s="26">
        <v>8.8</v>
      </c>
      <c r="AP103" s="26">
        <f t="shared" si="22"/>
        <v>0.59136</v>
      </c>
      <c r="AQ103" s="26">
        <f t="shared" si="23"/>
        <v>0.002464</v>
      </c>
      <c r="AR103" s="28">
        <v>3.6</v>
      </c>
      <c r="AS103" s="26">
        <f t="shared" si="24"/>
        <v>0.550368</v>
      </c>
      <c r="AT103" s="29">
        <f t="shared" si="25"/>
        <v>0.0003528</v>
      </c>
      <c r="AU103" s="31">
        <v>3875.0</v>
      </c>
      <c r="AV103" s="25" t="s">
        <v>81</v>
      </c>
      <c r="AW103" s="28">
        <v>0.954</v>
      </c>
      <c r="AX103" s="29">
        <f t="shared" si="26"/>
        <v>40.068</v>
      </c>
      <c r="AY103" s="26">
        <v>0.794</v>
      </c>
      <c r="AZ103" s="26">
        <f t="shared" si="27"/>
        <v>104.808</v>
      </c>
      <c r="BA103" s="28">
        <v>0.28</v>
      </c>
      <c r="BB103" s="29">
        <f t="shared" si="28"/>
        <v>67.2</v>
      </c>
      <c r="BC103" s="28">
        <v>0.098</v>
      </c>
      <c r="BD103" s="29">
        <f t="shared" si="29"/>
        <v>152.88</v>
      </c>
      <c r="BE103" s="33">
        <v>365.0</v>
      </c>
      <c r="BF103" s="28">
        <f t="shared" ref="BF103:BM103" si="131">AW103*3.15</f>
        <v>3.0051</v>
      </c>
      <c r="BG103" s="29">
        <f t="shared" si="131"/>
        <v>126.2142</v>
      </c>
      <c r="BH103" s="28">
        <f t="shared" si="131"/>
        <v>2.5011</v>
      </c>
      <c r="BI103" s="29">
        <f t="shared" si="131"/>
        <v>330.1452</v>
      </c>
      <c r="BJ103" s="28">
        <f t="shared" si="131"/>
        <v>0.882</v>
      </c>
      <c r="BK103" s="29">
        <f t="shared" si="131"/>
        <v>211.68</v>
      </c>
      <c r="BL103" s="28">
        <f t="shared" si="131"/>
        <v>0.3087</v>
      </c>
      <c r="BM103" s="29">
        <f t="shared" si="131"/>
        <v>481.572</v>
      </c>
      <c r="BN103" s="34">
        <f t="shared" si="31"/>
        <v>1149.6114</v>
      </c>
    </row>
    <row r="104" ht="12.75" customHeight="1">
      <c r="A104" s="22" t="s">
        <v>251</v>
      </c>
      <c r="B104" s="23">
        <v>13025.0</v>
      </c>
      <c r="C104" s="24" t="s">
        <v>167</v>
      </c>
      <c r="D104" s="25" t="s">
        <v>252</v>
      </c>
      <c r="E104" s="26">
        <v>6.8</v>
      </c>
      <c r="F104" s="26">
        <v>28.8</v>
      </c>
      <c r="G104" s="26">
        <v>138.78</v>
      </c>
      <c r="H104" s="27" t="s">
        <v>69</v>
      </c>
      <c r="I104" s="28">
        <v>0.008</v>
      </c>
      <c r="J104" s="26">
        <f t="shared" si="2"/>
        <v>0.000439488</v>
      </c>
      <c r="K104" s="29">
        <f t="shared" si="3"/>
        <v>0.000010464</v>
      </c>
      <c r="L104" s="26">
        <v>0.008</v>
      </c>
      <c r="M104" s="26">
        <f t="shared" si="4"/>
        <v>0.001136256</v>
      </c>
      <c r="N104" s="26">
        <f t="shared" si="5"/>
        <v>0.000008608</v>
      </c>
      <c r="O104" s="28">
        <v>0.082</v>
      </c>
      <c r="P104" s="26">
        <f t="shared" si="6"/>
        <v>0.007002144</v>
      </c>
      <c r="Q104" s="29">
        <f t="shared" si="7"/>
        <v>0.0000291756</v>
      </c>
      <c r="R104" s="28">
        <v>5.68</v>
      </c>
      <c r="S104" s="26">
        <f t="shared" si="8"/>
        <v>1.041144</v>
      </c>
      <c r="T104" s="29">
        <f t="shared" si="9"/>
        <v>0.0006674</v>
      </c>
      <c r="U104" s="31">
        <v>1050.0</v>
      </c>
      <c r="V104" s="26">
        <v>0.93</v>
      </c>
      <c r="W104" s="26">
        <f t="shared" si="10"/>
        <v>0.05109048</v>
      </c>
      <c r="X104" s="26">
        <f t="shared" si="11"/>
        <v>0.00121644</v>
      </c>
      <c r="Y104" s="28">
        <v>0.8</v>
      </c>
      <c r="Z104" s="26">
        <f t="shared" si="12"/>
        <v>0.1136256</v>
      </c>
      <c r="AA104" s="29">
        <f t="shared" si="13"/>
        <v>0.0008608</v>
      </c>
      <c r="AB104" s="26">
        <v>1.75</v>
      </c>
      <c r="AC104" s="26">
        <f t="shared" si="14"/>
        <v>0.149436</v>
      </c>
      <c r="AD104" s="26">
        <f t="shared" si="15"/>
        <v>0.00062265</v>
      </c>
      <c r="AE104" s="28">
        <v>34.0</v>
      </c>
      <c r="AF104" s="26">
        <f t="shared" si="16"/>
        <v>6.2322</v>
      </c>
      <c r="AG104" s="29">
        <f t="shared" si="17"/>
        <v>0.003995</v>
      </c>
      <c r="AH104" s="31">
        <v>6546.0</v>
      </c>
      <c r="AI104" s="26">
        <v>32.6</v>
      </c>
      <c r="AJ104" s="26">
        <f t="shared" si="18"/>
        <v>1.7909136</v>
      </c>
      <c r="AK104" s="26">
        <f t="shared" si="19"/>
        <v>0.0426408</v>
      </c>
      <c r="AL104" s="28">
        <v>25.8</v>
      </c>
      <c r="AM104" s="26">
        <f t="shared" si="20"/>
        <v>3.6644256</v>
      </c>
      <c r="AN104" s="29">
        <f t="shared" si="21"/>
        <v>0.0277608</v>
      </c>
      <c r="AO104" s="26">
        <v>10.0</v>
      </c>
      <c r="AP104" s="26">
        <f t="shared" si="22"/>
        <v>0.85392</v>
      </c>
      <c r="AQ104" s="26">
        <f t="shared" si="23"/>
        <v>0.003558</v>
      </c>
      <c r="AR104" s="28">
        <v>4.19</v>
      </c>
      <c r="AS104" s="26">
        <f t="shared" si="24"/>
        <v>0.768027</v>
      </c>
      <c r="AT104" s="29">
        <f t="shared" si="25"/>
        <v>0.000492325</v>
      </c>
      <c r="AU104" s="31">
        <v>7077.0</v>
      </c>
      <c r="AV104" s="25" t="s">
        <v>81</v>
      </c>
      <c r="AW104" s="28">
        <v>1.308</v>
      </c>
      <c r="AX104" s="29">
        <f t="shared" si="26"/>
        <v>54.936</v>
      </c>
      <c r="AY104" s="26">
        <v>1.076</v>
      </c>
      <c r="AZ104" s="26">
        <f t="shared" si="27"/>
        <v>142.032</v>
      </c>
      <c r="BA104" s="28">
        <v>0.3558</v>
      </c>
      <c r="BB104" s="29">
        <f t="shared" si="28"/>
        <v>85.392</v>
      </c>
      <c r="BC104" s="28">
        <v>0.1175</v>
      </c>
      <c r="BD104" s="29">
        <f t="shared" si="29"/>
        <v>183.3</v>
      </c>
      <c r="BE104" s="33">
        <v>466.0</v>
      </c>
      <c r="BF104" s="28">
        <f t="shared" ref="BF104:BM104" si="132">AW104*3.15</f>
        <v>4.1202</v>
      </c>
      <c r="BG104" s="29">
        <f t="shared" si="132"/>
        <v>173.0484</v>
      </c>
      <c r="BH104" s="28">
        <f t="shared" si="132"/>
        <v>3.3894</v>
      </c>
      <c r="BI104" s="29">
        <f t="shared" si="132"/>
        <v>447.4008</v>
      </c>
      <c r="BJ104" s="28">
        <f t="shared" si="132"/>
        <v>1.12077</v>
      </c>
      <c r="BK104" s="29">
        <f t="shared" si="132"/>
        <v>268.9848</v>
      </c>
      <c r="BL104" s="28">
        <f t="shared" si="132"/>
        <v>0.370125</v>
      </c>
      <c r="BM104" s="29">
        <f t="shared" si="132"/>
        <v>577.395</v>
      </c>
      <c r="BN104" s="34">
        <f t="shared" si="31"/>
        <v>1466.829</v>
      </c>
    </row>
    <row r="105" ht="12.75" customHeight="1">
      <c r="A105" s="22" t="s">
        <v>253</v>
      </c>
      <c r="B105" s="23">
        <v>13031.0</v>
      </c>
      <c r="C105" s="24" t="s">
        <v>167</v>
      </c>
      <c r="D105" s="25" t="s">
        <v>254</v>
      </c>
      <c r="E105" s="26">
        <v>6.8</v>
      </c>
      <c r="F105" s="26">
        <v>28.2</v>
      </c>
      <c r="G105" s="26">
        <v>137.61</v>
      </c>
      <c r="H105" s="27" t="s">
        <v>69</v>
      </c>
      <c r="I105" s="28">
        <v>0.0</v>
      </c>
      <c r="J105" s="26">
        <f t="shared" si="2"/>
        <v>0</v>
      </c>
      <c r="K105" s="29">
        <f t="shared" si="3"/>
        <v>0</v>
      </c>
      <c r="L105" s="26">
        <v>0.0</v>
      </c>
      <c r="M105" s="26">
        <f t="shared" si="4"/>
        <v>0</v>
      </c>
      <c r="N105" s="26">
        <f t="shared" si="5"/>
        <v>0</v>
      </c>
      <c r="O105" s="28">
        <v>0.0</v>
      </c>
      <c r="P105" s="26">
        <f t="shared" si="6"/>
        <v>0</v>
      </c>
      <c r="Q105" s="29">
        <f t="shared" si="7"/>
        <v>0</v>
      </c>
      <c r="R105" s="28">
        <v>5.8</v>
      </c>
      <c r="S105" s="26">
        <f t="shared" si="8"/>
        <v>0.986232</v>
      </c>
      <c r="T105" s="29">
        <f t="shared" si="9"/>
        <v>0.0006322</v>
      </c>
      <c r="U105" s="31">
        <v>986.0</v>
      </c>
      <c r="V105" s="26">
        <v>0.8</v>
      </c>
      <c r="W105" s="26">
        <f t="shared" si="10"/>
        <v>0.0420672</v>
      </c>
      <c r="X105" s="26">
        <f t="shared" si="11"/>
        <v>0.0010016</v>
      </c>
      <c r="Y105" s="28">
        <v>0.7</v>
      </c>
      <c r="Z105" s="26">
        <f t="shared" si="12"/>
        <v>0.095634</v>
      </c>
      <c r="AA105" s="29">
        <f t="shared" si="13"/>
        <v>0.0007245</v>
      </c>
      <c r="AB105" s="26">
        <v>2.1</v>
      </c>
      <c r="AC105" s="26">
        <f t="shared" si="14"/>
        <v>0.172368</v>
      </c>
      <c r="AD105" s="26">
        <f t="shared" si="15"/>
        <v>0.0007182</v>
      </c>
      <c r="AE105" s="28">
        <v>35.1</v>
      </c>
      <c r="AF105" s="26">
        <f t="shared" si="16"/>
        <v>5.968404</v>
      </c>
      <c r="AG105" s="29">
        <f t="shared" si="17"/>
        <v>0.0038259</v>
      </c>
      <c r="AH105" s="31">
        <v>6278.0</v>
      </c>
      <c r="AI105" s="26">
        <v>29.7</v>
      </c>
      <c r="AJ105" s="26">
        <f t="shared" si="18"/>
        <v>1.5617448</v>
      </c>
      <c r="AK105" s="26">
        <f t="shared" si="19"/>
        <v>0.0371844</v>
      </c>
      <c r="AL105" s="28">
        <v>23.8</v>
      </c>
      <c r="AM105" s="26">
        <f t="shared" si="20"/>
        <v>3.251556</v>
      </c>
      <c r="AN105" s="29">
        <f t="shared" si="21"/>
        <v>0.024633</v>
      </c>
      <c r="AO105" s="26">
        <v>9.3</v>
      </c>
      <c r="AP105" s="26">
        <f t="shared" si="22"/>
        <v>0.763344</v>
      </c>
      <c r="AQ105" s="26">
        <f t="shared" si="23"/>
        <v>0.0031806</v>
      </c>
      <c r="AR105" s="28">
        <v>3.9</v>
      </c>
      <c r="AS105" s="26">
        <f t="shared" si="24"/>
        <v>0.663156</v>
      </c>
      <c r="AT105" s="29">
        <f t="shared" si="25"/>
        <v>0.0004251</v>
      </c>
      <c r="AU105" s="31">
        <v>6240.0</v>
      </c>
      <c r="AV105" s="25" t="s">
        <v>81</v>
      </c>
      <c r="AW105" s="28">
        <v>1.252</v>
      </c>
      <c r="AX105" s="29">
        <f t="shared" si="26"/>
        <v>52.584</v>
      </c>
      <c r="AY105" s="26">
        <v>1.035</v>
      </c>
      <c r="AZ105" s="26">
        <f t="shared" si="27"/>
        <v>136.62</v>
      </c>
      <c r="BA105" s="28">
        <v>0.342</v>
      </c>
      <c r="BB105" s="29">
        <f t="shared" si="28"/>
        <v>82.08</v>
      </c>
      <c r="BC105" s="28">
        <v>0.109</v>
      </c>
      <c r="BD105" s="29">
        <f t="shared" si="29"/>
        <v>170.04</v>
      </c>
      <c r="BE105" s="33">
        <v>441.0</v>
      </c>
      <c r="BF105" s="28">
        <f t="shared" ref="BF105:BM105" si="133">AW105*3.15</f>
        <v>3.9438</v>
      </c>
      <c r="BG105" s="29">
        <f t="shared" si="133"/>
        <v>165.6396</v>
      </c>
      <c r="BH105" s="28">
        <f t="shared" si="133"/>
        <v>3.26025</v>
      </c>
      <c r="BI105" s="29">
        <f t="shared" si="133"/>
        <v>430.353</v>
      </c>
      <c r="BJ105" s="28">
        <f t="shared" si="133"/>
        <v>1.0773</v>
      </c>
      <c r="BK105" s="29">
        <f t="shared" si="133"/>
        <v>258.552</v>
      </c>
      <c r="BL105" s="28">
        <f t="shared" si="133"/>
        <v>0.34335</v>
      </c>
      <c r="BM105" s="29">
        <f t="shared" si="133"/>
        <v>535.626</v>
      </c>
      <c r="BN105" s="34">
        <f t="shared" si="31"/>
        <v>1390.1706</v>
      </c>
    </row>
    <row r="106" ht="12.75" customHeight="1">
      <c r="A106" s="22" t="s">
        <v>255</v>
      </c>
      <c r="B106" s="23">
        <v>13062.0</v>
      </c>
      <c r="C106" s="24" t="s">
        <v>167</v>
      </c>
      <c r="D106" s="25" t="s">
        <v>256</v>
      </c>
      <c r="E106" s="26">
        <v>6.7</v>
      </c>
      <c r="F106" s="26">
        <v>29.9</v>
      </c>
      <c r="G106" s="26">
        <v>144.57</v>
      </c>
      <c r="H106" s="27" t="s">
        <v>69</v>
      </c>
      <c r="I106" s="28">
        <v>0.008</v>
      </c>
      <c r="J106" s="26">
        <f t="shared" si="2"/>
        <v>0.000461328</v>
      </c>
      <c r="K106" s="29">
        <f t="shared" si="3"/>
        <v>0.000010984</v>
      </c>
      <c r="L106" s="26">
        <v>0.008</v>
      </c>
      <c r="M106" s="26">
        <f t="shared" si="4"/>
        <v>0.001194336</v>
      </c>
      <c r="N106" s="26">
        <f t="shared" si="5"/>
        <v>0.000009048</v>
      </c>
      <c r="O106" s="28">
        <v>0.074</v>
      </c>
      <c r="P106" s="26">
        <f t="shared" si="6"/>
        <v>0.0065712</v>
      </c>
      <c r="Q106" s="29">
        <f t="shared" si="7"/>
        <v>0.00002738</v>
      </c>
      <c r="R106" s="28">
        <v>5.35</v>
      </c>
      <c r="S106" s="26">
        <f t="shared" si="8"/>
        <v>1.0040238</v>
      </c>
      <c r="T106" s="29">
        <f t="shared" si="9"/>
        <v>0.000643605</v>
      </c>
      <c r="U106" s="31">
        <v>1012.0</v>
      </c>
      <c r="V106" s="26">
        <v>0.98</v>
      </c>
      <c r="W106" s="26">
        <f t="shared" si="10"/>
        <v>0.05651268</v>
      </c>
      <c r="X106" s="26">
        <f t="shared" si="11"/>
        <v>0.00134554</v>
      </c>
      <c r="Y106" s="28">
        <v>0.82</v>
      </c>
      <c r="Z106" s="26">
        <f t="shared" si="12"/>
        <v>0.12241944</v>
      </c>
      <c r="AA106" s="29">
        <f t="shared" si="13"/>
        <v>0.00092742</v>
      </c>
      <c r="AB106" s="26">
        <v>1.57</v>
      </c>
      <c r="AC106" s="26">
        <f t="shared" si="14"/>
        <v>0.139416</v>
      </c>
      <c r="AD106" s="26">
        <f t="shared" si="15"/>
        <v>0.0005809</v>
      </c>
      <c r="AE106" s="28">
        <v>32.6</v>
      </c>
      <c r="AF106" s="26">
        <f t="shared" si="16"/>
        <v>6.1179768</v>
      </c>
      <c r="AG106" s="29">
        <f t="shared" si="17"/>
        <v>0.00392178</v>
      </c>
      <c r="AH106" s="31">
        <v>6436.0</v>
      </c>
      <c r="AI106" s="26">
        <v>34.7</v>
      </c>
      <c r="AJ106" s="26">
        <f t="shared" si="18"/>
        <v>2.0010102</v>
      </c>
      <c r="AK106" s="26">
        <f t="shared" si="19"/>
        <v>0.0476431</v>
      </c>
      <c r="AL106" s="28">
        <v>27.1</v>
      </c>
      <c r="AM106" s="26">
        <f t="shared" si="20"/>
        <v>4.0458132</v>
      </c>
      <c r="AN106" s="29">
        <f t="shared" si="21"/>
        <v>0.0306501</v>
      </c>
      <c r="AO106" s="26">
        <v>10.4</v>
      </c>
      <c r="AP106" s="26">
        <f t="shared" si="22"/>
        <v>0.92352</v>
      </c>
      <c r="AQ106" s="26">
        <f t="shared" si="23"/>
        <v>0.003848</v>
      </c>
      <c r="AR106" s="28">
        <v>4.26</v>
      </c>
      <c r="AS106" s="26">
        <f t="shared" si="24"/>
        <v>0.79946568</v>
      </c>
      <c r="AT106" s="29">
        <f t="shared" si="25"/>
        <v>0.000512478</v>
      </c>
      <c r="AU106" s="31">
        <v>7770.0</v>
      </c>
      <c r="AV106" s="25" t="s">
        <v>81</v>
      </c>
      <c r="AW106" s="28">
        <v>1.373</v>
      </c>
      <c r="AX106" s="29">
        <f t="shared" si="26"/>
        <v>57.666</v>
      </c>
      <c r="AY106" s="26">
        <v>1.131</v>
      </c>
      <c r="AZ106" s="26">
        <f t="shared" si="27"/>
        <v>149.292</v>
      </c>
      <c r="BA106" s="28">
        <v>0.37</v>
      </c>
      <c r="BB106" s="29">
        <f t="shared" si="28"/>
        <v>88.8</v>
      </c>
      <c r="BC106" s="28">
        <v>0.1203</v>
      </c>
      <c r="BD106" s="29">
        <f t="shared" si="29"/>
        <v>187.668</v>
      </c>
      <c r="BE106" s="33">
        <v>483.0</v>
      </c>
      <c r="BF106" s="28">
        <f t="shared" ref="BF106:BM106" si="134">AW106*3.15</f>
        <v>4.32495</v>
      </c>
      <c r="BG106" s="29">
        <f t="shared" si="134"/>
        <v>181.6479</v>
      </c>
      <c r="BH106" s="28">
        <f t="shared" si="134"/>
        <v>3.56265</v>
      </c>
      <c r="BI106" s="29">
        <f t="shared" si="134"/>
        <v>470.2698</v>
      </c>
      <c r="BJ106" s="28">
        <f t="shared" si="134"/>
        <v>1.1655</v>
      </c>
      <c r="BK106" s="29">
        <f t="shared" si="134"/>
        <v>279.72</v>
      </c>
      <c r="BL106" s="28">
        <f t="shared" si="134"/>
        <v>0.378945</v>
      </c>
      <c r="BM106" s="29">
        <f t="shared" si="134"/>
        <v>591.1542</v>
      </c>
      <c r="BN106" s="34">
        <f t="shared" si="31"/>
        <v>1522.7919</v>
      </c>
    </row>
    <row r="107" ht="12.75" customHeight="1">
      <c r="A107" s="22" t="s">
        <v>257</v>
      </c>
      <c r="B107" s="23">
        <v>13036.0</v>
      </c>
      <c r="C107" s="24" t="s">
        <v>167</v>
      </c>
      <c r="D107" s="25" t="s">
        <v>258</v>
      </c>
      <c r="E107" s="26">
        <v>6.7</v>
      </c>
      <c r="F107" s="26">
        <v>29.2</v>
      </c>
      <c r="G107" s="26">
        <v>143.33</v>
      </c>
      <c r="H107" s="27" t="s">
        <v>69</v>
      </c>
      <c r="I107" s="28">
        <v>0.0</v>
      </c>
      <c r="J107" s="26">
        <f t="shared" si="2"/>
        <v>0</v>
      </c>
      <c r="K107" s="29">
        <f t="shared" si="3"/>
        <v>0</v>
      </c>
      <c r="L107" s="26">
        <v>0.0</v>
      </c>
      <c r="M107" s="26">
        <f t="shared" si="4"/>
        <v>0</v>
      </c>
      <c r="N107" s="26">
        <f t="shared" si="5"/>
        <v>0</v>
      </c>
      <c r="O107" s="28">
        <v>0.0</v>
      </c>
      <c r="P107" s="26">
        <f t="shared" si="6"/>
        <v>0</v>
      </c>
      <c r="Q107" s="29">
        <f t="shared" si="7"/>
        <v>0</v>
      </c>
      <c r="R107" s="28">
        <v>5.4</v>
      </c>
      <c r="S107" s="26">
        <f t="shared" si="8"/>
        <v>0.943488</v>
      </c>
      <c r="T107" s="29">
        <f t="shared" si="9"/>
        <v>0.0006048</v>
      </c>
      <c r="U107" s="31">
        <v>943.0</v>
      </c>
      <c r="V107" s="26">
        <v>0.8</v>
      </c>
      <c r="W107" s="26">
        <f t="shared" si="10"/>
        <v>0.0442176</v>
      </c>
      <c r="X107" s="26">
        <f t="shared" si="11"/>
        <v>0.0010528</v>
      </c>
      <c r="Y107" s="28">
        <v>0.7</v>
      </c>
      <c r="Z107" s="26">
        <f t="shared" si="12"/>
        <v>0.100254</v>
      </c>
      <c r="AA107" s="29">
        <f t="shared" si="13"/>
        <v>0.0007595</v>
      </c>
      <c r="AB107" s="26">
        <v>1.9</v>
      </c>
      <c r="AC107" s="26">
        <f t="shared" si="14"/>
        <v>0.16188</v>
      </c>
      <c r="AD107" s="26">
        <f t="shared" si="15"/>
        <v>0.0006745</v>
      </c>
      <c r="AE107" s="28">
        <v>33.4</v>
      </c>
      <c r="AF107" s="26">
        <f t="shared" si="16"/>
        <v>5.835648</v>
      </c>
      <c r="AG107" s="29">
        <f t="shared" si="17"/>
        <v>0.0037408</v>
      </c>
      <c r="AH107" s="31">
        <v>6142.0</v>
      </c>
      <c r="AI107" s="26">
        <v>31.6</v>
      </c>
      <c r="AJ107" s="26">
        <f t="shared" si="18"/>
        <v>1.7465952</v>
      </c>
      <c r="AK107" s="26">
        <f t="shared" si="19"/>
        <v>0.0415856</v>
      </c>
      <c r="AL107" s="28">
        <v>25.1</v>
      </c>
      <c r="AM107" s="26">
        <f t="shared" si="20"/>
        <v>3.594822</v>
      </c>
      <c r="AN107" s="29">
        <f t="shared" si="21"/>
        <v>0.0272335</v>
      </c>
      <c r="AO107" s="26">
        <v>9.6</v>
      </c>
      <c r="AP107" s="26">
        <f t="shared" si="22"/>
        <v>0.81792</v>
      </c>
      <c r="AQ107" s="26">
        <f t="shared" si="23"/>
        <v>0.003408</v>
      </c>
      <c r="AR107" s="28">
        <v>4.0</v>
      </c>
      <c r="AS107" s="26">
        <f t="shared" si="24"/>
        <v>0.69888</v>
      </c>
      <c r="AT107" s="29">
        <f t="shared" si="25"/>
        <v>0.000448</v>
      </c>
      <c r="AU107" s="31">
        <v>6858.0</v>
      </c>
      <c r="AV107" s="25" t="s">
        <v>81</v>
      </c>
      <c r="AW107" s="28">
        <v>1.316</v>
      </c>
      <c r="AX107" s="29">
        <f t="shared" si="26"/>
        <v>55.272</v>
      </c>
      <c r="AY107" s="26">
        <v>1.085</v>
      </c>
      <c r="AZ107" s="26">
        <f t="shared" si="27"/>
        <v>143.22</v>
      </c>
      <c r="BA107" s="28">
        <v>0.355</v>
      </c>
      <c r="BB107" s="29">
        <f t="shared" si="28"/>
        <v>85.2</v>
      </c>
      <c r="BC107" s="28">
        <v>0.112</v>
      </c>
      <c r="BD107" s="29">
        <f t="shared" si="29"/>
        <v>174.72</v>
      </c>
      <c r="BE107" s="33">
        <v>458.0</v>
      </c>
      <c r="BF107" s="28">
        <f t="shared" ref="BF107:BM107" si="135">AW107*3.15</f>
        <v>4.1454</v>
      </c>
      <c r="BG107" s="29">
        <f t="shared" si="135"/>
        <v>174.1068</v>
      </c>
      <c r="BH107" s="28">
        <f t="shared" si="135"/>
        <v>3.41775</v>
      </c>
      <c r="BI107" s="29">
        <f t="shared" si="135"/>
        <v>451.143</v>
      </c>
      <c r="BJ107" s="28">
        <f t="shared" si="135"/>
        <v>1.11825</v>
      </c>
      <c r="BK107" s="29">
        <f t="shared" si="135"/>
        <v>268.38</v>
      </c>
      <c r="BL107" s="28">
        <f t="shared" si="135"/>
        <v>0.3528</v>
      </c>
      <c r="BM107" s="29">
        <f t="shared" si="135"/>
        <v>550.368</v>
      </c>
      <c r="BN107" s="34">
        <f t="shared" si="31"/>
        <v>1443.9978</v>
      </c>
    </row>
    <row r="108" ht="12.75" customHeight="1">
      <c r="A108" s="22" t="s">
        <v>259</v>
      </c>
      <c r="B108" s="23">
        <v>13037.0</v>
      </c>
      <c r="C108" s="24" t="s">
        <v>167</v>
      </c>
      <c r="D108" s="25" t="s">
        <v>260</v>
      </c>
      <c r="E108" s="26">
        <v>6.6</v>
      </c>
      <c r="F108" s="26">
        <v>31.15</v>
      </c>
      <c r="G108" s="26">
        <v>151.25</v>
      </c>
      <c r="H108" s="27" t="s">
        <v>69</v>
      </c>
      <c r="I108" s="28">
        <v>0.008</v>
      </c>
      <c r="J108" s="26">
        <f t="shared" si="2"/>
        <v>0.000489216</v>
      </c>
      <c r="K108" s="29">
        <f t="shared" si="3"/>
        <v>0.000011648</v>
      </c>
      <c r="L108" s="26">
        <v>0.008</v>
      </c>
      <c r="M108" s="26">
        <f t="shared" si="4"/>
        <v>0.00126192</v>
      </c>
      <c r="N108" s="26">
        <f t="shared" si="5"/>
        <v>0.00000956</v>
      </c>
      <c r="O108" s="28">
        <v>0.065</v>
      </c>
      <c r="P108" s="26">
        <f t="shared" si="6"/>
        <v>0.0060216</v>
      </c>
      <c r="Q108" s="29">
        <f t="shared" si="7"/>
        <v>0.00002509</v>
      </c>
      <c r="R108" s="28">
        <v>5.0</v>
      </c>
      <c r="S108" s="26">
        <f t="shared" si="8"/>
        <v>0.9672</v>
      </c>
      <c r="T108" s="29">
        <f t="shared" si="9"/>
        <v>0.00062</v>
      </c>
      <c r="U108" s="31">
        <v>975.0</v>
      </c>
      <c r="V108" s="26">
        <v>1.0</v>
      </c>
      <c r="W108" s="26">
        <f t="shared" si="10"/>
        <v>0.061152</v>
      </c>
      <c r="X108" s="26">
        <f t="shared" si="11"/>
        <v>0.001456</v>
      </c>
      <c r="Y108" s="28">
        <v>0.85</v>
      </c>
      <c r="Z108" s="26">
        <f t="shared" si="12"/>
        <v>0.134079</v>
      </c>
      <c r="AA108" s="29">
        <f t="shared" si="13"/>
        <v>0.00101575</v>
      </c>
      <c r="AB108" s="26">
        <v>1.4</v>
      </c>
      <c r="AC108" s="26">
        <f t="shared" si="14"/>
        <v>0.129696</v>
      </c>
      <c r="AD108" s="26">
        <f t="shared" si="15"/>
        <v>0.0005404</v>
      </c>
      <c r="AE108" s="28">
        <v>30.93</v>
      </c>
      <c r="AF108" s="26">
        <f t="shared" si="16"/>
        <v>5.9830992</v>
      </c>
      <c r="AG108" s="29">
        <f t="shared" si="17"/>
        <v>0.00383532</v>
      </c>
      <c r="AH108" s="31">
        <v>6308.0</v>
      </c>
      <c r="AI108" s="26">
        <v>37.67</v>
      </c>
      <c r="AJ108" s="26">
        <f t="shared" si="18"/>
        <v>2.30359584</v>
      </c>
      <c r="AK108" s="26">
        <f t="shared" si="19"/>
        <v>0.05484752</v>
      </c>
      <c r="AL108" s="28">
        <v>29.05</v>
      </c>
      <c r="AM108" s="26">
        <f t="shared" si="20"/>
        <v>4.582347</v>
      </c>
      <c r="AN108" s="29">
        <f t="shared" si="21"/>
        <v>0.03471475</v>
      </c>
      <c r="AO108" s="26">
        <v>10.67</v>
      </c>
      <c r="AP108" s="26">
        <f t="shared" si="22"/>
        <v>0.9884688</v>
      </c>
      <c r="AQ108" s="26">
        <f t="shared" si="23"/>
        <v>0.00411862</v>
      </c>
      <c r="AR108" s="28">
        <v>4.28</v>
      </c>
      <c r="AS108" s="26">
        <f t="shared" si="24"/>
        <v>0.8279232</v>
      </c>
      <c r="AT108" s="29">
        <f t="shared" si="25"/>
        <v>0.00053072</v>
      </c>
      <c r="AU108" s="31">
        <v>8702.0</v>
      </c>
      <c r="AV108" s="25" t="s">
        <v>81</v>
      </c>
      <c r="AW108" s="28">
        <v>1.456</v>
      </c>
      <c r="AX108" s="29">
        <f t="shared" si="26"/>
        <v>61.152</v>
      </c>
      <c r="AY108" s="26">
        <v>1.195</v>
      </c>
      <c r="AZ108" s="26">
        <f t="shared" si="27"/>
        <v>157.74</v>
      </c>
      <c r="BA108" s="28">
        <v>0.386</v>
      </c>
      <c r="BB108" s="29">
        <f t="shared" si="28"/>
        <v>92.64</v>
      </c>
      <c r="BC108" s="28">
        <v>0.124</v>
      </c>
      <c r="BD108" s="29">
        <f t="shared" si="29"/>
        <v>193.44</v>
      </c>
      <c r="BE108" s="33">
        <v>505.0</v>
      </c>
      <c r="BF108" s="28">
        <f t="shared" ref="BF108:BM108" si="136">AW108*3.15</f>
        <v>4.5864</v>
      </c>
      <c r="BG108" s="29">
        <f t="shared" si="136"/>
        <v>192.6288</v>
      </c>
      <c r="BH108" s="28">
        <f t="shared" si="136"/>
        <v>3.76425</v>
      </c>
      <c r="BI108" s="29">
        <f t="shared" si="136"/>
        <v>496.881</v>
      </c>
      <c r="BJ108" s="28">
        <f t="shared" si="136"/>
        <v>1.2159</v>
      </c>
      <c r="BK108" s="29">
        <f t="shared" si="136"/>
        <v>291.816</v>
      </c>
      <c r="BL108" s="28">
        <f t="shared" si="136"/>
        <v>0.3906</v>
      </c>
      <c r="BM108" s="29">
        <f t="shared" si="136"/>
        <v>609.336</v>
      </c>
      <c r="BN108" s="34">
        <f t="shared" si="31"/>
        <v>1590.6618</v>
      </c>
    </row>
    <row r="109" ht="12.75" customHeight="1">
      <c r="A109" s="22" t="s">
        <v>261</v>
      </c>
      <c r="B109" s="23">
        <v>13038.0</v>
      </c>
      <c r="C109" s="24" t="s">
        <v>167</v>
      </c>
      <c r="D109" s="25" t="s">
        <v>262</v>
      </c>
      <c r="E109" s="26">
        <v>6.6</v>
      </c>
      <c r="F109" s="26">
        <v>30.5</v>
      </c>
      <c r="G109" s="26">
        <v>149.9</v>
      </c>
      <c r="H109" s="27" t="s">
        <v>69</v>
      </c>
      <c r="I109" s="28">
        <v>0.0</v>
      </c>
      <c r="J109" s="26">
        <f t="shared" si="2"/>
        <v>0</v>
      </c>
      <c r="K109" s="29">
        <f t="shared" si="3"/>
        <v>0</v>
      </c>
      <c r="L109" s="26">
        <v>0.0</v>
      </c>
      <c r="M109" s="26">
        <f t="shared" si="4"/>
        <v>0</v>
      </c>
      <c r="N109" s="26">
        <f t="shared" si="5"/>
        <v>0</v>
      </c>
      <c r="O109" s="28">
        <v>0.0</v>
      </c>
      <c r="P109" s="26">
        <f t="shared" si="6"/>
        <v>0</v>
      </c>
      <c r="Q109" s="29">
        <f t="shared" si="7"/>
        <v>0</v>
      </c>
      <c r="R109" s="28">
        <v>5.0</v>
      </c>
      <c r="S109" s="26">
        <f t="shared" si="8"/>
        <v>0.897</v>
      </c>
      <c r="T109" s="29">
        <f t="shared" si="9"/>
        <v>0.000575</v>
      </c>
      <c r="U109" s="31">
        <v>897.0</v>
      </c>
      <c r="V109" s="26">
        <v>0.8</v>
      </c>
      <c r="W109" s="26">
        <f t="shared" si="10"/>
        <v>0.046872</v>
      </c>
      <c r="X109" s="26">
        <f t="shared" si="11"/>
        <v>0.001116</v>
      </c>
      <c r="Y109" s="28">
        <v>0.7</v>
      </c>
      <c r="Z109" s="26">
        <f t="shared" si="12"/>
        <v>0.1056132</v>
      </c>
      <c r="AA109" s="29">
        <f t="shared" si="13"/>
        <v>0.0008001</v>
      </c>
      <c r="AB109" s="26">
        <v>1.6</v>
      </c>
      <c r="AC109" s="26">
        <f t="shared" si="14"/>
        <v>0.14208</v>
      </c>
      <c r="AD109" s="26">
        <f t="shared" si="15"/>
        <v>0.000592</v>
      </c>
      <c r="AE109" s="28">
        <v>31.6</v>
      </c>
      <c r="AF109" s="26">
        <f t="shared" si="16"/>
        <v>5.66904</v>
      </c>
      <c r="AG109" s="29">
        <f t="shared" si="17"/>
        <v>0.003634</v>
      </c>
      <c r="AH109" s="31">
        <v>5964.0</v>
      </c>
      <c r="AI109" s="26">
        <v>34.1</v>
      </c>
      <c r="AJ109" s="26">
        <f t="shared" si="18"/>
        <v>1.997919</v>
      </c>
      <c r="AK109" s="26">
        <f t="shared" si="19"/>
        <v>0.0475695</v>
      </c>
      <c r="AL109" s="28">
        <v>26.7</v>
      </c>
      <c r="AM109" s="26">
        <f t="shared" si="20"/>
        <v>4.0283892</v>
      </c>
      <c r="AN109" s="29">
        <f t="shared" si="21"/>
        <v>0.0305181</v>
      </c>
      <c r="AO109" s="26">
        <v>9.9</v>
      </c>
      <c r="AP109" s="26">
        <f t="shared" si="22"/>
        <v>0.87912</v>
      </c>
      <c r="AQ109" s="26">
        <f t="shared" si="23"/>
        <v>0.003663</v>
      </c>
      <c r="AR109" s="28">
        <v>4.1</v>
      </c>
      <c r="AS109" s="26">
        <f t="shared" si="24"/>
        <v>0.73554</v>
      </c>
      <c r="AT109" s="29">
        <f t="shared" si="25"/>
        <v>0.0004715</v>
      </c>
      <c r="AU109" s="31">
        <v>7641.0</v>
      </c>
      <c r="AV109" s="25" t="s">
        <v>81</v>
      </c>
      <c r="AW109" s="28">
        <v>1.395</v>
      </c>
      <c r="AX109" s="29">
        <f t="shared" si="26"/>
        <v>58.59</v>
      </c>
      <c r="AY109" s="26">
        <v>1.143</v>
      </c>
      <c r="AZ109" s="26">
        <f t="shared" si="27"/>
        <v>150.876</v>
      </c>
      <c r="BA109" s="28">
        <v>0.37</v>
      </c>
      <c r="BB109" s="29">
        <f t="shared" si="28"/>
        <v>88.8</v>
      </c>
      <c r="BC109" s="28">
        <v>0.115</v>
      </c>
      <c r="BD109" s="29">
        <f t="shared" si="29"/>
        <v>179.4</v>
      </c>
      <c r="BE109" s="33">
        <v>478.0</v>
      </c>
      <c r="BF109" s="28">
        <f t="shared" ref="BF109:BM109" si="137">AW109*3.15</f>
        <v>4.39425</v>
      </c>
      <c r="BG109" s="29">
        <f t="shared" si="137"/>
        <v>184.5585</v>
      </c>
      <c r="BH109" s="28">
        <f t="shared" si="137"/>
        <v>3.60045</v>
      </c>
      <c r="BI109" s="29">
        <f t="shared" si="137"/>
        <v>475.2594</v>
      </c>
      <c r="BJ109" s="28">
        <f t="shared" si="137"/>
        <v>1.1655</v>
      </c>
      <c r="BK109" s="29">
        <f t="shared" si="137"/>
        <v>279.72</v>
      </c>
      <c r="BL109" s="28">
        <f t="shared" si="137"/>
        <v>0.36225</v>
      </c>
      <c r="BM109" s="29">
        <f t="shared" si="137"/>
        <v>565.11</v>
      </c>
      <c r="BN109" s="34">
        <f t="shared" si="31"/>
        <v>1504.6479</v>
      </c>
    </row>
    <row r="110" ht="12.75" customHeight="1">
      <c r="A110" s="45" t="s">
        <v>263</v>
      </c>
      <c r="B110" s="23">
        <v>13001.0</v>
      </c>
      <c r="C110" s="46" t="s">
        <v>167</v>
      </c>
      <c r="D110" s="47" t="s">
        <v>196</v>
      </c>
      <c r="E110" s="52">
        <v>5.5</v>
      </c>
      <c r="F110" s="52">
        <v>30.2</v>
      </c>
      <c r="G110" s="52">
        <v>133.4</v>
      </c>
      <c r="H110" s="49"/>
      <c r="I110" s="50">
        <v>0.03</v>
      </c>
      <c r="J110" s="26">
        <f t="shared" si="2"/>
        <v>0.00166068</v>
      </c>
      <c r="K110" s="29">
        <f t="shared" si="3"/>
        <v>0.00003954</v>
      </c>
      <c r="L110" s="48">
        <v>0.02</v>
      </c>
      <c r="M110" s="26">
        <f t="shared" si="4"/>
        <v>0.00280632</v>
      </c>
      <c r="N110" s="26">
        <f t="shared" si="5"/>
        <v>0.00002126</v>
      </c>
      <c r="O110" s="50">
        <v>0.05</v>
      </c>
      <c r="P110" s="26">
        <f t="shared" si="6"/>
        <v>0.004164</v>
      </c>
      <c r="Q110" s="29">
        <f t="shared" si="7"/>
        <v>0.00001735</v>
      </c>
      <c r="R110" s="50">
        <v>1.37</v>
      </c>
      <c r="S110" s="26">
        <f t="shared" si="8"/>
        <v>0.2329548</v>
      </c>
      <c r="T110" s="29">
        <f t="shared" si="9"/>
        <v>0.00014933</v>
      </c>
      <c r="U110" s="31">
        <v>240.0</v>
      </c>
      <c r="V110" s="48">
        <v>0.38</v>
      </c>
      <c r="W110" s="26">
        <f t="shared" si="10"/>
        <v>0.02103528</v>
      </c>
      <c r="X110" s="26">
        <f t="shared" si="11"/>
        <v>0.00050084</v>
      </c>
      <c r="Y110" s="50">
        <v>0.2</v>
      </c>
      <c r="Z110" s="26">
        <f t="shared" si="12"/>
        <v>0.0280632</v>
      </c>
      <c r="AA110" s="29">
        <f t="shared" si="13"/>
        <v>0.0002126</v>
      </c>
      <c r="AB110" s="48">
        <v>2.53</v>
      </c>
      <c r="AC110" s="26">
        <f t="shared" si="14"/>
        <v>0.2106984</v>
      </c>
      <c r="AD110" s="26">
        <f t="shared" si="15"/>
        <v>0.00087791</v>
      </c>
      <c r="AE110" s="50">
        <v>27.92</v>
      </c>
      <c r="AF110" s="26">
        <f t="shared" si="16"/>
        <v>4.7475168</v>
      </c>
      <c r="AG110" s="29">
        <f t="shared" si="17"/>
        <v>0.00304328</v>
      </c>
      <c r="AH110" s="31">
        <v>4984.0</v>
      </c>
      <c r="AI110" s="48">
        <v>26.18</v>
      </c>
      <c r="AJ110" s="26">
        <f t="shared" si="18"/>
        <v>1.44922008</v>
      </c>
      <c r="AK110" s="26">
        <f t="shared" si="19"/>
        <v>0.03450524</v>
      </c>
      <c r="AL110" s="50">
        <v>19.77</v>
      </c>
      <c r="AM110" s="26">
        <f t="shared" si="20"/>
        <v>2.77404732</v>
      </c>
      <c r="AN110" s="29">
        <f t="shared" si="21"/>
        <v>0.02101551</v>
      </c>
      <c r="AO110" s="48">
        <v>9.28</v>
      </c>
      <c r="AP110" s="26">
        <f t="shared" si="22"/>
        <v>0.7728384</v>
      </c>
      <c r="AQ110" s="26">
        <f t="shared" si="23"/>
        <v>0.00322016</v>
      </c>
      <c r="AR110" s="50">
        <v>4.45</v>
      </c>
      <c r="AS110" s="26">
        <f t="shared" si="24"/>
        <v>0.756678</v>
      </c>
      <c r="AT110" s="29">
        <f t="shared" si="25"/>
        <v>0.00048505</v>
      </c>
      <c r="AU110" s="31">
        <v>5749.0</v>
      </c>
      <c r="AV110" s="47" t="s">
        <v>81</v>
      </c>
      <c r="AW110" s="53">
        <v>1.318</v>
      </c>
      <c r="AX110" s="29">
        <f t="shared" si="26"/>
        <v>55.356</v>
      </c>
      <c r="AY110" s="54">
        <v>1.063</v>
      </c>
      <c r="AZ110" s="26">
        <f t="shared" si="27"/>
        <v>140.316</v>
      </c>
      <c r="BA110" s="53">
        <v>0.347</v>
      </c>
      <c r="BB110" s="29">
        <f t="shared" si="28"/>
        <v>83.28</v>
      </c>
      <c r="BC110" s="53">
        <v>0.109</v>
      </c>
      <c r="BD110" s="29">
        <f t="shared" si="29"/>
        <v>170.04</v>
      </c>
      <c r="BE110" s="33">
        <v>448.0</v>
      </c>
      <c r="BF110" s="28">
        <f t="shared" ref="BF110:BM110" si="138">AW110*3.15</f>
        <v>4.1517</v>
      </c>
      <c r="BG110" s="29">
        <f t="shared" si="138"/>
        <v>174.3714</v>
      </c>
      <c r="BH110" s="28">
        <f t="shared" si="138"/>
        <v>3.34845</v>
      </c>
      <c r="BI110" s="29">
        <f t="shared" si="138"/>
        <v>441.9954</v>
      </c>
      <c r="BJ110" s="28">
        <f t="shared" si="138"/>
        <v>1.09305</v>
      </c>
      <c r="BK110" s="29">
        <f t="shared" si="138"/>
        <v>262.332</v>
      </c>
      <c r="BL110" s="28">
        <f t="shared" si="138"/>
        <v>0.34335</v>
      </c>
      <c r="BM110" s="29">
        <f t="shared" si="138"/>
        <v>535.626</v>
      </c>
      <c r="BN110" s="34">
        <f t="shared" si="31"/>
        <v>1414.3248</v>
      </c>
    </row>
    <row r="111" ht="12.75" customHeight="1">
      <c r="A111" s="45" t="s">
        <v>264</v>
      </c>
      <c r="B111" s="23">
        <v>13005.0</v>
      </c>
      <c r="C111" s="46" t="s">
        <v>167</v>
      </c>
      <c r="D111" s="47" t="s">
        <v>206</v>
      </c>
      <c r="E111" s="52">
        <v>5.5</v>
      </c>
      <c r="F111" s="52">
        <v>31.3</v>
      </c>
      <c r="G111" s="52">
        <v>137.9</v>
      </c>
      <c r="H111" s="49"/>
      <c r="I111" s="50">
        <v>0.04</v>
      </c>
      <c r="J111" s="26">
        <f t="shared" si="2"/>
        <v>0.0023268</v>
      </c>
      <c r="K111" s="29">
        <f t="shared" si="3"/>
        <v>0.0000554</v>
      </c>
      <c r="L111" s="48">
        <v>0.02</v>
      </c>
      <c r="M111" s="26">
        <f t="shared" si="4"/>
        <v>0.00292248</v>
      </c>
      <c r="N111" s="26">
        <f t="shared" si="5"/>
        <v>0.00002214</v>
      </c>
      <c r="O111" s="50">
        <v>0.05</v>
      </c>
      <c r="P111" s="26">
        <f t="shared" si="6"/>
        <v>0.004296</v>
      </c>
      <c r="Q111" s="29">
        <f t="shared" si="7"/>
        <v>0.0000179</v>
      </c>
      <c r="R111" s="50">
        <v>1.22</v>
      </c>
      <c r="S111" s="26">
        <f t="shared" si="8"/>
        <v>0.2112552</v>
      </c>
      <c r="T111" s="29">
        <f t="shared" si="9"/>
        <v>0.00013542</v>
      </c>
      <c r="U111" s="31">
        <v>221.0</v>
      </c>
      <c r="V111" s="48">
        <v>0.45</v>
      </c>
      <c r="W111" s="26">
        <f t="shared" si="10"/>
        <v>0.0261765</v>
      </c>
      <c r="X111" s="26">
        <f t="shared" si="11"/>
        <v>0.00062325</v>
      </c>
      <c r="Y111" s="50">
        <v>0.23</v>
      </c>
      <c r="Z111" s="26">
        <f t="shared" si="12"/>
        <v>0.03360852</v>
      </c>
      <c r="AA111" s="29">
        <f t="shared" si="13"/>
        <v>0.00025461</v>
      </c>
      <c r="AB111" s="48">
        <v>2.33</v>
      </c>
      <c r="AC111" s="26">
        <f t="shared" si="14"/>
        <v>0.2001936</v>
      </c>
      <c r="AD111" s="26">
        <f t="shared" si="15"/>
        <v>0.00083414</v>
      </c>
      <c r="AE111" s="50">
        <v>26.72</v>
      </c>
      <c r="AF111" s="26">
        <f t="shared" si="16"/>
        <v>4.6268352</v>
      </c>
      <c r="AG111" s="29">
        <f t="shared" si="17"/>
        <v>0.00296592</v>
      </c>
      <c r="AH111" s="31">
        <v>4870.0</v>
      </c>
      <c r="AI111" s="48">
        <v>28.26</v>
      </c>
      <c r="AJ111" s="26">
        <f t="shared" si="18"/>
        <v>1.6438842</v>
      </c>
      <c r="AK111" s="26">
        <f t="shared" si="19"/>
        <v>0.0391401</v>
      </c>
      <c r="AL111" s="50">
        <v>20.76</v>
      </c>
      <c r="AM111" s="26">
        <f t="shared" si="20"/>
        <v>3.03353424</v>
      </c>
      <c r="AN111" s="29">
        <f t="shared" si="21"/>
        <v>0.02298132</v>
      </c>
      <c r="AO111" s="48">
        <v>9.42</v>
      </c>
      <c r="AP111" s="26">
        <f t="shared" si="22"/>
        <v>0.8093664</v>
      </c>
      <c r="AQ111" s="26">
        <f t="shared" si="23"/>
        <v>0.00337236</v>
      </c>
      <c r="AR111" s="50">
        <v>4.53</v>
      </c>
      <c r="AS111" s="26">
        <f t="shared" si="24"/>
        <v>0.7844148</v>
      </c>
      <c r="AT111" s="29">
        <f t="shared" si="25"/>
        <v>0.00050283</v>
      </c>
      <c r="AU111" s="31">
        <v>6268.0</v>
      </c>
      <c r="AV111" s="47" t="s">
        <v>81</v>
      </c>
      <c r="AW111" s="53">
        <v>1.385</v>
      </c>
      <c r="AX111" s="29">
        <f t="shared" si="26"/>
        <v>58.17</v>
      </c>
      <c r="AY111" s="54">
        <v>1.107</v>
      </c>
      <c r="AZ111" s="26">
        <f t="shared" si="27"/>
        <v>146.124</v>
      </c>
      <c r="BA111" s="53">
        <v>0.358</v>
      </c>
      <c r="BB111" s="29">
        <f t="shared" si="28"/>
        <v>85.92</v>
      </c>
      <c r="BC111" s="53">
        <v>0.111</v>
      </c>
      <c r="BD111" s="29">
        <f t="shared" si="29"/>
        <v>173.16</v>
      </c>
      <c r="BE111" s="33">
        <v>463.0</v>
      </c>
      <c r="BF111" s="28">
        <f t="shared" ref="BF111:BM111" si="139">AW111*3.15</f>
        <v>4.36275</v>
      </c>
      <c r="BG111" s="29">
        <f t="shared" si="139"/>
        <v>183.2355</v>
      </c>
      <c r="BH111" s="28">
        <f t="shared" si="139"/>
        <v>3.48705</v>
      </c>
      <c r="BI111" s="29">
        <f t="shared" si="139"/>
        <v>460.2906</v>
      </c>
      <c r="BJ111" s="28">
        <f t="shared" si="139"/>
        <v>1.1277</v>
      </c>
      <c r="BK111" s="29">
        <f t="shared" si="139"/>
        <v>270.648</v>
      </c>
      <c r="BL111" s="28">
        <f t="shared" si="139"/>
        <v>0.34965</v>
      </c>
      <c r="BM111" s="29">
        <f t="shared" si="139"/>
        <v>545.454</v>
      </c>
      <c r="BN111" s="34">
        <f t="shared" si="31"/>
        <v>1459.6281</v>
      </c>
    </row>
    <row r="112" ht="12.75" customHeight="1">
      <c r="A112" s="45" t="s">
        <v>265</v>
      </c>
      <c r="B112" s="23">
        <v>13101.0</v>
      </c>
      <c r="C112" s="46" t="s">
        <v>167</v>
      </c>
      <c r="D112" s="47" t="s">
        <v>212</v>
      </c>
      <c r="E112" s="52">
        <v>5.4</v>
      </c>
      <c r="F112" s="52">
        <v>32.6</v>
      </c>
      <c r="G112" s="52">
        <v>142.3</v>
      </c>
      <c r="H112" s="49"/>
      <c r="I112" s="50">
        <v>0.05</v>
      </c>
      <c r="J112" s="26">
        <f t="shared" si="2"/>
        <v>0.0030702</v>
      </c>
      <c r="K112" s="29">
        <f t="shared" si="3"/>
        <v>0.0000731</v>
      </c>
      <c r="L112" s="48">
        <v>0.02</v>
      </c>
      <c r="M112" s="26">
        <f t="shared" si="4"/>
        <v>0.00304392</v>
      </c>
      <c r="N112" s="26">
        <f t="shared" si="5"/>
        <v>0.00002306</v>
      </c>
      <c r="O112" s="50">
        <v>0.05</v>
      </c>
      <c r="P112" s="26">
        <f t="shared" si="6"/>
        <v>0.004428</v>
      </c>
      <c r="Q112" s="29">
        <f t="shared" si="7"/>
        <v>0.00001845</v>
      </c>
      <c r="R112" s="50">
        <v>1.1</v>
      </c>
      <c r="S112" s="26">
        <f t="shared" si="8"/>
        <v>0.193908</v>
      </c>
      <c r="T112" s="29">
        <f t="shared" si="9"/>
        <v>0.0001243</v>
      </c>
      <c r="U112" s="31">
        <v>204.0</v>
      </c>
      <c r="V112" s="48">
        <v>0.54</v>
      </c>
      <c r="W112" s="26">
        <f t="shared" si="10"/>
        <v>0.03315816</v>
      </c>
      <c r="X112" s="26">
        <f t="shared" si="11"/>
        <v>0.00078948</v>
      </c>
      <c r="Y112" s="50">
        <v>0.25</v>
      </c>
      <c r="Z112" s="26">
        <f t="shared" si="12"/>
        <v>0.038049</v>
      </c>
      <c r="AA112" s="29">
        <f t="shared" si="13"/>
        <v>0.00028825</v>
      </c>
      <c r="AB112" s="48">
        <v>2.14</v>
      </c>
      <c r="AC112" s="26">
        <f t="shared" si="14"/>
        <v>0.1895184</v>
      </c>
      <c r="AD112" s="26">
        <f t="shared" si="15"/>
        <v>0.00078966</v>
      </c>
      <c r="AE112" s="50">
        <v>25.59</v>
      </c>
      <c r="AF112" s="26">
        <f t="shared" si="16"/>
        <v>4.5110052</v>
      </c>
      <c r="AG112" s="29">
        <f t="shared" si="17"/>
        <v>0.00289167</v>
      </c>
      <c r="AH112" s="31">
        <v>4765.0</v>
      </c>
      <c r="AI112" s="48">
        <v>30.9</v>
      </c>
      <c r="AJ112" s="26">
        <f t="shared" si="18"/>
        <v>1.8973836</v>
      </c>
      <c r="AK112" s="26">
        <f t="shared" si="19"/>
        <v>0.0451758</v>
      </c>
      <c r="AL112" s="50">
        <v>21.83</v>
      </c>
      <c r="AM112" s="26">
        <f t="shared" si="20"/>
        <v>3.32243868</v>
      </c>
      <c r="AN112" s="29">
        <f t="shared" si="21"/>
        <v>0.02516999</v>
      </c>
      <c r="AO112" s="48">
        <v>9.56</v>
      </c>
      <c r="AP112" s="26">
        <f t="shared" si="22"/>
        <v>0.8466336</v>
      </c>
      <c r="AQ112" s="26">
        <f t="shared" si="23"/>
        <v>0.00352764</v>
      </c>
      <c r="AR112" s="50">
        <v>4.6</v>
      </c>
      <c r="AS112" s="26">
        <f t="shared" si="24"/>
        <v>0.810888</v>
      </c>
      <c r="AT112" s="29">
        <f t="shared" si="25"/>
        <v>0.0005198</v>
      </c>
      <c r="AU112" s="31">
        <v>6875.0</v>
      </c>
      <c r="AV112" s="47" t="s">
        <v>81</v>
      </c>
      <c r="AW112" s="53">
        <v>1.462</v>
      </c>
      <c r="AX112" s="29">
        <f t="shared" si="26"/>
        <v>61.404</v>
      </c>
      <c r="AY112" s="54">
        <v>1.153</v>
      </c>
      <c r="AZ112" s="26">
        <f t="shared" si="27"/>
        <v>152.196</v>
      </c>
      <c r="BA112" s="53">
        <v>0.369</v>
      </c>
      <c r="BB112" s="29">
        <f t="shared" si="28"/>
        <v>88.56</v>
      </c>
      <c r="BC112" s="53">
        <v>0.113</v>
      </c>
      <c r="BD112" s="29">
        <f t="shared" si="29"/>
        <v>176.28</v>
      </c>
      <c r="BE112" s="33">
        <v>478.0</v>
      </c>
      <c r="BF112" s="28">
        <f t="shared" ref="BF112:BM112" si="140">AW112*3.15</f>
        <v>4.6053</v>
      </c>
      <c r="BG112" s="29">
        <f t="shared" si="140"/>
        <v>193.4226</v>
      </c>
      <c r="BH112" s="28">
        <f t="shared" si="140"/>
        <v>3.63195</v>
      </c>
      <c r="BI112" s="29">
        <f t="shared" si="140"/>
        <v>479.4174</v>
      </c>
      <c r="BJ112" s="28">
        <f t="shared" si="140"/>
        <v>1.16235</v>
      </c>
      <c r="BK112" s="29">
        <f t="shared" si="140"/>
        <v>278.964</v>
      </c>
      <c r="BL112" s="28">
        <f t="shared" si="140"/>
        <v>0.35595</v>
      </c>
      <c r="BM112" s="29">
        <f t="shared" si="140"/>
        <v>555.282</v>
      </c>
      <c r="BN112" s="34">
        <f t="shared" si="31"/>
        <v>1507.086</v>
      </c>
    </row>
    <row r="113" ht="12.75" customHeight="1">
      <c r="A113" s="45" t="s">
        <v>266</v>
      </c>
      <c r="B113" s="23">
        <v>13090.0</v>
      </c>
      <c r="C113" s="46" t="s">
        <v>167</v>
      </c>
      <c r="D113" s="47" t="s">
        <v>222</v>
      </c>
      <c r="E113" s="52">
        <v>5.7</v>
      </c>
      <c r="F113" s="52">
        <v>27.3</v>
      </c>
      <c r="G113" s="52">
        <v>120.1</v>
      </c>
      <c r="H113" s="49"/>
      <c r="I113" s="50">
        <v>0.02</v>
      </c>
      <c r="J113" s="26">
        <f t="shared" si="2"/>
        <v>0.00095928</v>
      </c>
      <c r="K113" s="29">
        <f t="shared" si="3"/>
        <v>0.00002284</v>
      </c>
      <c r="L113" s="48">
        <v>0.02</v>
      </c>
      <c r="M113" s="26">
        <f t="shared" si="4"/>
        <v>0.00247896</v>
      </c>
      <c r="N113" s="26">
        <f t="shared" si="5"/>
        <v>0.00001878</v>
      </c>
      <c r="O113" s="50">
        <v>0.05</v>
      </c>
      <c r="P113" s="26">
        <f t="shared" si="6"/>
        <v>0.003792</v>
      </c>
      <c r="Q113" s="29">
        <f t="shared" si="7"/>
        <v>0.0000158</v>
      </c>
      <c r="R113" s="50">
        <v>1.92</v>
      </c>
      <c r="S113" s="26">
        <f t="shared" si="8"/>
        <v>0.3055104</v>
      </c>
      <c r="T113" s="29">
        <f t="shared" si="9"/>
        <v>0.00019584</v>
      </c>
      <c r="U113" s="31">
        <v>314.0</v>
      </c>
      <c r="V113" s="48">
        <v>0.25</v>
      </c>
      <c r="W113" s="26">
        <f t="shared" si="10"/>
        <v>0.011991</v>
      </c>
      <c r="X113" s="26">
        <f t="shared" si="11"/>
        <v>0.0002855</v>
      </c>
      <c r="Y113" s="50">
        <v>0.16</v>
      </c>
      <c r="Z113" s="26">
        <f t="shared" si="12"/>
        <v>0.01983168</v>
      </c>
      <c r="AA113" s="29">
        <f t="shared" si="13"/>
        <v>0.00015024</v>
      </c>
      <c r="AB113" s="48">
        <v>3.24</v>
      </c>
      <c r="AC113" s="26">
        <f t="shared" si="14"/>
        <v>0.2457216</v>
      </c>
      <c r="AD113" s="26">
        <f t="shared" si="15"/>
        <v>0.00102384</v>
      </c>
      <c r="AE113" s="50">
        <v>32.07</v>
      </c>
      <c r="AF113" s="26">
        <f t="shared" si="16"/>
        <v>5.1029784</v>
      </c>
      <c r="AG113" s="29">
        <f t="shared" si="17"/>
        <v>0.00327114</v>
      </c>
      <c r="AH113" s="31">
        <v>5386.0</v>
      </c>
      <c r="AI113" s="48">
        <v>21.57</v>
      </c>
      <c r="AJ113" s="26">
        <f t="shared" si="18"/>
        <v>1.03458348</v>
      </c>
      <c r="AK113" s="26">
        <f t="shared" si="19"/>
        <v>0.02463294</v>
      </c>
      <c r="AL113" s="50">
        <v>17.23</v>
      </c>
      <c r="AM113" s="26">
        <f t="shared" si="20"/>
        <v>2.13562404</v>
      </c>
      <c r="AN113" s="29">
        <f t="shared" si="21"/>
        <v>0.01617897</v>
      </c>
      <c r="AO113" s="48">
        <v>8.85</v>
      </c>
      <c r="AP113" s="26">
        <f t="shared" si="22"/>
        <v>0.671184</v>
      </c>
      <c r="AQ113" s="26">
        <f t="shared" si="23"/>
        <v>0.0027966</v>
      </c>
      <c r="AR113" s="50">
        <v>4.22</v>
      </c>
      <c r="AS113" s="26">
        <f t="shared" si="24"/>
        <v>0.6714864</v>
      </c>
      <c r="AT113" s="29">
        <f t="shared" si="25"/>
        <v>0.00043044</v>
      </c>
      <c r="AU113" s="31">
        <v>4511.0</v>
      </c>
      <c r="AV113" s="47" t="s">
        <v>81</v>
      </c>
      <c r="AW113" s="53">
        <v>1.142</v>
      </c>
      <c r="AX113" s="29">
        <f t="shared" si="26"/>
        <v>47.964</v>
      </c>
      <c r="AY113" s="54">
        <v>0.939</v>
      </c>
      <c r="AZ113" s="26">
        <f t="shared" si="27"/>
        <v>123.948</v>
      </c>
      <c r="BA113" s="53">
        <v>0.316</v>
      </c>
      <c r="BB113" s="29">
        <f t="shared" si="28"/>
        <v>75.84</v>
      </c>
      <c r="BC113" s="53">
        <v>0.102</v>
      </c>
      <c r="BD113" s="29">
        <f t="shared" si="29"/>
        <v>159.12</v>
      </c>
      <c r="BE113" s="33">
        <v>407.0</v>
      </c>
      <c r="BF113" s="28">
        <f t="shared" ref="BF113:BM113" si="141">AW113*3.15</f>
        <v>3.5973</v>
      </c>
      <c r="BG113" s="29">
        <f t="shared" si="141"/>
        <v>151.0866</v>
      </c>
      <c r="BH113" s="28">
        <f t="shared" si="141"/>
        <v>2.95785</v>
      </c>
      <c r="BI113" s="29">
        <f t="shared" si="141"/>
        <v>390.4362</v>
      </c>
      <c r="BJ113" s="28">
        <f t="shared" si="141"/>
        <v>0.9954</v>
      </c>
      <c r="BK113" s="29">
        <f t="shared" si="141"/>
        <v>238.896</v>
      </c>
      <c r="BL113" s="28">
        <f t="shared" si="141"/>
        <v>0.3213</v>
      </c>
      <c r="BM113" s="29">
        <f t="shared" si="141"/>
        <v>501.228</v>
      </c>
      <c r="BN113" s="34">
        <f t="shared" si="31"/>
        <v>1281.6468</v>
      </c>
    </row>
    <row r="114" ht="12.75" customHeight="1">
      <c r="A114" s="45" t="s">
        <v>267</v>
      </c>
      <c r="B114" s="23">
        <v>0.0</v>
      </c>
      <c r="C114" s="46" t="s">
        <v>167</v>
      </c>
      <c r="D114" s="47" t="s">
        <v>226</v>
      </c>
      <c r="E114" s="52">
        <v>6.0</v>
      </c>
      <c r="F114" s="52">
        <v>23.1</v>
      </c>
      <c r="G114" s="52">
        <v>97.9</v>
      </c>
      <c r="H114" s="49"/>
      <c r="I114" s="50">
        <v>0.03</v>
      </c>
      <c r="J114" s="26">
        <f t="shared" si="2"/>
        <v>0.00112644</v>
      </c>
      <c r="K114" s="29">
        <f t="shared" si="3"/>
        <v>0.00002682</v>
      </c>
      <c r="L114" s="48">
        <v>0.03</v>
      </c>
      <c r="M114" s="26">
        <f t="shared" si="4"/>
        <v>0.00294228</v>
      </c>
      <c r="N114" s="26">
        <f t="shared" si="5"/>
        <v>0.00002229</v>
      </c>
      <c r="O114" s="50">
        <v>0.08</v>
      </c>
      <c r="P114" s="26">
        <f t="shared" si="6"/>
        <v>0.0050688</v>
      </c>
      <c r="Q114" s="29">
        <f t="shared" si="7"/>
        <v>0.00002112</v>
      </c>
      <c r="R114" s="50">
        <v>3.55</v>
      </c>
      <c r="S114" s="26">
        <f t="shared" si="8"/>
        <v>0.509496</v>
      </c>
      <c r="T114" s="29">
        <f t="shared" si="9"/>
        <v>0.0003266</v>
      </c>
      <c r="U114" s="31">
        <v>520.0</v>
      </c>
      <c r="V114" s="48">
        <v>0.15</v>
      </c>
      <c r="W114" s="26">
        <f t="shared" si="10"/>
        <v>0.0056322</v>
      </c>
      <c r="X114" s="26">
        <f t="shared" si="11"/>
        <v>0.0001341</v>
      </c>
      <c r="Y114" s="50">
        <v>0.2</v>
      </c>
      <c r="Z114" s="26">
        <f t="shared" si="12"/>
        <v>0.0196152</v>
      </c>
      <c r="AA114" s="29">
        <f t="shared" si="13"/>
        <v>0.0001486</v>
      </c>
      <c r="AB114" s="48">
        <v>4.94</v>
      </c>
      <c r="AC114" s="26">
        <f t="shared" si="14"/>
        <v>0.3129984</v>
      </c>
      <c r="AD114" s="26">
        <f t="shared" si="15"/>
        <v>0.00130416</v>
      </c>
      <c r="AE114" s="50">
        <v>41.77</v>
      </c>
      <c r="AF114" s="26">
        <f t="shared" si="16"/>
        <v>5.9948304</v>
      </c>
      <c r="AG114" s="29">
        <f t="shared" si="17"/>
        <v>0.00384284</v>
      </c>
      <c r="AH114" s="31">
        <v>6343.0</v>
      </c>
      <c r="AI114" s="48">
        <v>16.42</v>
      </c>
      <c r="AJ114" s="26">
        <f t="shared" si="18"/>
        <v>0.61653816</v>
      </c>
      <c r="AK114" s="26">
        <f t="shared" si="19"/>
        <v>0.01467948</v>
      </c>
      <c r="AL114" s="50">
        <v>14.01</v>
      </c>
      <c r="AM114" s="26">
        <f t="shared" si="20"/>
        <v>1.37404476</v>
      </c>
      <c r="AN114" s="29">
        <f t="shared" si="21"/>
        <v>0.01040943</v>
      </c>
      <c r="AO114" s="48">
        <v>8.03</v>
      </c>
      <c r="AP114" s="26">
        <f t="shared" si="22"/>
        <v>0.5087808</v>
      </c>
      <c r="AQ114" s="26">
        <f t="shared" si="23"/>
        <v>0.00211992</v>
      </c>
      <c r="AR114" s="50">
        <v>3.81</v>
      </c>
      <c r="AS114" s="26">
        <f t="shared" si="24"/>
        <v>0.5468112</v>
      </c>
      <c r="AT114" s="29">
        <f t="shared" si="25"/>
        <v>0.00035052</v>
      </c>
      <c r="AU114" s="31">
        <v>3047.0</v>
      </c>
      <c r="AV114" s="47" t="s">
        <v>81</v>
      </c>
      <c r="AW114" s="53">
        <v>0.894</v>
      </c>
      <c r="AX114" s="29">
        <f t="shared" si="26"/>
        <v>37.548</v>
      </c>
      <c r="AY114" s="54">
        <v>0.743</v>
      </c>
      <c r="AZ114" s="26">
        <f t="shared" si="27"/>
        <v>98.076</v>
      </c>
      <c r="BA114" s="53">
        <v>0.264</v>
      </c>
      <c r="BB114" s="29">
        <f t="shared" si="28"/>
        <v>63.36</v>
      </c>
      <c r="BC114" s="53">
        <v>0.092</v>
      </c>
      <c r="BD114" s="29">
        <f t="shared" si="29"/>
        <v>143.52</v>
      </c>
      <c r="BE114" s="33">
        <v>343.0</v>
      </c>
      <c r="BF114" s="28">
        <f t="shared" ref="BF114:BM114" si="142">AW114*3.15</f>
        <v>2.8161</v>
      </c>
      <c r="BG114" s="29">
        <f t="shared" si="142"/>
        <v>118.2762</v>
      </c>
      <c r="BH114" s="28">
        <f t="shared" si="142"/>
        <v>2.34045</v>
      </c>
      <c r="BI114" s="29">
        <f t="shared" si="142"/>
        <v>308.9394</v>
      </c>
      <c r="BJ114" s="28">
        <f t="shared" si="142"/>
        <v>0.8316</v>
      </c>
      <c r="BK114" s="29">
        <f t="shared" si="142"/>
        <v>199.584</v>
      </c>
      <c r="BL114" s="28">
        <f t="shared" si="142"/>
        <v>0.2898</v>
      </c>
      <c r="BM114" s="29">
        <f t="shared" si="142"/>
        <v>452.088</v>
      </c>
      <c r="BN114" s="34">
        <f t="shared" si="31"/>
        <v>1078.8876</v>
      </c>
    </row>
    <row r="115" ht="12.75" customHeight="1">
      <c r="A115" s="45" t="s">
        <v>268</v>
      </c>
      <c r="B115" s="23">
        <v>13081.0</v>
      </c>
      <c r="C115" s="46" t="s">
        <v>167</v>
      </c>
      <c r="D115" s="47" t="s">
        <v>234</v>
      </c>
      <c r="E115" s="52">
        <v>5.9</v>
      </c>
      <c r="F115" s="52">
        <v>24.3</v>
      </c>
      <c r="G115" s="52">
        <v>104.5</v>
      </c>
      <c r="H115" s="49"/>
      <c r="I115" s="50">
        <v>0.02</v>
      </c>
      <c r="J115" s="26">
        <f t="shared" si="2"/>
        <v>0.0008106</v>
      </c>
      <c r="K115" s="29">
        <f t="shared" si="3"/>
        <v>0.0000193</v>
      </c>
      <c r="L115" s="48">
        <v>0.03</v>
      </c>
      <c r="M115" s="26">
        <f t="shared" si="4"/>
        <v>0.003168</v>
      </c>
      <c r="N115" s="26">
        <f t="shared" si="5"/>
        <v>0.000024</v>
      </c>
      <c r="O115" s="50">
        <v>0.07</v>
      </c>
      <c r="P115" s="26">
        <f t="shared" si="6"/>
        <v>0.0046872</v>
      </c>
      <c r="Q115" s="29">
        <f t="shared" si="7"/>
        <v>0.00001953</v>
      </c>
      <c r="R115" s="50">
        <v>2.93</v>
      </c>
      <c r="S115" s="26">
        <f t="shared" si="8"/>
        <v>0.434226</v>
      </c>
      <c r="T115" s="29">
        <f t="shared" si="9"/>
        <v>0.00027835</v>
      </c>
      <c r="U115" s="31">
        <v>440.0</v>
      </c>
      <c r="V115" s="48">
        <v>0.17</v>
      </c>
      <c r="W115" s="26">
        <f t="shared" si="10"/>
        <v>0.0068901</v>
      </c>
      <c r="X115" s="26">
        <f t="shared" si="11"/>
        <v>0.00016405</v>
      </c>
      <c r="Y115" s="50">
        <v>0.17</v>
      </c>
      <c r="Z115" s="26">
        <f t="shared" si="12"/>
        <v>0.017952</v>
      </c>
      <c r="AA115" s="29">
        <f t="shared" si="13"/>
        <v>0.000136</v>
      </c>
      <c r="AB115" s="48">
        <v>4.35</v>
      </c>
      <c r="AC115" s="26">
        <f t="shared" si="14"/>
        <v>0.291276</v>
      </c>
      <c r="AD115" s="26">
        <f t="shared" si="15"/>
        <v>0.00121365</v>
      </c>
      <c r="AE115" s="50">
        <v>38.39</v>
      </c>
      <c r="AF115" s="26">
        <f t="shared" si="16"/>
        <v>5.689398</v>
      </c>
      <c r="AG115" s="29">
        <f t="shared" si="17"/>
        <v>0.00364705</v>
      </c>
      <c r="AH115" s="31">
        <v>5912.0</v>
      </c>
      <c r="AI115" s="48">
        <v>17.73</v>
      </c>
      <c r="AJ115" s="26">
        <f t="shared" si="18"/>
        <v>0.7185969</v>
      </c>
      <c r="AK115" s="26">
        <f t="shared" si="19"/>
        <v>0.01710945</v>
      </c>
      <c r="AL115" s="50">
        <v>14.88</v>
      </c>
      <c r="AM115" s="26">
        <f t="shared" si="20"/>
        <v>1.571328</v>
      </c>
      <c r="AN115" s="29">
        <f t="shared" si="21"/>
        <v>0.011904</v>
      </c>
      <c r="AO115" s="48">
        <v>8.29</v>
      </c>
      <c r="AP115" s="26">
        <f t="shared" si="22"/>
        <v>0.5550984</v>
      </c>
      <c r="AQ115" s="26">
        <f t="shared" si="23"/>
        <v>0.00231291</v>
      </c>
      <c r="AR115" s="50">
        <v>3.94</v>
      </c>
      <c r="AS115" s="26">
        <f t="shared" si="24"/>
        <v>0.583908</v>
      </c>
      <c r="AT115" s="29">
        <f t="shared" si="25"/>
        <v>0.0003743</v>
      </c>
      <c r="AU115" s="31">
        <v>3363.0</v>
      </c>
      <c r="AV115" s="47" t="s">
        <v>81</v>
      </c>
      <c r="AW115" s="53">
        <v>0.965</v>
      </c>
      <c r="AX115" s="29">
        <f t="shared" si="26"/>
        <v>40.53</v>
      </c>
      <c r="AY115" s="54">
        <v>0.8</v>
      </c>
      <c r="AZ115" s="26">
        <f t="shared" si="27"/>
        <v>105.6</v>
      </c>
      <c r="BA115" s="53">
        <v>0.279</v>
      </c>
      <c r="BB115" s="29">
        <f t="shared" si="28"/>
        <v>66.96</v>
      </c>
      <c r="BC115" s="53">
        <v>0.095</v>
      </c>
      <c r="BD115" s="29">
        <f t="shared" si="29"/>
        <v>148.2</v>
      </c>
      <c r="BE115" s="33">
        <v>361.0</v>
      </c>
      <c r="BF115" s="28">
        <f t="shared" ref="BF115:BM115" si="143">AW115*3.15</f>
        <v>3.03975</v>
      </c>
      <c r="BG115" s="29">
        <f t="shared" si="143"/>
        <v>127.6695</v>
      </c>
      <c r="BH115" s="28">
        <f t="shared" si="143"/>
        <v>2.52</v>
      </c>
      <c r="BI115" s="29">
        <f t="shared" si="143"/>
        <v>332.64</v>
      </c>
      <c r="BJ115" s="28">
        <f t="shared" si="143"/>
        <v>0.87885</v>
      </c>
      <c r="BK115" s="29">
        <f t="shared" si="143"/>
        <v>210.924</v>
      </c>
      <c r="BL115" s="28">
        <f t="shared" si="143"/>
        <v>0.29925</v>
      </c>
      <c r="BM115" s="29">
        <f t="shared" si="143"/>
        <v>466.83</v>
      </c>
      <c r="BN115" s="34">
        <f t="shared" si="31"/>
        <v>1138.0635</v>
      </c>
    </row>
    <row r="116" ht="12.75" customHeight="1">
      <c r="A116" s="45" t="s">
        <v>269</v>
      </c>
      <c r="B116" s="23">
        <v>13808.0</v>
      </c>
      <c r="C116" s="46" t="s">
        <v>167</v>
      </c>
      <c r="D116" s="47" t="s">
        <v>238</v>
      </c>
      <c r="E116" s="52">
        <v>5.7</v>
      </c>
      <c r="F116" s="52">
        <v>27.3</v>
      </c>
      <c r="G116" s="52">
        <v>120.1</v>
      </c>
      <c r="H116" s="49"/>
      <c r="I116" s="50">
        <v>0.02</v>
      </c>
      <c r="J116" s="26">
        <f t="shared" si="2"/>
        <v>0.00095928</v>
      </c>
      <c r="K116" s="29">
        <f t="shared" si="3"/>
        <v>0.00002284</v>
      </c>
      <c r="L116" s="48">
        <v>0.02</v>
      </c>
      <c r="M116" s="26">
        <f t="shared" si="4"/>
        <v>0.00247896</v>
      </c>
      <c r="N116" s="26">
        <f t="shared" si="5"/>
        <v>0.00001878</v>
      </c>
      <c r="O116" s="50">
        <v>0.05</v>
      </c>
      <c r="P116" s="26">
        <f t="shared" si="6"/>
        <v>0.003792</v>
      </c>
      <c r="Q116" s="29">
        <f t="shared" si="7"/>
        <v>0.0000158</v>
      </c>
      <c r="R116" s="50">
        <v>1.92</v>
      </c>
      <c r="S116" s="26">
        <f t="shared" si="8"/>
        <v>0.3055104</v>
      </c>
      <c r="T116" s="29">
        <f t="shared" si="9"/>
        <v>0.00019584</v>
      </c>
      <c r="U116" s="31">
        <v>314.0</v>
      </c>
      <c r="V116" s="48">
        <v>0.25</v>
      </c>
      <c r="W116" s="26">
        <f t="shared" si="10"/>
        <v>0.011991</v>
      </c>
      <c r="X116" s="26">
        <f t="shared" si="11"/>
        <v>0.0002855</v>
      </c>
      <c r="Y116" s="50">
        <v>0.16</v>
      </c>
      <c r="Z116" s="26">
        <f t="shared" si="12"/>
        <v>0.01983168</v>
      </c>
      <c r="AA116" s="29">
        <f t="shared" si="13"/>
        <v>0.00015024</v>
      </c>
      <c r="AB116" s="48">
        <v>3.24</v>
      </c>
      <c r="AC116" s="26">
        <f t="shared" si="14"/>
        <v>0.2457216</v>
      </c>
      <c r="AD116" s="26">
        <f t="shared" si="15"/>
        <v>0.00102384</v>
      </c>
      <c r="AE116" s="50">
        <v>32.07</v>
      </c>
      <c r="AF116" s="26">
        <f t="shared" si="16"/>
        <v>5.1029784</v>
      </c>
      <c r="AG116" s="29">
        <f t="shared" si="17"/>
        <v>0.00327114</v>
      </c>
      <c r="AH116" s="31">
        <v>5386.0</v>
      </c>
      <c r="AI116" s="48">
        <v>21.57</v>
      </c>
      <c r="AJ116" s="26">
        <f t="shared" si="18"/>
        <v>1.03458348</v>
      </c>
      <c r="AK116" s="26">
        <f t="shared" si="19"/>
        <v>0.02463294</v>
      </c>
      <c r="AL116" s="50">
        <v>17.23</v>
      </c>
      <c r="AM116" s="26">
        <f t="shared" si="20"/>
        <v>2.13562404</v>
      </c>
      <c r="AN116" s="29">
        <f t="shared" si="21"/>
        <v>0.01617897</v>
      </c>
      <c r="AO116" s="48">
        <v>8.85</v>
      </c>
      <c r="AP116" s="26">
        <f t="shared" si="22"/>
        <v>0.671184</v>
      </c>
      <c r="AQ116" s="26">
        <f t="shared" si="23"/>
        <v>0.0027966</v>
      </c>
      <c r="AR116" s="50">
        <v>4.22</v>
      </c>
      <c r="AS116" s="26">
        <f t="shared" si="24"/>
        <v>0.6714864</v>
      </c>
      <c r="AT116" s="29">
        <f t="shared" si="25"/>
        <v>0.00043044</v>
      </c>
      <c r="AU116" s="31">
        <v>4511.0</v>
      </c>
      <c r="AV116" s="47" t="s">
        <v>81</v>
      </c>
      <c r="AW116" s="53">
        <v>1.142</v>
      </c>
      <c r="AX116" s="29">
        <f t="shared" si="26"/>
        <v>47.964</v>
      </c>
      <c r="AY116" s="54">
        <v>0.939</v>
      </c>
      <c r="AZ116" s="26">
        <f t="shared" si="27"/>
        <v>123.948</v>
      </c>
      <c r="BA116" s="53">
        <v>0.316</v>
      </c>
      <c r="BB116" s="29">
        <f t="shared" si="28"/>
        <v>75.84</v>
      </c>
      <c r="BC116" s="53">
        <v>0.102</v>
      </c>
      <c r="BD116" s="29">
        <f t="shared" si="29"/>
        <v>159.12</v>
      </c>
      <c r="BE116" s="33">
        <v>407.0</v>
      </c>
      <c r="BF116" s="28">
        <f t="shared" ref="BF116:BM116" si="144">AW116*3.15</f>
        <v>3.5973</v>
      </c>
      <c r="BG116" s="29">
        <f t="shared" si="144"/>
        <v>151.0866</v>
      </c>
      <c r="BH116" s="28">
        <f t="shared" si="144"/>
        <v>2.95785</v>
      </c>
      <c r="BI116" s="29">
        <f t="shared" si="144"/>
        <v>390.4362</v>
      </c>
      <c r="BJ116" s="28">
        <f t="shared" si="144"/>
        <v>0.9954</v>
      </c>
      <c r="BK116" s="29">
        <f t="shared" si="144"/>
        <v>238.896</v>
      </c>
      <c r="BL116" s="28">
        <f t="shared" si="144"/>
        <v>0.3213</v>
      </c>
      <c r="BM116" s="29">
        <f t="shared" si="144"/>
        <v>501.228</v>
      </c>
      <c r="BN116" s="34">
        <f t="shared" si="31"/>
        <v>1281.6468</v>
      </c>
    </row>
    <row r="117" ht="12.75" customHeight="1">
      <c r="A117" s="45" t="s">
        <v>270</v>
      </c>
      <c r="B117" s="23">
        <v>0.0</v>
      </c>
      <c r="C117" s="46" t="s">
        <v>167</v>
      </c>
      <c r="D117" s="47" t="s">
        <v>242</v>
      </c>
      <c r="E117" s="52">
        <v>6.0</v>
      </c>
      <c r="F117" s="52">
        <v>22.7</v>
      </c>
      <c r="G117" s="52">
        <v>96.1</v>
      </c>
      <c r="H117" s="49"/>
      <c r="I117" s="50">
        <v>0.03</v>
      </c>
      <c r="J117" s="26">
        <f t="shared" si="2"/>
        <v>0.0011025</v>
      </c>
      <c r="K117" s="29">
        <f t="shared" si="3"/>
        <v>0.00002625</v>
      </c>
      <c r="L117" s="48">
        <v>0.03</v>
      </c>
      <c r="M117" s="26">
        <f t="shared" si="4"/>
        <v>0.00287892</v>
      </c>
      <c r="N117" s="26">
        <f t="shared" si="5"/>
        <v>0.00002181</v>
      </c>
      <c r="O117" s="50">
        <v>0.08</v>
      </c>
      <c r="P117" s="26">
        <f t="shared" si="6"/>
        <v>0.004992</v>
      </c>
      <c r="Q117" s="29">
        <f t="shared" si="7"/>
        <v>0.0000208</v>
      </c>
      <c r="R117" s="50">
        <v>3.76</v>
      </c>
      <c r="S117" s="26">
        <f t="shared" si="8"/>
        <v>0.5337696</v>
      </c>
      <c r="T117" s="29">
        <f t="shared" si="9"/>
        <v>0.00034216</v>
      </c>
      <c r="U117" s="31">
        <v>544.0</v>
      </c>
      <c r="V117" s="48">
        <v>0.15</v>
      </c>
      <c r="W117" s="26">
        <f t="shared" si="10"/>
        <v>0.0055125</v>
      </c>
      <c r="X117" s="26">
        <f t="shared" si="11"/>
        <v>0.00013125</v>
      </c>
      <c r="Y117" s="50">
        <v>0.21</v>
      </c>
      <c r="Z117" s="26">
        <f t="shared" si="12"/>
        <v>0.02015244</v>
      </c>
      <c r="AA117" s="29">
        <f t="shared" si="13"/>
        <v>0.00015267</v>
      </c>
      <c r="AB117" s="48">
        <v>5.12</v>
      </c>
      <c r="AC117" s="26">
        <f t="shared" si="14"/>
        <v>0.319488</v>
      </c>
      <c r="AD117" s="26">
        <f t="shared" si="15"/>
        <v>0.0013312</v>
      </c>
      <c r="AE117" s="50">
        <v>42.82</v>
      </c>
      <c r="AF117" s="26">
        <f t="shared" si="16"/>
        <v>6.0787272</v>
      </c>
      <c r="AG117" s="29">
        <f t="shared" si="17"/>
        <v>0.00389662</v>
      </c>
      <c r="AH117" s="31">
        <v>6448.0</v>
      </c>
      <c r="AI117" s="48">
        <v>16.1</v>
      </c>
      <c r="AJ117" s="26">
        <f t="shared" si="18"/>
        <v>0.591675</v>
      </c>
      <c r="AK117" s="26">
        <f t="shared" si="19"/>
        <v>0.0140875</v>
      </c>
      <c r="AL117" s="50">
        <v>13.79</v>
      </c>
      <c r="AM117" s="26">
        <f t="shared" si="20"/>
        <v>1.32334356</v>
      </c>
      <c r="AN117" s="29">
        <f t="shared" si="21"/>
        <v>0.01002533</v>
      </c>
      <c r="AO117" s="48">
        <v>7.96</v>
      </c>
      <c r="AP117" s="26">
        <f t="shared" si="22"/>
        <v>0.496704</v>
      </c>
      <c r="AQ117" s="26">
        <f t="shared" si="23"/>
        <v>0.0020696</v>
      </c>
      <c r="AR117" s="50">
        <v>3.77</v>
      </c>
      <c r="AS117" s="26">
        <f t="shared" si="24"/>
        <v>0.5351892</v>
      </c>
      <c r="AT117" s="29">
        <f t="shared" si="25"/>
        <v>0.00034307</v>
      </c>
      <c r="AU117" s="31">
        <v>2950.0</v>
      </c>
      <c r="AV117" s="47" t="s">
        <v>81</v>
      </c>
      <c r="AW117" s="53">
        <v>0.875</v>
      </c>
      <c r="AX117" s="29">
        <f t="shared" si="26"/>
        <v>36.75</v>
      </c>
      <c r="AY117" s="54">
        <v>0.727</v>
      </c>
      <c r="AZ117" s="26">
        <f t="shared" si="27"/>
        <v>95.964</v>
      </c>
      <c r="BA117" s="53">
        <v>0.26</v>
      </c>
      <c r="BB117" s="29">
        <f t="shared" si="28"/>
        <v>62.4</v>
      </c>
      <c r="BC117" s="53">
        <v>0.091</v>
      </c>
      <c r="BD117" s="29">
        <f t="shared" si="29"/>
        <v>141.96</v>
      </c>
      <c r="BE117" s="33">
        <v>338.0</v>
      </c>
      <c r="BF117" s="28">
        <f t="shared" ref="BF117:BM117" si="145">AW117*3.15</f>
        <v>2.75625</v>
      </c>
      <c r="BG117" s="29">
        <f t="shared" si="145"/>
        <v>115.7625</v>
      </c>
      <c r="BH117" s="28">
        <f t="shared" si="145"/>
        <v>2.29005</v>
      </c>
      <c r="BI117" s="29">
        <f t="shared" si="145"/>
        <v>302.2866</v>
      </c>
      <c r="BJ117" s="28">
        <f t="shared" si="145"/>
        <v>0.819</v>
      </c>
      <c r="BK117" s="29">
        <f t="shared" si="145"/>
        <v>196.56</v>
      </c>
      <c r="BL117" s="28">
        <f t="shared" si="145"/>
        <v>0.28665</v>
      </c>
      <c r="BM117" s="29">
        <f t="shared" si="145"/>
        <v>447.174</v>
      </c>
      <c r="BN117" s="34">
        <f t="shared" si="31"/>
        <v>1061.7831</v>
      </c>
    </row>
    <row r="118" ht="12.75" customHeight="1">
      <c r="A118" s="45" t="s">
        <v>271</v>
      </c>
      <c r="B118" s="23">
        <v>13806.0</v>
      </c>
      <c r="C118" s="46" t="s">
        <v>167</v>
      </c>
      <c r="D118" s="47" t="s">
        <v>248</v>
      </c>
      <c r="E118" s="52">
        <v>5.9</v>
      </c>
      <c r="F118" s="52">
        <v>24.2</v>
      </c>
      <c r="G118" s="52">
        <v>103.6</v>
      </c>
      <c r="H118" s="49"/>
      <c r="I118" s="50">
        <v>0.02</v>
      </c>
      <c r="J118" s="26">
        <f t="shared" si="2"/>
        <v>0.00080304</v>
      </c>
      <c r="K118" s="29">
        <f t="shared" si="3"/>
        <v>0.00001912</v>
      </c>
      <c r="L118" s="48">
        <v>0.03</v>
      </c>
      <c r="M118" s="26">
        <f t="shared" si="4"/>
        <v>0.00314028</v>
      </c>
      <c r="N118" s="26">
        <f t="shared" si="5"/>
        <v>0.00002379</v>
      </c>
      <c r="O118" s="50">
        <v>0.07</v>
      </c>
      <c r="P118" s="26">
        <f t="shared" si="6"/>
        <v>0.0046704</v>
      </c>
      <c r="Q118" s="29">
        <f t="shared" si="7"/>
        <v>0.00001946</v>
      </c>
      <c r="R118" s="50">
        <v>3.01</v>
      </c>
      <c r="S118" s="26">
        <f t="shared" si="8"/>
        <v>0.446082</v>
      </c>
      <c r="T118" s="29">
        <f t="shared" si="9"/>
        <v>0.00028595</v>
      </c>
      <c r="U118" s="31">
        <v>452.0</v>
      </c>
      <c r="V118" s="48">
        <v>0.16</v>
      </c>
      <c r="W118" s="26">
        <f t="shared" si="10"/>
        <v>0.00642432</v>
      </c>
      <c r="X118" s="26">
        <f t="shared" si="11"/>
        <v>0.00015296</v>
      </c>
      <c r="Y118" s="50">
        <v>0.17</v>
      </c>
      <c r="Z118" s="26">
        <f t="shared" si="12"/>
        <v>0.01779492</v>
      </c>
      <c r="AA118" s="29">
        <f t="shared" si="13"/>
        <v>0.00013481</v>
      </c>
      <c r="AB118" s="48">
        <v>4.42</v>
      </c>
      <c r="AC118" s="26">
        <f t="shared" si="14"/>
        <v>0.2949024</v>
      </c>
      <c r="AD118" s="26">
        <f t="shared" si="15"/>
        <v>0.00122876</v>
      </c>
      <c r="AE118" s="50">
        <v>38.8</v>
      </c>
      <c r="AF118" s="26">
        <f t="shared" si="16"/>
        <v>5.75016</v>
      </c>
      <c r="AG118" s="29">
        <f t="shared" si="17"/>
        <v>0.003686</v>
      </c>
      <c r="AH118" s="31">
        <v>6047.0</v>
      </c>
      <c r="AI118" s="48">
        <v>17.54</v>
      </c>
      <c r="AJ118" s="26">
        <f t="shared" si="18"/>
        <v>0.70426608</v>
      </c>
      <c r="AK118" s="26">
        <f t="shared" si="19"/>
        <v>0.01676824</v>
      </c>
      <c r="AL118" s="50">
        <v>14.76</v>
      </c>
      <c r="AM118" s="26">
        <f t="shared" si="20"/>
        <v>1.54501776</v>
      </c>
      <c r="AN118" s="29">
        <f t="shared" si="21"/>
        <v>0.01170468</v>
      </c>
      <c r="AO118" s="48">
        <v>8.26</v>
      </c>
      <c r="AP118" s="26">
        <f t="shared" si="22"/>
        <v>0.5511072</v>
      </c>
      <c r="AQ118" s="26">
        <f t="shared" si="23"/>
        <v>0.00229628</v>
      </c>
      <c r="AR118" s="50">
        <v>3.92</v>
      </c>
      <c r="AS118" s="26">
        <f t="shared" si="24"/>
        <v>0.580944</v>
      </c>
      <c r="AT118" s="29">
        <f t="shared" si="25"/>
        <v>0.0003724</v>
      </c>
      <c r="AU118" s="31">
        <v>3377.0</v>
      </c>
      <c r="AV118" s="47" t="s">
        <v>81</v>
      </c>
      <c r="AW118" s="53">
        <v>0.956</v>
      </c>
      <c r="AX118" s="29">
        <f t="shared" si="26"/>
        <v>40.152</v>
      </c>
      <c r="AY118" s="54">
        <v>0.793</v>
      </c>
      <c r="AZ118" s="26">
        <f t="shared" si="27"/>
        <v>104.676</v>
      </c>
      <c r="BA118" s="53">
        <v>0.278</v>
      </c>
      <c r="BB118" s="29">
        <f t="shared" si="28"/>
        <v>66.72</v>
      </c>
      <c r="BC118" s="53">
        <v>0.095</v>
      </c>
      <c r="BD118" s="29">
        <f t="shared" si="29"/>
        <v>148.2</v>
      </c>
      <c r="BE118" s="33">
        <v>359.0</v>
      </c>
      <c r="BF118" s="28">
        <f t="shared" ref="BF118:BM118" si="146">AW118*3.15</f>
        <v>3.0114</v>
      </c>
      <c r="BG118" s="29">
        <f t="shared" si="146"/>
        <v>126.4788</v>
      </c>
      <c r="BH118" s="28">
        <f t="shared" si="146"/>
        <v>2.49795</v>
      </c>
      <c r="BI118" s="29">
        <f t="shared" si="146"/>
        <v>329.7294</v>
      </c>
      <c r="BJ118" s="28">
        <f t="shared" si="146"/>
        <v>0.8757</v>
      </c>
      <c r="BK118" s="29">
        <f t="shared" si="146"/>
        <v>210.168</v>
      </c>
      <c r="BL118" s="28">
        <f t="shared" si="146"/>
        <v>0.29925</v>
      </c>
      <c r="BM118" s="29">
        <f t="shared" si="146"/>
        <v>466.83</v>
      </c>
      <c r="BN118" s="34">
        <f t="shared" si="31"/>
        <v>1133.2062</v>
      </c>
    </row>
    <row r="119" ht="12.75" customHeight="1">
      <c r="A119" s="22" t="s">
        <v>272</v>
      </c>
      <c r="B119" s="23">
        <v>13041.0</v>
      </c>
      <c r="C119" s="24" t="s">
        <v>167</v>
      </c>
      <c r="D119" s="25" t="s">
        <v>273</v>
      </c>
      <c r="E119" s="26">
        <v>5.5</v>
      </c>
      <c r="F119" s="26">
        <v>21.59</v>
      </c>
      <c r="G119" s="26">
        <v>86.74</v>
      </c>
      <c r="H119" s="27" t="s">
        <v>69</v>
      </c>
      <c r="I119" s="28">
        <v>0.1</v>
      </c>
      <c r="J119" s="26">
        <f t="shared" si="2"/>
        <v>0.0035868</v>
      </c>
      <c r="K119" s="29">
        <f t="shared" si="3"/>
        <v>0.0000854</v>
      </c>
      <c r="L119" s="26">
        <v>0.1</v>
      </c>
      <c r="M119" s="26">
        <f t="shared" si="4"/>
        <v>0.0094248</v>
      </c>
      <c r="N119" s="26">
        <f t="shared" si="5"/>
        <v>0.0000714</v>
      </c>
      <c r="O119" s="28">
        <v>0.1</v>
      </c>
      <c r="P119" s="26">
        <f t="shared" si="6"/>
        <v>0.00624</v>
      </c>
      <c r="Q119" s="29">
        <f t="shared" si="7"/>
        <v>0.000026</v>
      </c>
      <c r="R119" s="28">
        <v>3.5</v>
      </c>
      <c r="S119" s="26">
        <f t="shared" si="8"/>
        <v>0.52962</v>
      </c>
      <c r="T119" s="29">
        <f t="shared" si="9"/>
        <v>0.0003395</v>
      </c>
      <c r="U119" s="31">
        <v>549.0</v>
      </c>
      <c r="V119" s="26">
        <v>0.6</v>
      </c>
      <c r="W119" s="26">
        <f t="shared" si="10"/>
        <v>0.0215208</v>
      </c>
      <c r="X119" s="26">
        <f t="shared" si="11"/>
        <v>0.0005124</v>
      </c>
      <c r="Y119" s="28">
        <v>0.4</v>
      </c>
      <c r="Z119" s="26">
        <f t="shared" si="12"/>
        <v>0.0376992</v>
      </c>
      <c r="AA119" s="29">
        <f t="shared" si="13"/>
        <v>0.0002856</v>
      </c>
      <c r="AB119" s="26">
        <v>3.6</v>
      </c>
      <c r="AC119" s="26">
        <f t="shared" si="14"/>
        <v>0.22464</v>
      </c>
      <c r="AD119" s="26">
        <f t="shared" si="15"/>
        <v>0.000936</v>
      </c>
      <c r="AE119" s="28">
        <v>28.3</v>
      </c>
      <c r="AF119" s="26">
        <f t="shared" si="16"/>
        <v>4.282356</v>
      </c>
      <c r="AG119" s="29">
        <f t="shared" si="17"/>
        <v>0.0027451</v>
      </c>
      <c r="AH119" s="31">
        <v>4566.0</v>
      </c>
      <c r="AI119" s="26">
        <v>19.2</v>
      </c>
      <c r="AJ119" s="26">
        <f t="shared" si="18"/>
        <v>0.6886656</v>
      </c>
      <c r="AK119" s="26">
        <f t="shared" si="19"/>
        <v>0.0163968</v>
      </c>
      <c r="AL119" s="28">
        <v>16.6</v>
      </c>
      <c r="AM119" s="26">
        <f t="shared" si="20"/>
        <v>1.5645168</v>
      </c>
      <c r="AN119" s="29">
        <f t="shared" si="21"/>
        <v>0.0118524</v>
      </c>
      <c r="AO119" s="26">
        <v>9.1</v>
      </c>
      <c r="AP119" s="26">
        <f t="shared" si="22"/>
        <v>0.56784</v>
      </c>
      <c r="AQ119" s="26">
        <f t="shared" si="23"/>
        <v>0.002366</v>
      </c>
      <c r="AR119" s="28">
        <v>4.3</v>
      </c>
      <c r="AS119" s="26">
        <f t="shared" si="24"/>
        <v>0.650676</v>
      </c>
      <c r="AT119" s="29">
        <f t="shared" si="25"/>
        <v>0.0004171</v>
      </c>
      <c r="AU119" s="31">
        <v>3472.0</v>
      </c>
      <c r="AV119" s="25" t="s">
        <v>81</v>
      </c>
      <c r="AW119" s="28">
        <v>0.854</v>
      </c>
      <c r="AX119" s="29">
        <f t="shared" si="26"/>
        <v>35.868</v>
      </c>
      <c r="AY119" s="26">
        <v>0.714</v>
      </c>
      <c r="AZ119" s="26">
        <f t="shared" si="27"/>
        <v>94.248</v>
      </c>
      <c r="BA119" s="28">
        <v>0.26</v>
      </c>
      <c r="BB119" s="29">
        <f t="shared" si="28"/>
        <v>62.4</v>
      </c>
      <c r="BC119" s="28">
        <v>0.097</v>
      </c>
      <c r="BD119" s="29">
        <f t="shared" si="29"/>
        <v>151.32</v>
      </c>
      <c r="BE119" s="33">
        <v>344.0</v>
      </c>
      <c r="BF119" s="28">
        <f t="shared" ref="BF119:BM119" si="147">AW119*3.15</f>
        <v>2.6901</v>
      </c>
      <c r="BG119" s="29">
        <f t="shared" si="147"/>
        <v>112.9842</v>
      </c>
      <c r="BH119" s="28">
        <f t="shared" si="147"/>
        <v>2.2491</v>
      </c>
      <c r="BI119" s="29">
        <f t="shared" si="147"/>
        <v>296.8812</v>
      </c>
      <c r="BJ119" s="28">
        <f t="shared" si="147"/>
        <v>0.819</v>
      </c>
      <c r="BK119" s="29">
        <f t="shared" si="147"/>
        <v>196.56</v>
      </c>
      <c r="BL119" s="28">
        <f t="shared" si="147"/>
        <v>0.30555</v>
      </c>
      <c r="BM119" s="29">
        <f t="shared" si="147"/>
        <v>476.658</v>
      </c>
      <c r="BN119" s="34">
        <f t="shared" si="31"/>
        <v>1083.0834</v>
      </c>
    </row>
    <row r="120" ht="12.75" customHeight="1">
      <c r="A120" s="22" t="s">
        <v>274</v>
      </c>
      <c r="B120" s="23">
        <v>0.0</v>
      </c>
      <c r="C120" s="24" t="s">
        <v>167</v>
      </c>
      <c r="D120" s="25" t="s">
        <v>275</v>
      </c>
      <c r="E120" s="26">
        <v>5.5</v>
      </c>
      <c r="F120" s="26">
        <v>21.4</v>
      </c>
      <c r="G120" s="26">
        <v>86.7</v>
      </c>
      <c r="H120" s="27" t="s">
        <v>69</v>
      </c>
      <c r="I120" s="28">
        <v>0.03</v>
      </c>
      <c r="J120" s="26">
        <f t="shared" si="2"/>
        <v>0.00106092</v>
      </c>
      <c r="K120" s="29">
        <f t="shared" si="3"/>
        <v>0.00002526</v>
      </c>
      <c r="L120" s="26">
        <v>0.03</v>
      </c>
      <c r="M120" s="26">
        <f t="shared" si="4"/>
        <v>0.00277992</v>
      </c>
      <c r="N120" s="26">
        <f t="shared" si="5"/>
        <v>0.00002106</v>
      </c>
      <c r="O120" s="28">
        <v>0.08</v>
      </c>
      <c r="P120" s="26">
        <f t="shared" si="6"/>
        <v>0.0049152</v>
      </c>
      <c r="Q120" s="29">
        <f t="shared" si="7"/>
        <v>0.00002048</v>
      </c>
      <c r="R120" s="28">
        <v>4.51</v>
      </c>
      <c r="S120" s="26">
        <f t="shared" si="8"/>
        <v>0.6472752</v>
      </c>
      <c r="T120" s="29">
        <f t="shared" si="9"/>
        <v>0.00041492</v>
      </c>
      <c r="U120" s="31">
        <v>656.0</v>
      </c>
      <c r="V120" s="26">
        <v>0.17</v>
      </c>
      <c r="W120" s="26">
        <f t="shared" si="10"/>
        <v>0.00601188</v>
      </c>
      <c r="X120" s="26">
        <f t="shared" si="11"/>
        <v>0.00014314</v>
      </c>
      <c r="Y120" s="28">
        <v>0.28</v>
      </c>
      <c r="Z120" s="26">
        <f t="shared" si="12"/>
        <v>0.02594592</v>
      </c>
      <c r="AA120" s="29">
        <f t="shared" si="13"/>
        <v>0.00019656</v>
      </c>
      <c r="AB120" s="26">
        <v>5.54</v>
      </c>
      <c r="AC120" s="26">
        <f t="shared" si="14"/>
        <v>0.3403776</v>
      </c>
      <c r="AD120" s="26">
        <f t="shared" si="15"/>
        <v>0.00141824</v>
      </c>
      <c r="AE120" s="28">
        <v>46.64</v>
      </c>
      <c r="AF120" s="26">
        <f t="shared" si="16"/>
        <v>6.6937728</v>
      </c>
      <c r="AG120" s="29">
        <f t="shared" si="17"/>
        <v>0.00429088</v>
      </c>
      <c r="AH120" s="31">
        <v>7055.0</v>
      </c>
      <c r="AI120" s="26">
        <v>14.81</v>
      </c>
      <c r="AJ120" s="26">
        <f t="shared" si="18"/>
        <v>0.52374084</v>
      </c>
      <c r="AK120" s="26">
        <f t="shared" si="19"/>
        <v>0.01247002</v>
      </c>
      <c r="AL120" s="28">
        <v>13.0</v>
      </c>
      <c r="AM120" s="26">
        <f t="shared" si="20"/>
        <v>1.204632</v>
      </c>
      <c r="AN120" s="29">
        <f t="shared" si="21"/>
        <v>0.009126</v>
      </c>
      <c r="AO120" s="26">
        <v>7.78</v>
      </c>
      <c r="AP120" s="26">
        <f t="shared" si="22"/>
        <v>0.4780032</v>
      </c>
      <c r="AQ120" s="26">
        <f t="shared" si="23"/>
        <v>0.00199168</v>
      </c>
      <c r="AR120" s="28">
        <v>3.65</v>
      </c>
      <c r="AS120" s="26">
        <f t="shared" si="24"/>
        <v>0.523848</v>
      </c>
      <c r="AT120" s="29">
        <f t="shared" si="25"/>
        <v>0.0003358</v>
      </c>
      <c r="AU120" s="31">
        <v>2729.0</v>
      </c>
      <c r="AV120" s="25" t="s">
        <v>81</v>
      </c>
      <c r="AW120" s="28">
        <v>0.842</v>
      </c>
      <c r="AX120" s="29">
        <f t="shared" si="26"/>
        <v>35.364</v>
      </c>
      <c r="AY120" s="26">
        <v>0.702</v>
      </c>
      <c r="AZ120" s="26">
        <f t="shared" si="27"/>
        <v>92.664</v>
      </c>
      <c r="BA120" s="28">
        <v>0.256</v>
      </c>
      <c r="BB120" s="29">
        <f t="shared" si="28"/>
        <v>61.44</v>
      </c>
      <c r="BC120" s="28">
        <v>0.092</v>
      </c>
      <c r="BD120" s="29">
        <f t="shared" si="29"/>
        <v>143.52</v>
      </c>
      <c r="BE120" s="33">
        <v>333.0</v>
      </c>
      <c r="BF120" s="28">
        <f t="shared" ref="BF120:BM120" si="148">AW120*3.15</f>
        <v>2.6523</v>
      </c>
      <c r="BG120" s="29">
        <f t="shared" si="148"/>
        <v>111.3966</v>
      </c>
      <c r="BH120" s="28">
        <f t="shared" si="148"/>
        <v>2.2113</v>
      </c>
      <c r="BI120" s="29">
        <f t="shared" si="148"/>
        <v>291.8916</v>
      </c>
      <c r="BJ120" s="28">
        <f t="shared" si="148"/>
        <v>0.8064</v>
      </c>
      <c r="BK120" s="29">
        <f t="shared" si="148"/>
        <v>193.536</v>
      </c>
      <c r="BL120" s="28">
        <f t="shared" si="148"/>
        <v>0.2898</v>
      </c>
      <c r="BM120" s="29">
        <f t="shared" si="148"/>
        <v>452.088</v>
      </c>
      <c r="BN120" s="34">
        <f t="shared" si="31"/>
        <v>1048.9122</v>
      </c>
    </row>
    <row r="121" ht="12.75" customHeight="1">
      <c r="A121" s="22" t="s">
        <v>276</v>
      </c>
      <c r="B121" s="23">
        <v>13042.0</v>
      </c>
      <c r="C121" s="24" t="s">
        <v>167</v>
      </c>
      <c r="D121" s="25" t="s">
        <v>277</v>
      </c>
      <c r="E121" s="26">
        <v>5.4</v>
      </c>
      <c r="F121" s="26">
        <v>22.61</v>
      </c>
      <c r="G121" s="26">
        <v>91.63</v>
      </c>
      <c r="H121" s="27" t="s">
        <v>69</v>
      </c>
      <c r="I121" s="28">
        <v>0.1</v>
      </c>
      <c r="J121" s="26">
        <f t="shared" si="2"/>
        <v>0.0038346</v>
      </c>
      <c r="K121" s="29">
        <f t="shared" si="3"/>
        <v>0.0000913</v>
      </c>
      <c r="L121" s="26">
        <v>0.1</v>
      </c>
      <c r="M121" s="26">
        <f t="shared" si="4"/>
        <v>0.0100452</v>
      </c>
      <c r="N121" s="26">
        <f t="shared" si="5"/>
        <v>0.0000761</v>
      </c>
      <c r="O121" s="28">
        <v>0.1</v>
      </c>
      <c r="P121" s="26">
        <f t="shared" si="6"/>
        <v>0.006576</v>
      </c>
      <c r="Q121" s="29">
        <f t="shared" si="7"/>
        <v>0.0000274</v>
      </c>
      <c r="R121" s="28">
        <v>3.1</v>
      </c>
      <c r="S121" s="26">
        <f t="shared" si="8"/>
        <v>0.4836</v>
      </c>
      <c r="T121" s="29">
        <f t="shared" si="9"/>
        <v>0.00031</v>
      </c>
      <c r="U121" s="31">
        <v>504.0</v>
      </c>
      <c r="V121" s="26">
        <v>0.6</v>
      </c>
      <c r="W121" s="26">
        <f t="shared" si="10"/>
        <v>0.0230076</v>
      </c>
      <c r="X121" s="26">
        <f t="shared" si="11"/>
        <v>0.0005478</v>
      </c>
      <c r="Y121" s="28">
        <v>0.5</v>
      </c>
      <c r="Z121" s="26">
        <f t="shared" si="12"/>
        <v>0.050226</v>
      </c>
      <c r="AA121" s="29">
        <f t="shared" si="13"/>
        <v>0.0003805</v>
      </c>
      <c r="AB121" s="26">
        <v>3.2</v>
      </c>
      <c r="AC121" s="26">
        <f t="shared" si="14"/>
        <v>0.210432</v>
      </c>
      <c r="AD121" s="26">
        <f t="shared" si="15"/>
        <v>0.0008768</v>
      </c>
      <c r="AE121" s="28">
        <v>25.9</v>
      </c>
      <c r="AF121" s="26">
        <f t="shared" si="16"/>
        <v>4.0404</v>
      </c>
      <c r="AG121" s="29">
        <f t="shared" si="17"/>
        <v>0.00259</v>
      </c>
      <c r="AH121" s="31">
        <v>4324.0</v>
      </c>
      <c r="AI121" s="26">
        <v>20.5</v>
      </c>
      <c r="AJ121" s="26">
        <f t="shared" si="18"/>
        <v>0.786093</v>
      </c>
      <c r="AK121" s="26">
        <f t="shared" si="19"/>
        <v>0.0187165</v>
      </c>
      <c r="AL121" s="28">
        <v>17.4</v>
      </c>
      <c r="AM121" s="26">
        <f t="shared" si="20"/>
        <v>1.7478648</v>
      </c>
      <c r="AN121" s="29">
        <f t="shared" si="21"/>
        <v>0.0132414</v>
      </c>
      <c r="AO121" s="26">
        <v>9.5</v>
      </c>
      <c r="AP121" s="26">
        <f t="shared" si="22"/>
        <v>0.62472</v>
      </c>
      <c r="AQ121" s="26">
        <f t="shared" si="23"/>
        <v>0.002603</v>
      </c>
      <c r="AR121" s="28">
        <v>4.3</v>
      </c>
      <c r="AS121" s="26">
        <f t="shared" si="24"/>
        <v>0.6708</v>
      </c>
      <c r="AT121" s="29">
        <f t="shared" si="25"/>
        <v>0.00043</v>
      </c>
      <c r="AU121" s="31">
        <v>3829.0</v>
      </c>
      <c r="AV121" s="25" t="s">
        <v>81</v>
      </c>
      <c r="AW121" s="28">
        <v>0.913</v>
      </c>
      <c r="AX121" s="29">
        <f t="shared" si="26"/>
        <v>38.346</v>
      </c>
      <c r="AY121" s="26">
        <v>0.761</v>
      </c>
      <c r="AZ121" s="26">
        <f t="shared" si="27"/>
        <v>100.452</v>
      </c>
      <c r="BA121" s="28">
        <v>0.274</v>
      </c>
      <c r="BB121" s="29">
        <f t="shared" si="28"/>
        <v>65.76</v>
      </c>
      <c r="BC121" s="28">
        <v>0.1</v>
      </c>
      <c r="BD121" s="29">
        <f t="shared" si="29"/>
        <v>156</v>
      </c>
      <c r="BE121" s="33">
        <v>361.0</v>
      </c>
      <c r="BF121" s="28">
        <f t="shared" ref="BF121:BM121" si="149">AW121*3.15</f>
        <v>2.87595</v>
      </c>
      <c r="BG121" s="29">
        <f t="shared" si="149"/>
        <v>120.7899</v>
      </c>
      <c r="BH121" s="28">
        <f t="shared" si="149"/>
        <v>2.39715</v>
      </c>
      <c r="BI121" s="29">
        <f t="shared" si="149"/>
        <v>316.4238</v>
      </c>
      <c r="BJ121" s="28">
        <f t="shared" si="149"/>
        <v>0.8631</v>
      </c>
      <c r="BK121" s="29">
        <f t="shared" si="149"/>
        <v>207.144</v>
      </c>
      <c r="BL121" s="28">
        <f t="shared" si="149"/>
        <v>0.315</v>
      </c>
      <c r="BM121" s="29">
        <f t="shared" si="149"/>
        <v>491.4</v>
      </c>
      <c r="BN121" s="34">
        <f t="shared" si="31"/>
        <v>1135.7577</v>
      </c>
    </row>
    <row r="122" ht="12.75" customHeight="1">
      <c r="A122" s="22" t="s">
        <v>278</v>
      </c>
      <c r="B122" s="23">
        <v>13047.0</v>
      </c>
      <c r="C122" s="24" t="s">
        <v>167</v>
      </c>
      <c r="D122" s="25" t="s">
        <v>279</v>
      </c>
      <c r="E122" s="26">
        <v>5.4</v>
      </c>
      <c r="F122" s="26">
        <v>22.77</v>
      </c>
      <c r="G122" s="26">
        <v>91.63</v>
      </c>
      <c r="H122" s="27" t="s">
        <v>69</v>
      </c>
      <c r="I122" s="28">
        <v>0.07</v>
      </c>
      <c r="J122" s="26">
        <f t="shared" si="2"/>
        <v>0.00265482</v>
      </c>
      <c r="K122" s="29">
        <f t="shared" si="3"/>
        <v>0.00006321</v>
      </c>
      <c r="L122" s="26">
        <v>0.23</v>
      </c>
      <c r="M122" s="26">
        <f t="shared" si="4"/>
        <v>0.02289144</v>
      </c>
      <c r="N122" s="26">
        <f t="shared" si="5"/>
        <v>0.00017342</v>
      </c>
      <c r="O122" s="28">
        <v>0.36</v>
      </c>
      <c r="P122" s="26">
        <f t="shared" si="6"/>
        <v>0.0240192</v>
      </c>
      <c r="Q122" s="29">
        <f t="shared" si="7"/>
        <v>0.00010008</v>
      </c>
      <c r="R122" s="28">
        <v>8.11</v>
      </c>
      <c r="S122" s="26">
        <f t="shared" si="8"/>
        <v>1.2904632</v>
      </c>
      <c r="T122" s="29">
        <f t="shared" si="9"/>
        <v>0.00082722</v>
      </c>
      <c r="U122" s="31">
        <v>1340.0</v>
      </c>
      <c r="V122" s="26">
        <v>4.26</v>
      </c>
      <c r="W122" s="26">
        <f t="shared" si="10"/>
        <v>0.16156476</v>
      </c>
      <c r="X122" s="26">
        <f t="shared" si="11"/>
        <v>0.00384678</v>
      </c>
      <c r="Y122" s="28">
        <v>11.38</v>
      </c>
      <c r="Z122" s="26">
        <f t="shared" si="12"/>
        <v>1.13262864</v>
      </c>
      <c r="AA122" s="29">
        <f t="shared" si="13"/>
        <v>0.00858052</v>
      </c>
      <c r="AB122" s="26">
        <v>11.37</v>
      </c>
      <c r="AC122" s="26">
        <f t="shared" si="14"/>
        <v>0.7586064</v>
      </c>
      <c r="AD122" s="26">
        <f t="shared" si="15"/>
        <v>0.00316086</v>
      </c>
      <c r="AE122" s="28">
        <v>49.71</v>
      </c>
      <c r="AF122" s="26">
        <f t="shared" si="16"/>
        <v>7.9098552</v>
      </c>
      <c r="AG122" s="29">
        <f t="shared" si="17"/>
        <v>0.00507042</v>
      </c>
      <c r="AH122" s="31">
        <v>9963.0</v>
      </c>
      <c r="AI122" s="26">
        <v>13.25</v>
      </c>
      <c r="AJ122" s="26">
        <f t="shared" si="18"/>
        <v>0.5025195</v>
      </c>
      <c r="AK122" s="26">
        <f t="shared" si="19"/>
        <v>0.01196475</v>
      </c>
      <c r="AL122" s="28">
        <v>10.81</v>
      </c>
      <c r="AM122" s="26">
        <f t="shared" si="20"/>
        <v>1.07589768</v>
      </c>
      <c r="AN122" s="29">
        <f t="shared" si="21"/>
        <v>0.00815074</v>
      </c>
      <c r="AO122" s="26">
        <v>9.39</v>
      </c>
      <c r="AP122" s="26">
        <f t="shared" si="22"/>
        <v>0.6265008</v>
      </c>
      <c r="AQ122" s="26">
        <f t="shared" si="23"/>
        <v>0.00261042</v>
      </c>
      <c r="AR122" s="28">
        <v>3.75</v>
      </c>
      <c r="AS122" s="26">
        <f t="shared" si="24"/>
        <v>0.5967</v>
      </c>
      <c r="AT122" s="29">
        <f t="shared" si="25"/>
        <v>0.0003825</v>
      </c>
      <c r="AU122" s="31">
        <v>2802.0</v>
      </c>
      <c r="AV122" s="25" t="s">
        <v>81</v>
      </c>
      <c r="AW122" s="28">
        <v>0.903</v>
      </c>
      <c r="AX122" s="29">
        <f t="shared" si="26"/>
        <v>37.926</v>
      </c>
      <c r="AY122" s="26">
        <v>0.754</v>
      </c>
      <c r="AZ122" s="26">
        <f t="shared" si="27"/>
        <v>99.528</v>
      </c>
      <c r="BA122" s="28">
        <v>0.278</v>
      </c>
      <c r="BB122" s="29">
        <f t="shared" si="28"/>
        <v>66.72</v>
      </c>
      <c r="BC122" s="28">
        <v>0.102</v>
      </c>
      <c r="BD122" s="29">
        <f t="shared" si="29"/>
        <v>159.12</v>
      </c>
      <c r="BE122" s="33">
        <v>363.0</v>
      </c>
      <c r="BF122" s="28">
        <f t="shared" ref="BF122:BM122" si="150">AW122*3.15</f>
        <v>2.84445</v>
      </c>
      <c r="BG122" s="29">
        <f t="shared" si="150"/>
        <v>119.4669</v>
      </c>
      <c r="BH122" s="28">
        <f t="shared" si="150"/>
        <v>2.3751</v>
      </c>
      <c r="BI122" s="29">
        <f t="shared" si="150"/>
        <v>313.5132</v>
      </c>
      <c r="BJ122" s="28">
        <f t="shared" si="150"/>
        <v>0.8757</v>
      </c>
      <c r="BK122" s="29">
        <f t="shared" si="150"/>
        <v>210.168</v>
      </c>
      <c r="BL122" s="28">
        <f t="shared" si="150"/>
        <v>0.3213</v>
      </c>
      <c r="BM122" s="29">
        <f t="shared" si="150"/>
        <v>501.228</v>
      </c>
      <c r="BN122" s="34">
        <f t="shared" si="31"/>
        <v>1144.3761</v>
      </c>
    </row>
    <row r="123" ht="12.75" customHeight="1">
      <c r="A123" s="22" t="s">
        <v>280</v>
      </c>
      <c r="B123" s="23">
        <v>0.0</v>
      </c>
      <c r="C123" s="24" t="s">
        <v>167</v>
      </c>
      <c r="D123" s="25" t="s">
        <v>281</v>
      </c>
      <c r="E123" s="26">
        <v>5.5</v>
      </c>
      <c r="F123" s="26">
        <v>22.4</v>
      </c>
      <c r="G123" s="26">
        <v>91.6</v>
      </c>
      <c r="H123" s="27" t="s">
        <v>69</v>
      </c>
      <c r="I123" s="28">
        <v>0.03</v>
      </c>
      <c r="J123" s="26">
        <f t="shared" si="2"/>
        <v>0.00112896</v>
      </c>
      <c r="K123" s="29">
        <f t="shared" si="3"/>
        <v>0.00002688</v>
      </c>
      <c r="L123" s="26">
        <v>0.03</v>
      </c>
      <c r="M123" s="26">
        <f t="shared" si="4"/>
        <v>0.00295416</v>
      </c>
      <c r="N123" s="26">
        <f t="shared" si="5"/>
        <v>0.00002238</v>
      </c>
      <c r="O123" s="28">
        <v>0.08</v>
      </c>
      <c r="P123" s="26">
        <f t="shared" si="6"/>
        <v>0.0051456</v>
      </c>
      <c r="Q123" s="29">
        <f t="shared" si="7"/>
        <v>0.00002144</v>
      </c>
      <c r="R123" s="28">
        <v>3.84</v>
      </c>
      <c r="S123" s="26">
        <f t="shared" si="8"/>
        <v>0.5630976</v>
      </c>
      <c r="T123" s="29">
        <f t="shared" si="9"/>
        <v>0.00036096</v>
      </c>
      <c r="U123" s="31">
        <v>574.0</v>
      </c>
      <c r="V123" s="26">
        <v>0.15</v>
      </c>
      <c r="W123" s="26">
        <f t="shared" si="10"/>
        <v>0.0056448</v>
      </c>
      <c r="X123" s="26">
        <f t="shared" si="11"/>
        <v>0.0001344</v>
      </c>
      <c r="Y123" s="28">
        <v>0.23</v>
      </c>
      <c r="Z123" s="26">
        <f t="shared" si="12"/>
        <v>0.02264856</v>
      </c>
      <c r="AA123" s="29">
        <f t="shared" si="13"/>
        <v>0.00017158</v>
      </c>
      <c r="AB123" s="26">
        <v>5.03</v>
      </c>
      <c r="AC123" s="26">
        <f t="shared" si="14"/>
        <v>0.3235296</v>
      </c>
      <c r="AD123" s="26">
        <f t="shared" si="15"/>
        <v>0.00134804</v>
      </c>
      <c r="AE123" s="28">
        <v>43.31</v>
      </c>
      <c r="AF123" s="26">
        <f t="shared" si="16"/>
        <v>6.3509784</v>
      </c>
      <c r="AG123" s="29">
        <f t="shared" si="17"/>
        <v>0.00407114</v>
      </c>
      <c r="AH123" s="31">
        <v>6729.0</v>
      </c>
      <c r="AI123" s="26">
        <v>15.61</v>
      </c>
      <c r="AJ123" s="26">
        <f t="shared" si="18"/>
        <v>0.58743552</v>
      </c>
      <c r="AK123" s="26">
        <f t="shared" si="19"/>
        <v>0.01398656</v>
      </c>
      <c r="AL123" s="28">
        <v>13.53</v>
      </c>
      <c r="AM123" s="26">
        <f t="shared" si="20"/>
        <v>1.33232616</v>
      </c>
      <c r="AN123" s="29">
        <f t="shared" si="21"/>
        <v>0.01009338</v>
      </c>
      <c r="AO123" s="26">
        <v>7.98</v>
      </c>
      <c r="AP123" s="26">
        <f t="shared" si="22"/>
        <v>0.5132736</v>
      </c>
      <c r="AQ123" s="26">
        <f t="shared" si="23"/>
        <v>0.00213864</v>
      </c>
      <c r="AR123" s="28">
        <v>3.77</v>
      </c>
      <c r="AS123" s="26">
        <f t="shared" si="24"/>
        <v>0.5528328</v>
      </c>
      <c r="AT123" s="29">
        <f t="shared" si="25"/>
        <v>0.00035438</v>
      </c>
      <c r="AU123" s="31">
        <v>2987.0</v>
      </c>
      <c r="AV123" s="25" t="s">
        <v>81</v>
      </c>
      <c r="AW123" s="28">
        <v>0.896</v>
      </c>
      <c r="AX123" s="29">
        <f t="shared" si="26"/>
        <v>37.632</v>
      </c>
      <c r="AY123" s="26">
        <v>0.746</v>
      </c>
      <c r="AZ123" s="26">
        <f t="shared" si="27"/>
        <v>98.472</v>
      </c>
      <c r="BA123" s="28">
        <v>0.268</v>
      </c>
      <c r="BB123" s="29">
        <f t="shared" si="28"/>
        <v>64.32</v>
      </c>
      <c r="BC123" s="28">
        <v>0.094</v>
      </c>
      <c r="BD123" s="29">
        <f t="shared" si="29"/>
        <v>146.64</v>
      </c>
      <c r="BE123" s="33">
        <v>348.0</v>
      </c>
      <c r="BF123" s="28">
        <f t="shared" ref="BF123:BM123" si="151">AW123*3.15</f>
        <v>2.8224</v>
      </c>
      <c r="BG123" s="29">
        <f t="shared" si="151"/>
        <v>118.5408</v>
      </c>
      <c r="BH123" s="28">
        <f t="shared" si="151"/>
        <v>2.3499</v>
      </c>
      <c r="BI123" s="29">
        <f t="shared" si="151"/>
        <v>310.1868</v>
      </c>
      <c r="BJ123" s="28">
        <f t="shared" si="151"/>
        <v>0.8442</v>
      </c>
      <c r="BK123" s="29">
        <f t="shared" si="151"/>
        <v>202.608</v>
      </c>
      <c r="BL123" s="28">
        <f t="shared" si="151"/>
        <v>0.2961</v>
      </c>
      <c r="BM123" s="29">
        <f t="shared" si="151"/>
        <v>461.916</v>
      </c>
      <c r="BN123" s="34">
        <f t="shared" si="31"/>
        <v>1093.2516</v>
      </c>
    </row>
    <row r="124" ht="12.75" customHeight="1">
      <c r="A124" s="35" t="s">
        <v>282</v>
      </c>
      <c r="B124" s="23">
        <v>0.0</v>
      </c>
      <c r="C124" s="36" t="s">
        <v>167</v>
      </c>
      <c r="D124" s="37" t="s">
        <v>283</v>
      </c>
      <c r="E124" s="38">
        <v>5.5</v>
      </c>
      <c r="F124" s="38">
        <v>22.4</v>
      </c>
      <c r="G124" s="38">
        <v>91.6</v>
      </c>
      <c r="H124" s="39"/>
      <c r="I124" s="40">
        <v>0.03</v>
      </c>
      <c r="J124" s="26">
        <f t="shared" si="2"/>
        <v>0.00112896</v>
      </c>
      <c r="K124" s="29">
        <f t="shared" si="3"/>
        <v>0.00002688</v>
      </c>
      <c r="L124" s="38">
        <v>0.03</v>
      </c>
      <c r="M124" s="26">
        <f t="shared" si="4"/>
        <v>0.00295416</v>
      </c>
      <c r="N124" s="26">
        <f t="shared" si="5"/>
        <v>0.00002238</v>
      </c>
      <c r="O124" s="40">
        <v>0.08</v>
      </c>
      <c r="P124" s="26">
        <f t="shared" si="6"/>
        <v>0.0051456</v>
      </c>
      <c r="Q124" s="29">
        <f t="shared" si="7"/>
        <v>0.00002144</v>
      </c>
      <c r="R124" s="40">
        <v>3.84</v>
      </c>
      <c r="S124" s="26">
        <f t="shared" si="8"/>
        <v>0.5630976</v>
      </c>
      <c r="T124" s="29">
        <f t="shared" si="9"/>
        <v>0.00036096</v>
      </c>
      <c r="U124" s="31">
        <v>572.0</v>
      </c>
      <c r="V124" s="38">
        <v>0.15</v>
      </c>
      <c r="W124" s="26">
        <f t="shared" si="10"/>
        <v>0.0056448</v>
      </c>
      <c r="X124" s="26">
        <f t="shared" si="11"/>
        <v>0.0001344</v>
      </c>
      <c r="Y124" s="40">
        <v>0.23</v>
      </c>
      <c r="Z124" s="26">
        <f t="shared" si="12"/>
        <v>0.02264856</v>
      </c>
      <c r="AA124" s="29">
        <f t="shared" si="13"/>
        <v>0.00017158</v>
      </c>
      <c r="AB124" s="38">
        <v>5.03</v>
      </c>
      <c r="AC124" s="26">
        <f t="shared" si="14"/>
        <v>0.3235296</v>
      </c>
      <c r="AD124" s="26">
        <f t="shared" si="15"/>
        <v>0.00134804</v>
      </c>
      <c r="AE124" s="40">
        <v>43.31</v>
      </c>
      <c r="AF124" s="26">
        <f t="shared" si="16"/>
        <v>6.3509784</v>
      </c>
      <c r="AG124" s="29">
        <f t="shared" si="17"/>
        <v>0.00407114</v>
      </c>
      <c r="AH124" s="31">
        <v>6729.0</v>
      </c>
      <c r="AI124" s="38">
        <v>15.61</v>
      </c>
      <c r="AJ124" s="26">
        <f t="shared" si="18"/>
        <v>0.58743552</v>
      </c>
      <c r="AK124" s="26">
        <f t="shared" si="19"/>
        <v>0.01398656</v>
      </c>
      <c r="AL124" s="40">
        <v>13.5</v>
      </c>
      <c r="AM124" s="26">
        <f t="shared" si="20"/>
        <v>1.329372</v>
      </c>
      <c r="AN124" s="29">
        <f t="shared" si="21"/>
        <v>0.010071</v>
      </c>
      <c r="AO124" s="38">
        <v>8.0</v>
      </c>
      <c r="AP124" s="26">
        <f t="shared" si="22"/>
        <v>0.51456</v>
      </c>
      <c r="AQ124" s="26">
        <f t="shared" si="23"/>
        <v>0.002144</v>
      </c>
      <c r="AR124" s="40">
        <v>3.8</v>
      </c>
      <c r="AS124" s="26">
        <f t="shared" si="24"/>
        <v>0.557232</v>
      </c>
      <c r="AT124" s="29">
        <f t="shared" si="25"/>
        <v>0.0003572</v>
      </c>
      <c r="AU124" s="31">
        <v>2987.0</v>
      </c>
      <c r="AV124" s="37" t="s">
        <v>81</v>
      </c>
      <c r="AW124" s="40">
        <v>0.896</v>
      </c>
      <c r="AX124" s="29">
        <f t="shared" si="26"/>
        <v>37.632</v>
      </c>
      <c r="AY124" s="38">
        <v>0.746</v>
      </c>
      <c r="AZ124" s="26">
        <f t="shared" si="27"/>
        <v>98.472</v>
      </c>
      <c r="BA124" s="40">
        <v>0.268</v>
      </c>
      <c r="BB124" s="29">
        <f t="shared" si="28"/>
        <v>64.32</v>
      </c>
      <c r="BC124" s="40">
        <v>0.094</v>
      </c>
      <c r="BD124" s="29">
        <f t="shared" si="29"/>
        <v>146.64</v>
      </c>
      <c r="BE124" s="33">
        <v>348.0</v>
      </c>
      <c r="BF124" s="28">
        <f t="shared" ref="BF124:BM124" si="152">AW124*3.15</f>
        <v>2.8224</v>
      </c>
      <c r="BG124" s="29">
        <f t="shared" si="152"/>
        <v>118.5408</v>
      </c>
      <c r="BH124" s="28">
        <f t="shared" si="152"/>
        <v>2.3499</v>
      </c>
      <c r="BI124" s="29">
        <f t="shared" si="152"/>
        <v>310.1868</v>
      </c>
      <c r="BJ124" s="28">
        <f t="shared" si="152"/>
        <v>0.8442</v>
      </c>
      <c r="BK124" s="29">
        <f t="shared" si="152"/>
        <v>202.608</v>
      </c>
      <c r="BL124" s="28">
        <f t="shared" si="152"/>
        <v>0.2961</v>
      </c>
      <c r="BM124" s="29">
        <f t="shared" si="152"/>
        <v>461.916</v>
      </c>
      <c r="BN124" s="34">
        <f t="shared" si="31"/>
        <v>1093.2516</v>
      </c>
    </row>
    <row r="125" ht="12.75" customHeight="1">
      <c r="A125" s="22" t="s">
        <v>284</v>
      </c>
      <c r="B125" s="23">
        <v>13043.0</v>
      </c>
      <c r="C125" s="24" t="s">
        <v>167</v>
      </c>
      <c r="D125" s="25" t="s">
        <v>285</v>
      </c>
      <c r="E125" s="26">
        <v>5.3</v>
      </c>
      <c r="F125" s="26">
        <v>24.41</v>
      </c>
      <c r="G125" s="26">
        <v>100.97</v>
      </c>
      <c r="H125" s="27" t="s">
        <v>69</v>
      </c>
      <c r="I125" s="28">
        <v>0.1</v>
      </c>
      <c r="J125" s="26">
        <f t="shared" si="2"/>
        <v>0.0042882</v>
      </c>
      <c r="K125" s="29">
        <f t="shared" si="3"/>
        <v>0.0001021</v>
      </c>
      <c r="L125" s="26">
        <v>0.1</v>
      </c>
      <c r="M125" s="26">
        <f t="shared" si="4"/>
        <v>0.0111408</v>
      </c>
      <c r="N125" s="26">
        <f t="shared" si="5"/>
        <v>0.0000844</v>
      </c>
      <c r="O125" s="28">
        <v>0.1</v>
      </c>
      <c r="P125" s="26">
        <f t="shared" si="6"/>
        <v>0.007152</v>
      </c>
      <c r="Q125" s="29">
        <f t="shared" si="7"/>
        <v>0.0000298</v>
      </c>
      <c r="R125" s="28">
        <v>2.5</v>
      </c>
      <c r="S125" s="26">
        <f t="shared" si="8"/>
        <v>0.4095</v>
      </c>
      <c r="T125" s="29">
        <f t="shared" si="9"/>
        <v>0.0002625</v>
      </c>
      <c r="U125" s="31">
        <v>432.0</v>
      </c>
      <c r="V125" s="26">
        <v>0.5</v>
      </c>
      <c r="W125" s="26">
        <f t="shared" si="10"/>
        <v>0.021441</v>
      </c>
      <c r="X125" s="26">
        <f t="shared" si="11"/>
        <v>0.0005105</v>
      </c>
      <c r="Y125" s="28">
        <v>0.6</v>
      </c>
      <c r="Z125" s="26">
        <f t="shared" si="12"/>
        <v>0.0668448</v>
      </c>
      <c r="AA125" s="29">
        <f t="shared" si="13"/>
        <v>0.0005064</v>
      </c>
      <c r="AB125" s="26">
        <v>2.5</v>
      </c>
      <c r="AC125" s="26">
        <f t="shared" si="14"/>
        <v>0.1788</v>
      </c>
      <c r="AD125" s="26">
        <f t="shared" si="15"/>
        <v>0.000745</v>
      </c>
      <c r="AE125" s="28">
        <v>22.8</v>
      </c>
      <c r="AF125" s="26">
        <f t="shared" si="16"/>
        <v>3.73464</v>
      </c>
      <c r="AG125" s="29">
        <f t="shared" si="17"/>
        <v>0.002394</v>
      </c>
      <c r="AH125" s="31">
        <v>4002.0</v>
      </c>
      <c r="AI125" s="26">
        <v>23.1</v>
      </c>
      <c r="AJ125" s="26">
        <f t="shared" si="18"/>
        <v>0.9905742</v>
      </c>
      <c r="AK125" s="26">
        <f t="shared" si="19"/>
        <v>0.0235851</v>
      </c>
      <c r="AL125" s="28">
        <v>19.0</v>
      </c>
      <c r="AM125" s="26">
        <f t="shared" si="20"/>
        <v>2.116752</v>
      </c>
      <c r="AN125" s="29">
        <f t="shared" si="21"/>
        <v>0.016036</v>
      </c>
      <c r="AO125" s="26">
        <v>10.0</v>
      </c>
      <c r="AP125" s="26">
        <f t="shared" si="22"/>
        <v>0.7152</v>
      </c>
      <c r="AQ125" s="26">
        <f t="shared" si="23"/>
        <v>0.00298</v>
      </c>
      <c r="AR125" s="28">
        <v>4.5</v>
      </c>
      <c r="AS125" s="26">
        <f t="shared" si="24"/>
        <v>0.7371</v>
      </c>
      <c r="AT125" s="29">
        <f t="shared" si="25"/>
        <v>0.0004725</v>
      </c>
      <c r="AU125" s="31">
        <v>4560.0</v>
      </c>
      <c r="AV125" s="25" t="s">
        <v>81</v>
      </c>
      <c r="AW125" s="28">
        <v>1.021</v>
      </c>
      <c r="AX125" s="29">
        <f t="shared" si="26"/>
        <v>42.882</v>
      </c>
      <c r="AY125" s="26">
        <v>0.844</v>
      </c>
      <c r="AZ125" s="26">
        <f t="shared" si="27"/>
        <v>111.408</v>
      </c>
      <c r="BA125" s="28">
        <v>0.298</v>
      </c>
      <c r="BB125" s="29">
        <f t="shared" si="28"/>
        <v>71.52</v>
      </c>
      <c r="BC125" s="28">
        <v>0.105</v>
      </c>
      <c r="BD125" s="29">
        <f t="shared" si="29"/>
        <v>163.8</v>
      </c>
      <c r="BE125" s="33">
        <v>390.0</v>
      </c>
      <c r="BF125" s="28">
        <f t="shared" ref="BF125:BM125" si="153">AW125*3.15</f>
        <v>3.21615</v>
      </c>
      <c r="BG125" s="29">
        <f t="shared" si="153"/>
        <v>135.0783</v>
      </c>
      <c r="BH125" s="28">
        <f t="shared" si="153"/>
        <v>2.6586</v>
      </c>
      <c r="BI125" s="29">
        <f t="shared" si="153"/>
        <v>350.9352</v>
      </c>
      <c r="BJ125" s="28">
        <f t="shared" si="153"/>
        <v>0.9387</v>
      </c>
      <c r="BK125" s="29">
        <f t="shared" si="153"/>
        <v>225.288</v>
      </c>
      <c r="BL125" s="28">
        <f t="shared" si="153"/>
        <v>0.33075</v>
      </c>
      <c r="BM125" s="29">
        <f t="shared" si="153"/>
        <v>515.97</v>
      </c>
      <c r="BN125" s="34">
        <f t="shared" si="31"/>
        <v>1227.2715</v>
      </c>
    </row>
    <row r="126" ht="12.75" customHeight="1">
      <c r="A126" s="22" t="s">
        <v>286</v>
      </c>
      <c r="B126" s="23">
        <v>13048.0</v>
      </c>
      <c r="C126" s="24" t="s">
        <v>167</v>
      </c>
      <c r="D126" s="25" t="s">
        <v>287</v>
      </c>
      <c r="E126" s="26">
        <v>5.3</v>
      </c>
      <c r="F126" s="26">
        <v>24.61</v>
      </c>
      <c r="G126" s="26">
        <v>100.97</v>
      </c>
      <c r="H126" s="27" t="s">
        <v>69</v>
      </c>
      <c r="I126" s="28">
        <v>0.06</v>
      </c>
      <c r="J126" s="26">
        <f t="shared" si="2"/>
        <v>0.00254016</v>
      </c>
      <c r="K126" s="29">
        <f t="shared" si="3"/>
        <v>0.00006048</v>
      </c>
      <c r="L126" s="26">
        <v>0.1</v>
      </c>
      <c r="M126" s="26">
        <f t="shared" si="4"/>
        <v>0.0110484</v>
      </c>
      <c r="N126" s="26">
        <f t="shared" si="5"/>
        <v>0.0000837</v>
      </c>
      <c r="O126" s="28">
        <v>6.06</v>
      </c>
      <c r="P126" s="26">
        <f t="shared" si="6"/>
        <v>0.4406832</v>
      </c>
      <c r="Q126" s="29">
        <f t="shared" si="7"/>
        <v>0.00183618</v>
      </c>
      <c r="R126" s="28">
        <v>7.26</v>
      </c>
      <c r="S126" s="26">
        <f t="shared" si="8"/>
        <v>1.189188</v>
      </c>
      <c r="T126" s="29">
        <f t="shared" si="9"/>
        <v>0.0007623</v>
      </c>
      <c r="U126" s="31">
        <v>1643.0</v>
      </c>
      <c r="V126" s="26">
        <v>2.18</v>
      </c>
      <c r="W126" s="26">
        <f t="shared" si="10"/>
        <v>0.09229248</v>
      </c>
      <c r="X126" s="26">
        <f t="shared" si="11"/>
        <v>0.00219744</v>
      </c>
      <c r="Y126" s="28">
        <v>6.58</v>
      </c>
      <c r="Z126" s="26">
        <f t="shared" si="12"/>
        <v>0.72698472</v>
      </c>
      <c r="AA126" s="29">
        <f t="shared" si="13"/>
        <v>0.00550746</v>
      </c>
      <c r="AB126" s="26">
        <v>30.87</v>
      </c>
      <c r="AC126" s="26">
        <f t="shared" si="14"/>
        <v>2.2448664</v>
      </c>
      <c r="AD126" s="26">
        <f t="shared" si="15"/>
        <v>0.00935361</v>
      </c>
      <c r="AE126" s="28">
        <v>45.35</v>
      </c>
      <c r="AF126" s="26">
        <f t="shared" si="16"/>
        <v>7.42833</v>
      </c>
      <c r="AG126" s="29">
        <f t="shared" si="17"/>
        <v>0.00476175</v>
      </c>
      <c r="AH126" s="31">
        <v>10492.0</v>
      </c>
      <c r="AI126" s="26">
        <v>15.08</v>
      </c>
      <c r="AJ126" s="26">
        <f t="shared" si="18"/>
        <v>0.63842688</v>
      </c>
      <c r="AK126" s="26">
        <f t="shared" si="19"/>
        <v>0.01520064</v>
      </c>
      <c r="AL126" s="28">
        <v>12.16</v>
      </c>
      <c r="AM126" s="26">
        <f t="shared" si="20"/>
        <v>1.34348544</v>
      </c>
      <c r="AN126" s="29">
        <f t="shared" si="21"/>
        <v>0.01017792</v>
      </c>
      <c r="AO126" s="26">
        <v>6.37</v>
      </c>
      <c r="AP126" s="26">
        <f t="shared" si="22"/>
        <v>0.4632264</v>
      </c>
      <c r="AQ126" s="26">
        <f t="shared" si="23"/>
        <v>0.00193011</v>
      </c>
      <c r="AR126" s="28">
        <v>3.94</v>
      </c>
      <c r="AS126" s="26">
        <f t="shared" si="24"/>
        <v>0.645372</v>
      </c>
      <c r="AT126" s="29">
        <f t="shared" si="25"/>
        <v>0.0004137</v>
      </c>
      <c r="AU126" s="31">
        <v>3091.0</v>
      </c>
      <c r="AV126" s="25" t="s">
        <v>81</v>
      </c>
      <c r="AW126" s="28">
        <v>1.008</v>
      </c>
      <c r="AX126" s="29">
        <f t="shared" si="26"/>
        <v>42.336</v>
      </c>
      <c r="AY126" s="26">
        <v>0.837</v>
      </c>
      <c r="AZ126" s="26">
        <f t="shared" si="27"/>
        <v>110.484</v>
      </c>
      <c r="BA126" s="28">
        <v>0.303</v>
      </c>
      <c r="BB126" s="29">
        <f t="shared" si="28"/>
        <v>72.72</v>
      </c>
      <c r="BC126" s="28">
        <v>0.105</v>
      </c>
      <c r="BD126" s="29">
        <f t="shared" si="29"/>
        <v>163.8</v>
      </c>
      <c r="BE126" s="33">
        <v>389.0</v>
      </c>
      <c r="BF126" s="28">
        <f t="shared" ref="BF126:BM126" si="154">AW126*3.15</f>
        <v>3.1752</v>
      </c>
      <c r="BG126" s="29">
        <f t="shared" si="154"/>
        <v>133.3584</v>
      </c>
      <c r="BH126" s="28">
        <f t="shared" si="154"/>
        <v>2.63655</v>
      </c>
      <c r="BI126" s="29">
        <f t="shared" si="154"/>
        <v>348.0246</v>
      </c>
      <c r="BJ126" s="28">
        <f t="shared" si="154"/>
        <v>0.95445</v>
      </c>
      <c r="BK126" s="29">
        <f t="shared" si="154"/>
        <v>229.068</v>
      </c>
      <c r="BL126" s="28">
        <f t="shared" si="154"/>
        <v>0.33075</v>
      </c>
      <c r="BM126" s="29">
        <f t="shared" si="154"/>
        <v>515.97</v>
      </c>
      <c r="BN126" s="34">
        <f t="shared" si="31"/>
        <v>1226.421</v>
      </c>
    </row>
    <row r="127" ht="12.75" customHeight="1">
      <c r="A127" s="22" t="s">
        <v>288</v>
      </c>
      <c r="B127" s="23">
        <v>13080.0</v>
      </c>
      <c r="C127" s="24" t="s">
        <v>167</v>
      </c>
      <c r="D127" s="25" t="s">
        <v>289</v>
      </c>
      <c r="E127" s="26">
        <v>5.3</v>
      </c>
      <c r="F127" s="26">
        <v>24.2</v>
      </c>
      <c r="G127" s="26">
        <v>101.0</v>
      </c>
      <c r="H127" s="27" t="s">
        <v>69</v>
      </c>
      <c r="I127" s="28">
        <v>0.02</v>
      </c>
      <c r="J127" s="26">
        <f t="shared" si="2"/>
        <v>0.00084336</v>
      </c>
      <c r="K127" s="29">
        <f t="shared" si="3"/>
        <v>0.00002008</v>
      </c>
      <c r="L127" s="26">
        <v>0.03</v>
      </c>
      <c r="M127" s="26">
        <f t="shared" si="4"/>
        <v>0.00329472</v>
      </c>
      <c r="N127" s="26">
        <f t="shared" si="5"/>
        <v>0.00002496</v>
      </c>
      <c r="O127" s="28">
        <v>0.07</v>
      </c>
      <c r="P127" s="26">
        <f t="shared" si="6"/>
        <v>0.0048888</v>
      </c>
      <c r="Q127" s="29">
        <f t="shared" si="7"/>
        <v>0.00002037</v>
      </c>
      <c r="R127" s="28">
        <v>2.83</v>
      </c>
      <c r="S127" s="26">
        <f t="shared" si="8"/>
        <v>0.4370652</v>
      </c>
      <c r="T127" s="29">
        <f t="shared" si="9"/>
        <v>0.00028017</v>
      </c>
      <c r="U127" s="31">
        <v>447.0</v>
      </c>
      <c r="V127" s="26">
        <v>0.16</v>
      </c>
      <c r="W127" s="26">
        <f t="shared" si="10"/>
        <v>0.00674688</v>
      </c>
      <c r="X127" s="26">
        <f t="shared" si="11"/>
        <v>0.00016064</v>
      </c>
      <c r="Y127" s="28">
        <v>0.17</v>
      </c>
      <c r="Z127" s="26">
        <f t="shared" si="12"/>
        <v>0.01867008</v>
      </c>
      <c r="AA127" s="29">
        <f t="shared" si="13"/>
        <v>0.00014144</v>
      </c>
      <c r="AB127" s="26">
        <v>4.18</v>
      </c>
      <c r="AC127" s="26">
        <f t="shared" si="14"/>
        <v>0.2919312</v>
      </c>
      <c r="AD127" s="26">
        <f t="shared" si="15"/>
        <v>0.00121638</v>
      </c>
      <c r="AE127" s="28">
        <v>37.9</v>
      </c>
      <c r="AF127" s="26">
        <f t="shared" si="16"/>
        <v>5.853276</v>
      </c>
      <c r="AG127" s="29">
        <f t="shared" si="17"/>
        <v>0.0037521</v>
      </c>
      <c r="AH127" s="31">
        <v>6179.0</v>
      </c>
      <c r="AI127" s="26">
        <v>17.4</v>
      </c>
      <c r="AJ127" s="26">
        <f t="shared" si="18"/>
        <v>0.7337232</v>
      </c>
      <c r="AK127" s="26">
        <f t="shared" si="19"/>
        <v>0.0174696</v>
      </c>
      <c r="AL127" s="28">
        <v>14.67</v>
      </c>
      <c r="AM127" s="26">
        <f t="shared" si="20"/>
        <v>1.61111808</v>
      </c>
      <c r="AN127" s="29">
        <f t="shared" si="21"/>
        <v>0.01220544</v>
      </c>
      <c r="AO127" s="26">
        <v>8.35</v>
      </c>
      <c r="AP127" s="26">
        <f t="shared" si="22"/>
        <v>0.583164</v>
      </c>
      <c r="AQ127" s="26">
        <f t="shared" si="23"/>
        <v>0.00242985</v>
      </c>
      <c r="AR127" s="28">
        <v>3.95</v>
      </c>
      <c r="AS127" s="26">
        <f t="shared" si="24"/>
        <v>0.610038</v>
      </c>
      <c r="AT127" s="29">
        <f t="shared" si="25"/>
        <v>0.00039105</v>
      </c>
      <c r="AU127" s="31">
        <v>3540.0</v>
      </c>
      <c r="AV127" s="25" t="s">
        <v>81</v>
      </c>
      <c r="AW127" s="28">
        <v>1.004</v>
      </c>
      <c r="AX127" s="29">
        <f t="shared" si="26"/>
        <v>42.168</v>
      </c>
      <c r="AY127" s="26">
        <v>0.832</v>
      </c>
      <c r="AZ127" s="26">
        <f t="shared" si="27"/>
        <v>109.824</v>
      </c>
      <c r="BA127" s="28">
        <v>0.291</v>
      </c>
      <c r="BB127" s="29">
        <f t="shared" si="28"/>
        <v>69.84</v>
      </c>
      <c r="BC127" s="28">
        <v>0.099</v>
      </c>
      <c r="BD127" s="29">
        <f t="shared" si="29"/>
        <v>154.44</v>
      </c>
      <c r="BE127" s="33">
        <v>377.0</v>
      </c>
      <c r="BF127" s="28">
        <f t="shared" ref="BF127:BM127" si="155">AW127*3.15</f>
        <v>3.1626</v>
      </c>
      <c r="BG127" s="29">
        <f t="shared" si="155"/>
        <v>132.8292</v>
      </c>
      <c r="BH127" s="28">
        <f t="shared" si="155"/>
        <v>2.6208</v>
      </c>
      <c r="BI127" s="29">
        <f t="shared" si="155"/>
        <v>345.9456</v>
      </c>
      <c r="BJ127" s="28">
        <f t="shared" si="155"/>
        <v>0.91665</v>
      </c>
      <c r="BK127" s="29">
        <f t="shared" si="155"/>
        <v>219.996</v>
      </c>
      <c r="BL127" s="28">
        <f t="shared" si="155"/>
        <v>0.31185</v>
      </c>
      <c r="BM127" s="29">
        <f t="shared" si="155"/>
        <v>486.486</v>
      </c>
      <c r="BN127" s="34">
        <f t="shared" si="31"/>
        <v>1185.2568</v>
      </c>
    </row>
    <row r="128" ht="12.75" customHeight="1">
      <c r="A128" s="35" t="s">
        <v>290</v>
      </c>
      <c r="B128" s="23">
        <v>0.0</v>
      </c>
      <c r="C128" s="36" t="s">
        <v>167</v>
      </c>
      <c r="D128" s="37" t="s">
        <v>291</v>
      </c>
      <c r="E128" s="38">
        <v>5.3</v>
      </c>
      <c r="F128" s="38">
        <v>24.2</v>
      </c>
      <c r="G128" s="38">
        <v>101.0</v>
      </c>
      <c r="H128" s="39"/>
      <c r="I128" s="40">
        <v>0.02</v>
      </c>
      <c r="J128" s="26">
        <f t="shared" si="2"/>
        <v>0.00084336</v>
      </c>
      <c r="K128" s="29">
        <f t="shared" si="3"/>
        <v>0.00002008</v>
      </c>
      <c r="L128" s="38">
        <v>0.03</v>
      </c>
      <c r="M128" s="26">
        <f t="shared" si="4"/>
        <v>0.00329472</v>
      </c>
      <c r="N128" s="26">
        <f t="shared" si="5"/>
        <v>0.00002496</v>
      </c>
      <c r="O128" s="40">
        <v>0.07</v>
      </c>
      <c r="P128" s="26">
        <f t="shared" si="6"/>
        <v>0.0048888</v>
      </c>
      <c r="Q128" s="29">
        <f t="shared" si="7"/>
        <v>0.00002037</v>
      </c>
      <c r="R128" s="40">
        <v>2.83</v>
      </c>
      <c r="S128" s="26">
        <f t="shared" si="8"/>
        <v>0.4370652</v>
      </c>
      <c r="T128" s="29">
        <f t="shared" si="9"/>
        <v>0.00028017</v>
      </c>
      <c r="U128" s="31">
        <v>446.0</v>
      </c>
      <c r="V128" s="38">
        <v>0.16</v>
      </c>
      <c r="W128" s="26">
        <f t="shared" si="10"/>
        <v>0.00674688</v>
      </c>
      <c r="X128" s="26">
        <f t="shared" si="11"/>
        <v>0.00016064</v>
      </c>
      <c r="Y128" s="40">
        <v>0.17</v>
      </c>
      <c r="Z128" s="26">
        <f t="shared" si="12"/>
        <v>0.01867008</v>
      </c>
      <c r="AA128" s="29">
        <f t="shared" si="13"/>
        <v>0.00014144</v>
      </c>
      <c r="AB128" s="38">
        <v>4.18</v>
      </c>
      <c r="AC128" s="26">
        <f t="shared" si="14"/>
        <v>0.2919312</v>
      </c>
      <c r="AD128" s="26">
        <f t="shared" si="15"/>
        <v>0.00121638</v>
      </c>
      <c r="AE128" s="40">
        <v>37.9</v>
      </c>
      <c r="AF128" s="26">
        <f t="shared" si="16"/>
        <v>5.853276</v>
      </c>
      <c r="AG128" s="29">
        <f t="shared" si="17"/>
        <v>0.0037521</v>
      </c>
      <c r="AH128" s="31">
        <v>6179.0</v>
      </c>
      <c r="AI128" s="38">
        <v>17.4</v>
      </c>
      <c r="AJ128" s="26">
        <f t="shared" si="18"/>
        <v>0.7337232</v>
      </c>
      <c r="AK128" s="26">
        <f t="shared" si="19"/>
        <v>0.0174696</v>
      </c>
      <c r="AL128" s="40">
        <v>14.67</v>
      </c>
      <c r="AM128" s="26">
        <f t="shared" si="20"/>
        <v>1.61111808</v>
      </c>
      <c r="AN128" s="29">
        <f t="shared" si="21"/>
        <v>0.01220544</v>
      </c>
      <c r="AO128" s="38">
        <v>8.35</v>
      </c>
      <c r="AP128" s="26">
        <f t="shared" si="22"/>
        <v>0.583164</v>
      </c>
      <c r="AQ128" s="26">
        <f t="shared" si="23"/>
        <v>0.00242985</v>
      </c>
      <c r="AR128" s="40">
        <v>3.95</v>
      </c>
      <c r="AS128" s="26">
        <f t="shared" si="24"/>
        <v>0.610038</v>
      </c>
      <c r="AT128" s="29">
        <f t="shared" si="25"/>
        <v>0.00039105</v>
      </c>
      <c r="AU128" s="31">
        <v>3538.0</v>
      </c>
      <c r="AV128" s="37" t="s">
        <v>81</v>
      </c>
      <c r="AW128" s="40">
        <v>1.004</v>
      </c>
      <c r="AX128" s="29">
        <f t="shared" si="26"/>
        <v>42.168</v>
      </c>
      <c r="AY128" s="38">
        <v>0.832</v>
      </c>
      <c r="AZ128" s="26">
        <f t="shared" si="27"/>
        <v>109.824</v>
      </c>
      <c r="BA128" s="40">
        <v>0.291</v>
      </c>
      <c r="BB128" s="29">
        <f t="shared" si="28"/>
        <v>69.84</v>
      </c>
      <c r="BC128" s="40">
        <v>0.099</v>
      </c>
      <c r="BD128" s="29">
        <f t="shared" si="29"/>
        <v>154.44</v>
      </c>
      <c r="BE128" s="33">
        <v>376.0</v>
      </c>
      <c r="BF128" s="28">
        <f t="shared" ref="BF128:BM128" si="156">AW128*3.15</f>
        <v>3.1626</v>
      </c>
      <c r="BG128" s="29">
        <f t="shared" si="156"/>
        <v>132.8292</v>
      </c>
      <c r="BH128" s="28">
        <f t="shared" si="156"/>
        <v>2.6208</v>
      </c>
      <c r="BI128" s="29">
        <f t="shared" si="156"/>
        <v>345.9456</v>
      </c>
      <c r="BJ128" s="28">
        <f t="shared" si="156"/>
        <v>0.91665</v>
      </c>
      <c r="BK128" s="29">
        <f t="shared" si="156"/>
        <v>219.996</v>
      </c>
      <c r="BL128" s="28">
        <f t="shared" si="156"/>
        <v>0.31185</v>
      </c>
      <c r="BM128" s="29">
        <f t="shared" si="156"/>
        <v>486.486</v>
      </c>
      <c r="BN128" s="34">
        <f t="shared" si="31"/>
        <v>1185.2568</v>
      </c>
    </row>
    <row r="129" ht="12.75" customHeight="1">
      <c r="A129" s="35" t="s">
        <v>292</v>
      </c>
      <c r="B129" s="23">
        <v>0.0</v>
      </c>
      <c r="C129" s="36" t="s">
        <v>167</v>
      </c>
      <c r="D129" s="37" t="s">
        <v>293</v>
      </c>
      <c r="E129" s="38">
        <v>5.3</v>
      </c>
      <c r="F129" s="38">
        <v>24.2</v>
      </c>
      <c r="G129" s="38">
        <v>101.0</v>
      </c>
      <c r="H129" s="39"/>
      <c r="I129" s="40">
        <v>0.02</v>
      </c>
      <c r="J129" s="26">
        <f t="shared" si="2"/>
        <v>0.00084336</v>
      </c>
      <c r="K129" s="29">
        <f t="shared" si="3"/>
        <v>0.00002008</v>
      </c>
      <c r="L129" s="38">
        <v>0.03</v>
      </c>
      <c r="M129" s="26">
        <f t="shared" si="4"/>
        <v>0.00329472</v>
      </c>
      <c r="N129" s="26">
        <f t="shared" si="5"/>
        <v>0.00002496</v>
      </c>
      <c r="O129" s="40">
        <v>0.07</v>
      </c>
      <c r="P129" s="26">
        <f t="shared" si="6"/>
        <v>0.0048888</v>
      </c>
      <c r="Q129" s="29">
        <f t="shared" si="7"/>
        <v>0.00002037</v>
      </c>
      <c r="R129" s="40">
        <v>2.83</v>
      </c>
      <c r="S129" s="26">
        <f t="shared" si="8"/>
        <v>0.4370652</v>
      </c>
      <c r="T129" s="29">
        <f t="shared" si="9"/>
        <v>0.00028017</v>
      </c>
      <c r="U129" s="31">
        <v>446.0</v>
      </c>
      <c r="V129" s="38">
        <v>0.16</v>
      </c>
      <c r="W129" s="26">
        <f t="shared" si="10"/>
        <v>0.00674688</v>
      </c>
      <c r="X129" s="26">
        <f t="shared" si="11"/>
        <v>0.00016064</v>
      </c>
      <c r="Y129" s="40">
        <v>0.17</v>
      </c>
      <c r="Z129" s="26">
        <f t="shared" si="12"/>
        <v>0.01867008</v>
      </c>
      <c r="AA129" s="29">
        <f t="shared" si="13"/>
        <v>0.00014144</v>
      </c>
      <c r="AB129" s="38">
        <v>4.18</v>
      </c>
      <c r="AC129" s="26">
        <f t="shared" si="14"/>
        <v>0.2919312</v>
      </c>
      <c r="AD129" s="26">
        <f t="shared" si="15"/>
        <v>0.00121638</v>
      </c>
      <c r="AE129" s="40">
        <v>37.9</v>
      </c>
      <c r="AF129" s="26">
        <f t="shared" si="16"/>
        <v>5.853276</v>
      </c>
      <c r="AG129" s="29">
        <f t="shared" si="17"/>
        <v>0.0037521</v>
      </c>
      <c r="AH129" s="31">
        <v>6179.0</v>
      </c>
      <c r="AI129" s="38">
        <v>17.4</v>
      </c>
      <c r="AJ129" s="26">
        <f t="shared" si="18"/>
        <v>0.7337232</v>
      </c>
      <c r="AK129" s="26">
        <f t="shared" si="19"/>
        <v>0.0174696</v>
      </c>
      <c r="AL129" s="40">
        <v>14.67</v>
      </c>
      <c r="AM129" s="26">
        <f t="shared" si="20"/>
        <v>1.61111808</v>
      </c>
      <c r="AN129" s="29">
        <f t="shared" si="21"/>
        <v>0.01220544</v>
      </c>
      <c r="AO129" s="38">
        <v>8.35</v>
      </c>
      <c r="AP129" s="26">
        <f t="shared" si="22"/>
        <v>0.583164</v>
      </c>
      <c r="AQ129" s="26">
        <f t="shared" si="23"/>
        <v>0.00242985</v>
      </c>
      <c r="AR129" s="40">
        <v>3.95</v>
      </c>
      <c r="AS129" s="26">
        <f t="shared" si="24"/>
        <v>0.610038</v>
      </c>
      <c r="AT129" s="29">
        <f t="shared" si="25"/>
        <v>0.00039105</v>
      </c>
      <c r="AU129" s="31">
        <v>3538.0</v>
      </c>
      <c r="AV129" s="37" t="s">
        <v>81</v>
      </c>
      <c r="AW129" s="40">
        <v>1.004</v>
      </c>
      <c r="AX129" s="29">
        <f t="shared" si="26"/>
        <v>42.168</v>
      </c>
      <c r="AY129" s="38">
        <v>0.832</v>
      </c>
      <c r="AZ129" s="26">
        <f t="shared" si="27"/>
        <v>109.824</v>
      </c>
      <c r="BA129" s="40">
        <v>0.291</v>
      </c>
      <c r="BB129" s="29">
        <f t="shared" si="28"/>
        <v>69.84</v>
      </c>
      <c r="BC129" s="40">
        <v>0.099</v>
      </c>
      <c r="BD129" s="29">
        <f t="shared" si="29"/>
        <v>154.44</v>
      </c>
      <c r="BE129" s="33">
        <v>376.0</v>
      </c>
      <c r="BF129" s="28">
        <f t="shared" ref="BF129:BM129" si="157">AW129*3.15</f>
        <v>3.1626</v>
      </c>
      <c r="BG129" s="29">
        <f t="shared" si="157"/>
        <v>132.8292</v>
      </c>
      <c r="BH129" s="28">
        <f t="shared" si="157"/>
        <v>2.6208</v>
      </c>
      <c r="BI129" s="29">
        <f t="shared" si="157"/>
        <v>345.9456</v>
      </c>
      <c r="BJ129" s="28">
        <f t="shared" si="157"/>
        <v>0.91665</v>
      </c>
      <c r="BK129" s="29">
        <f t="shared" si="157"/>
        <v>219.996</v>
      </c>
      <c r="BL129" s="28">
        <f t="shared" si="157"/>
        <v>0.31185</v>
      </c>
      <c r="BM129" s="29">
        <f t="shared" si="157"/>
        <v>486.486</v>
      </c>
      <c r="BN129" s="34">
        <f t="shared" si="31"/>
        <v>1185.2568</v>
      </c>
    </row>
    <row r="130" ht="12.75" customHeight="1">
      <c r="A130" s="22" t="s">
        <v>294</v>
      </c>
      <c r="B130" s="23">
        <v>13044.0</v>
      </c>
      <c r="C130" s="24" t="s">
        <v>167</v>
      </c>
      <c r="D130" s="25" t="s">
        <v>295</v>
      </c>
      <c r="E130" s="26">
        <v>5.2</v>
      </c>
      <c r="F130" s="26">
        <v>25.78</v>
      </c>
      <c r="G130" s="26">
        <v>107.65</v>
      </c>
      <c r="H130" s="27" t="s">
        <v>69</v>
      </c>
      <c r="I130" s="28">
        <v>0.1</v>
      </c>
      <c r="J130" s="26">
        <f t="shared" si="2"/>
        <v>0.0046326</v>
      </c>
      <c r="K130" s="29">
        <f t="shared" si="3"/>
        <v>0.0001103</v>
      </c>
      <c r="L130" s="26">
        <v>0.1</v>
      </c>
      <c r="M130" s="26">
        <f t="shared" si="4"/>
        <v>0.012012</v>
      </c>
      <c r="N130" s="26">
        <f t="shared" si="5"/>
        <v>0.000091</v>
      </c>
      <c r="O130" s="28">
        <v>0.1</v>
      </c>
      <c r="P130" s="26">
        <f t="shared" si="6"/>
        <v>0.007584</v>
      </c>
      <c r="Q130" s="29">
        <f t="shared" si="7"/>
        <v>0.0000316</v>
      </c>
      <c r="R130" s="28">
        <v>2.4</v>
      </c>
      <c r="S130" s="26">
        <f t="shared" si="8"/>
        <v>0.408096</v>
      </c>
      <c r="T130" s="29">
        <f t="shared" si="9"/>
        <v>0.0002616</v>
      </c>
      <c r="U130" s="31">
        <v>432.0</v>
      </c>
      <c r="V130" s="26">
        <v>0.4</v>
      </c>
      <c r="W130" s="26">
        <f t="shared" si="10"/>
        <v>0.0185304</v>
      </c>
      <c r="X130" s="26">
        <f t="shared" si="11"/>
        <v>0.0004412</v>
      </c>
      <c r="Y130" s="28">
        <v>0.6</v>
      </c>
      <c r="Z130" s="26">
        <f t="shared" si="12"/>
        <v>0.072072</v>
      </c>
      <c r="AA130" s="29">
        <f t="shared" si="13"/>
        <v>0.000546</v>
      </c>
      <c r="AB130" s="26">
        <v>2.2</v>
      </c>
      <c r="AC130" s="26">
        <f t="shared" si="14"/>
        <v>0.166848</v>
      </c>
      <c r="AD130" s="26">
        <f t="shared" si="15"/>
        <v>0.0006952</v>
      </c>
      <c r="AE130" s="28">
        <v>22.0</v>
      </c>
      <c r="AF130" s="26">
        <f t="shared" si="16"/>
        <v>3.74088</v>
      </c>
      <c r="AG130" s="29">
        <f t="shared" si="17"/>
        <v>0.002398</v>
      </c>
      <c r="AH130" s="31">
        <v>3998.0</v>
      </c>
      <c r="AI130" s="26">
        <v>25.3</v>
      </c>
      <c r="AJ130" s="26">
        <f t="shared" si="18"/>
        <v>1.1720478</v>
      </c>
      <c r="AK130" s="26">
        <f t="shared" si="19"/>
        <v>0.0279059</v>
      </c>
      <c r="AL130" s="28">
        <v>20.5</v>
      </c>
      <c r="AM130" s="26">
        <f t="shared" si="20"/>
        <v>2.46246</v>
      </c>
      <c r="AN130" s="29">
        <f t="shared" si="21"/>
        <v>0.018655</v>
      </c>
      <c r="AO130" s="26">
        <v>10.1</v>
      </c>
      <c r="AP130" s="26">
        <f t="shared" si="22"/>
        <v>0.765984</v>
      </c>
      <c r="AQ130" s="26">
        <f t="shared" si="23"/>
        <v>0.0031916</v>
      </c>
      <c r="AR130" s="28">
        <v>4.4</v>
      </c>
      <c r="AS130" s="26">
        <f t="shared" si="24"/>
        <v>0.748176</v>
      </c>
      <c r="AT130" s="29">
        <f t="shared" si="25"/>
        <v>0.0004796</v>
      </c>
      <c r="AU130" s="31">
        <v>5149.0</v>
      </c>
      <c r="AV130" s="25" t="s">
        <v>81</v>
      </c>
      <c r="AW130" s="28">
        <v>1.103</v>
      </c>
      <c r="AX130" s="29">
        <f t="shared" si="26"/>
        <v>46.326</v>
      </c>
      <c r="AY130" s="26">
        <v>0.91</v>
      </c>
      <c r="AZ130" s="26">
        <f t="shared" si="27"/>
        <v>120.12</v>
      </c>
      <c r="BA130" s="28">
        <v>0.316</v>
      </c>
      <c r="BB130" s="29">
        <f t="shared" si="28"/>
        <v>75.84</v>
      </c>
      <c r="BC130" s="28">
        <v>0.109</v>
      </c>
      <c r="BD130" s="29">
        <f t="shared" si="29"/>
        <v>170.04</v>
      </c>
      <c r="BE130" s="33">
        <v>412.0</v>
      </c>
      <c r="BF130" s="28">
        <f t="shared" ref="BF130:BM130" si="158">AW130*3.15</f>
        <v>3.47445</v>
      </c>
      <c r="BG130" s="29">
        <f t="shared" si="158"/>
        <v>145.9269</v>
      </c>
      <c r="BH130" s="28">
        <f t="shared" si="158"/>
        <v>2.8665</v>
      </c>
      <c r="BI130" s="29">
        <f t="shared" si="158"/>
        <v>378.378</v>
      </c>
      <c r="BJ130" s="28">
        <f t="shared" si="158"/>
        <v>0.9954</v>
      </c>
      <c r="BK130" s="29">
        <f t="shared" si="158"/>
        <v>238.896</v>
      </c>
      <c r="BL130" s="28">
        <f t="shared" si="158"/>
        <v>0.34335</v>
      </c>
      <c r="BM130" s="29">
        <f t="shared" si="158"/>
        <v>535.626</v>
      </c>
      <c r="BN130" s="34">
        <f t="shared" si="31"/>
        <v>1298.8269</v>
      </c>
    </row>
    <row r="131" ht="12.75" customHeight="1">
      <c r="A131" s="22" t="s">
        <v>296</v>
      </c>
      <c r="B131" s="23">
        <v>13049.0</v>
      </c>
      <c r="C131" s="24" t="s">
        <v>167</v>
      </c>
      <c r="D131" s="25" t="s">
        <v>297</v>
      </c>
      <c r="E131" s="26">
        <v>5.2</v>
      </c>
      <c r="F131" s="26">
        <v>25.95</v>
      </c>
      <c r="G131" s="26">
        <v>107.65</v>
      </c>
      <c r="H131" s="27" t="s">
        <v>69</v>
      </c>
      <c r="I131" s="28">
        <v>0.05</v>
      </c>
      <c r="J131" s="26">
        <f t="shared" si="2"/>
        <v>0.0022869</v>
      </c>
      <c r="K131" s="29">
        <f t="shared" si="3"/>
        <v>0.00005445</v>
      </c>
      <c r="L131" s="26">
        <v>0.07</v>
      </c>
      <c r="M131" s="26">
        <f t="shared" si="4"/>
        <v>0.00833448</v>
      </c>
      <c r="N131" s="26">
        <f t="shared" si="5"/>
        <v>0.00006314</v>
      </c>
      <c r="O131" s="28">
        <v>6.01</v>
      </c>
      <c r="P131" s="26">
        <f t="shared" si="6"/>
        <v>0.4514712</v>
      </c>
      <c r="Q131" s="29">
        <f t="shared" si="7"/>
        <v>0.00188113</v>
      </c>
      <c r="R131" s="28">
        <v>6.55</v>
      </c>
      <c r="S131" s="26">
        <f t="shared" si="8"/>
        <v>1.113762</v>
      </c>
      <c r="T131" s="29">
        <f t="shared" si="9"/>
        <v>0.00071395</v>
      </c>
      <c r="U131" s="31">
        <v>1576.0</v>
      </c>
      <c r="V131" s="26">
        <v>1.38</v>
      </c>
      <c r="W131" s="26">
        <f t="shared" si="10"/>
        <v>0.06311844</v>
      </c>
      <c r="X131" s="26">
        <f t="shared" si="11"/>
        <v>0.00150282</v>
      </c>
      <c r="Y131" s="28">
        <v>4.3</v>
      </c>
      <c r="Z131" s="26">
        <f t="shared" si="12"/>
        <v>0.5119752</v>
      </c>
      <c r="AA131" s="29">
        <f t="shared" si="13"/>
        <v>0.0038786</v>
      </c>
      <c r="AB131" s="26">
        <v>30.32</v>
      </c>
      <c r="AC131" s="26">
        <f t="shared" si="14"/>
        <v>2.2776384</v>
      </c>
      <c r="AD131" s="26">
        <f t="shared" si="15"/>
        <v>0.00949016</v>
      </c>
      <c r="AE131" s="28">
        <v>42.72</v>
      </c>
      <c r="AF131" s="26">
        <f t="shared" si="16"/>
        <v>7.2641088</v>
      </c>
      <c r="AG131" s="29">
        <f t="shared" si="17"/>
        <v>0.00465648</v>
      </c>
      <c r="AH131" s="31">
        <v>10117.0</v>
      </c>
      <c r="AI131" s="26">
        <v>16.63</v>
      </c>
      <c r="AJ131" s="26">
        <f t="shared" si="18"/>
        <v>0.76062294</v>
      </c>
      <c r="AK131" s="26">
        <f t="shared" si="19"/>
        <v>0.01811007</v>
      </c>
      <c r="AL131" s="28">
        <v>13.23</v>
      </c>
      <c r="AM131" s="26">
        <f t="shared" si="20"/>
        <v>1.57521672</v>
      </c>
      <c r="AN131" s="29">
        <f t="shared" si="21"/>
        <v>0.01193346</v>
      </c>
      <c r="AO131" s="26">
        <v>6.72</v>
      </c>
      <c r="AP131" s="26">
        <f t="shared" si="22"/>
        <v>0.5048064</v>
      </c>
      <c r="AQ131" s="26">
        <f t="shared" si="23"/>
        <v>0.00210336</v>
      </c>
      <c r="AR131" s="28">
        <v>4.08</v>
      </c>
      <c r="AS131" s="26">
        <f t="shared" si="24"/>
        <v>0.6937632</v>
      </c>
      <c r="AT131" s="29">
        <f t="shared" si="25"/>
        <v>0.00044472</v>
      </c>
      <c r="AU131" s="31">
        <v>3534.0</v>
      </c>
      <c r="AV131" s="25" t="s">
        <v>81</v>
      </c>
      <c r="AW131" s="28">
        <v>1.089</v>
      </c>
      <c r="AX131" s="29">
        <f t="shared" si="26"/>
        <v>45.738</v>
      </c>
      <c r="AY131" s="26">
        <v>0.902</v>
      </c>
      <c r="AZ131" s="26">
        <f t="shared" si="27"/>
        <v>119.064</v>
      </c>
      <c r="BA131" s="28">
        <v>0.313</v>
      </c>
      <c r="BB131" s="29">
        <f t="shared" si="28"/>
        <v>75.12</v>
      </c>
      <c r="BC131" s="28">
        <v>0.109</v>
      </c>
      <c r="BD131" s="29">
        <f t="shared" si="29"/>
        <v>170.04</v>
      </c>
      <c r="BE131" s="33">
        <v>410.0</v>
      </c>
      <c r="BF131" s="28">
        <f t="shared" ref="BF131:BM131" si="159">AW131*3.15</f>
        <v>3.43035</v>
      </c>
      <c r="BG131" s="29">
        <f t="shared" si="159"/>
        <v>144.0747</v>
      </c>
      <c r="BH131" s="28">
        <f t="shared" si="159"/>
        <v>2.8413</v>
      </c>
      <c r="BI131" s="29">
        <f t="shared" si="159"/>
        <v>375.0516</v>
      </c>
      <c r="BJ131" s="28">
        <f t="shared" si="159"/>
        <v>0.98595</v>
      </c>
      <c r="BK131" s="29">
        <f t="shared" si="159"/>
        <v>236.628</v>
      </c>
      <c r="BL131" s="28">
        <f t="shared" si="159"/>
        <v>0.34335</v>
      </c>
      <c r="BM131" s="29">
        <f t="shared" si="159"/>
        <v>535.626</v>
      </c>
      <c r="BN131" s="34">
        <f t="shared" si="31"/>
        <v>1291.3803</v>
      </c>
    </row>
    <row r="132" ht="12.75" customHeight="1">
      <c r="A132" s="22" t="s">
        <v>298</v>
      </c>
      <c r="B132" s="23">
        <v>13074.0</v>
      </c>
      <c r="C132" s="24" t="s">
        <v>167</v>
      </c>
      <c r="D132" s="25" t="s">
        <v>299</v>
      </c>
      <c r="E132" s="26">
        <v>5.3</v>
      </c>
      <c r="F132" s="26">
        <v>25.6</v>
      </c>
      <c r="G132" s="26">
        <v>107.6</v>
      </c>
      <c r="H132" s="27" t="s">
        <v>69</v>
      </c>
      <c r="I132" s="28">
        <v>0.02</v>
      </c>
      <c r="J132" s="26">
        <f t="shared" si="2"/>
        <v>0.00091224</v>
      </c>
      <c r="K132" s="29">
        <f t="shared" si="3"/>
        <v>0.00002172</v>
      </c>
      <c r="L132" s="26">
        <v>0.03</v>
      </c>
      <c r="M132" s="26">
        <f t="shared" si="4"/>
        <v>0.0035442</v>
      </c>
      <c r="N132" s="26">
        <f t="shared" si="5"/>
        <v>0.00002685</v>
      </c>
      <c r="O132" s="28">
        <v>0.06</v>
      </c>
      <c r="P132" s="26">
        <f t="shared" si="6"/>
        <v>0.0044352</v>
      </c>
      <c r="Q132" s="29">
        <f t="shared" si="7"/>
        <v>0.00001848</v>
      </c>
      <c r="R132" s="28">
        <v>2.3</v>
      </c>
      <c r="S132" s="26">
        <f t="shared" si="8"/>
        <v>0.369564</v>
      </c>
      <c r="T132" s="29">
        <f t="shared" si="9"/>
        <v>0.0002369</v>
      </c>
      <c r="U132" s="31">
        <v>377.0</v>
      </c>
      <c r="V132" s="26">
        <v>0.18</v>
      </c>
      <c r="W132" s="26">
        <f t="shared" si="10"/>
        <v>0.00821016</v>
      </c>
      <c r="X132" s="26">
        <f t="shared" si="11"/>
        <v>0.00019548</v>
      </c>
      <c r="Y132" s="28">
        <v>0.15</v>
      </c>
      <c r="Z132" s="26">
        <f t="shared" si="12"/>
        <v>0.017721</v>
      </c>
      <c r="AA132" s="29">
        <f t="shared" si="13"/>
        <v>0.00013425</v>
      </c>
      <c r="AB132" s="26">
        <v>3.68</v>
      </c>
      <c r="AC132" s="26">
        <f t="shared" si="14"/>
        <v>0.2720256</v>
      </c>
      <c r="AD132" s="26">
        <f t="shared" si="15"/>
        <v>0.00113344</v>
      </c>
      <c r="AE132" s="28">
        <v>34.71</v>
      </c>
      <c r="AF132" s="26">
        <f t="shared" si="16"/>
        <v>5.5772028</v>
      </c>
      <c r="AG132" s="29">
        <f t="shared" si="17"/>
        <v>0.00357513</v>
      </c>
      <c r="AH132" s="31">
        <v>5854.0</v>
      </c>
      <c r="AI132" s="26">
        <v>18.93</v>
      </c>
      <c r="AJ132" s="26">
        <f t="shared" si="18"/>
        <v>0.86343516</v>
      </c>
      <c r="AK132" s="26">
        <f t="shared" si="19"/>
        <v>0.02055798</v>
      </c>
      <c r="AL132" s="28">
        <v>15.6</v>
      </c>
      <c r="AM132" s="26">
        <f t="shared" si="20"/>
        <v>1.842984</v>
      </c>
      <c r="AN132" s="29">
        <f t="shared" si="21"/>
        <v>0.013962</v>
      </c>
      <c r="AO132" s="26">
        <v>8.6</v>
      </c>
      <c r="AP132" s="26">
        <f t="shared" si="22"/>
        <v>0.635712</v>
      </c>
      <c r="AQ132" s="26">
        <f t="shared" si="23"/>
        <v>0.0026488</v>
      </c>
      <c r="AR132" s="28">
        <v>4.09</v>
      </c>
      <c r="AS132" s="26">
        <f t="shared" si="24"/>
        <v>0.6571812</v>
      </c>
      <c r="AT132" s="29">
        <f t="shared" si="25"/>
        <v>0.00042127</v>
      </c>
      <c r="AU132" s="31">
        <v>3995.0</v>
      </c>
      <c r="AV132" s="25" t="s">
        <v>81</v>
      </c>
      <c r="AW132" s="28">
        <v>1.086</v>
      </c>
      <c r="AX132" s="29">
        <f t="shared" si="26"/>
        <v>45.612</v>
      </c>
      <c r="AY132" s="26">
        <v>0.895</v>
      </c>
      <c r="AZ132" s="26">
        <f t="shared" si="27"/>
        <v>118.14</v>
      </c>
      <c r="BA132" s="28">
        <v>0.308</v>
      </c>
      <c r="BB132" s="29">
        <f t="shared" si="28"/>
        <v>73.92</v>
      </c>
      <c r="BC132" s="28">
        <v>0.103</v>
      </c>
      <c r="BD132" s="29">
        <f t="shared" si="29"/>
        <v>160.68</v>
      </c>
      <c r="BE132" s="33">
        <v>398.0</v>
      </c>
      <c r="BF132" s="28">
        <f t="shared" ref="BF132:BM132" si="160">AW132*3.15</f>
        <v>3.4209</v>
      </c>
      <c r="BG132" s="29">
        <f t="shared" si="160"/>
        <v>143.6778</v>
      </c>
      <c r="BH132" s="28">
        <f t="shared" si="160"/>
        <v>2.81925</v>
      </c>
      <c r="BI132" s="29">
        <f t="shared" si="160"/>
        <v>372.141</v>
      </c>
      <c r="BJ132" s="28">
        <f t="shared" si="160"/>
        <v>0.9702</v>
      </c>
      <c r="BK132" s="29">
        <f t="shared" si="160"/>
        <v>232.848</v>
      </c>
      <c r="BL132" s="28">
        <f t="shared" si="160"/>
        <v>0.32445</v>
      </c>
      <c r="BM132" s="29">
        <f t="shared" si="160"/>
        <v>506.142</v>
      </c>
      <c r="BN132" s="34">
        <f t="shared" si="31"/>
        <v>1254.8088</v>
      </c>
    </row>
    <row r="133" ht="12.75" customHeight="1">
      <c r="A133" s="35" t="s">
        <v>300</v>
      </c>
      <c r="B133" s="23">
        <v>0.0</v>
      </c>
      <c r="C133" s="36" t="s">
        <v>167</v>
      </c>
      <c r="D133" s="37" t="s">
        <v>301</v>
      </c>
      <c r="E133" s="38">
        <v>5.3</v>
      </c>
      <c r="F133" s="38">
        <v>25.6</v>
      </c>
      <c r="G133" s="38">
        <v>107.6</v>
      </c>
      <c r="H133" s="39"/>
      <c r="I133" s="40">
        <v>0.02</v>
      </c>
      <c r="J133" s="26">
        <f t="shared" si="2"/>
        <v>0.00091224</v>
      </c>
      <c r="K133" s="29">
        <f t="shared" si="3"/>
        <v>0.00002172</v>
      </c>
      <c r="L133" s="38">
        <v>0.03</v>
      </c>
      <c r="M133" s="26">
        <f t="shared" si="4"/>
        <v>0.0035442</v>
      </c>
      <c r="N133" s="26">
        <f t="shared" si="5"/>
        <v>0.00002685</v>
      </c>
      <c r="O133" s="40">
        <v>0.06</v>
      </c>
      <c r="P133" s="26">
        <f t="shared" si="6"/>
        <v>0.0044352</v>
      </c>
      <c r="Q133" s="29">
        <f t="shared" si="7"/>
        <v>0.00001848</v>
      </c>
      <c r="R133" s="40">
        <v>2.3</v>
      </c>
      <c r="S133" s="26">
        <f t="shared" si="8"/>
        <v>0.369564</v>
      </c>
      <c r="T133" s="29">
        <f t="shared" si="9"/>
        <v>0.0002369</v>
      </c>
      <c r="U133" s="31">
        <v>377.0</v>
      </c>
      <c r="V133" s="38">
        <v>0.18</v>
      </c>
      <c r="W133" s="26">
        <f t="shared" si="10"/>
        <v>0.00821016</v>
      </c>
      <c r="X133" s="26">
        <f t="shared" si="11"/>
        <v>0.00019548</v>
      </c>
      <c r="Y133" s="40">
        <v>0.15</v>
      </c>
      <c r="Z133" s="26">
        <f t="shared" si="12"/>
        <v>0.017721</v>
      </c>
      <c r="AA133" s="29">
        <f t="shared" si="13"/>
        <v>0.00013425</v>
      </c>
      <c r="AB133" s="38">
        <v>3.68</v>
      </c>
      <c r="AC133" s="26">
        <f t="shared" si="14"/>
        <v>0.2720256</v>
      </c>
      <c r="AD133" s="26">
        <f t="shared" si="15"/>
        <v>0.00113344</v>
      </c>
      <c r="AE133" s="40">
        <v>34.71</v>
      </c>
      <c r="AF133" s="26">
        <f t="shared" si="16"/>
        <v>5.5772028</v>
      </c>
      <c r="AG133" s="29">
        <f t="shared" si="17"/>
        <v>0.00357513</v>
      </c>
      <c r="AH133" s="31">
        <v>5854.0</v>
      </c>
      <c r="AI133" s="38">
        <v>18.93</v>
      </c>
      <c r="AJ133" s="26">
        <f t="shared" si="18"/>
        <v>0.86343516</v>
      </c>
      <c r="AK133" s="26">
        <f t="shared" si="19"/>
        <v>0.02055798</v>
      </c>
      <c r="AL133" s="40">
        <v>15.6</v>
      </c>
      <c r="AM133" s="26">
        <f t="shared" si="20"/>
        <v>1.842984</v>
      </c>
      <c r="AN133" s="29">
        <f t="shared" si="21"/>
        <v>0.013962</v>
      </c>
      <c r="AO133" s="38">
        <v>8.6</v>
      </c>
      <c r="AP133" s="26">
        <f t="shared" si="22"/>
        <v>0.635712</v>
      </c>
      <c r="AQ133" s="26">
        <f t="shared" si="23"/>
        <v>0.0026488</v>
      </c>
      <c r="AR133" s="40">
        <v>4.09</v>
      </c>
      <c r="AS133" s="26">
        <f t="shared" si="24"/>
        <v>0.6571812</v>
      </c>
      <c r="AT133" s="29">
        <f t="shared" si="25"/>
        <v>0.00042127</v>
      </c>
      <c r="AU133" s="31">
        <v>3996.0</v>
      </c>
      <c r="AV133" s="37" t="s">
        <v>81</v>
      </c>
      <c r="AW133" s="40">
        <v>1.086</v>
      </c>
      <c r="AX133" s="29">
        <f t="shared" si="26"/>
        <v>45.612</v>
      </c>
      <c r="AY133" s="38">
        <v>0.895</v>
      </c>
      <c r="AZ133" s="26">
        <f t="shared" si="27"/>
        <v>118.14</v>
      </c>
      <c r="BA133" s="40">
        <v>0.308</v>
      </c>
      <c r="BB133" s="29">
        <f t="shared" si="28"/>
        <v>73.92</v>
      </c>
      <c r="BC133" s="40">
        <v>0.103</v>
      </c>
      <c r="BD133" s="29">
        <f t="shared" si="29"/>
        <v>160.68</v>
      </c>
      <c r="BE133" s="33">
        <v>398.0</v>
      </c>
      <c r="BF133" s="28">
        <f t="shared" ref="BF133:BM133" si="161">AW133*3.15</f>
        <v>3.4209</v>
      </c>
      <c r="BG133" s="29">
        <f t="shared" si="161"/>
        <v>143.6778</v>
      </c>
      <c r="BH133" s="28">
        <f t="shared" si="161"/>
        <v>2.81925</v>
      </c>
      <c r="BI133" s="29">
        <f t="shared" si="161"/>
        <v>372.141</v>
      </c>
      <c r="BJ133" s="28">
        <f t="shared" si="161"/>
        <v>0.9702</v>
      </c>
      <c r="BK133" s="29">
        <f t="shared" si="161"/>
        <v>232.848</v>
      </c>
      <c r="BL133" s="28">
        <f t="shared" si="161"/>
        <v>0.32445</v>
      </c>
      <c r="BM133" s="29">
        <f t="shared" si="161"/>
        <v>506.142</v>
      </c>
      <c r="BN133" s="34">
        <f t="shared" si="31"/>
        <v>1254.8088</v>
      </c>
    </row>
    <row r="134" ht="12.75" customHeight="1">
      <c r="A134" s="35" t="s">
        <v>302</v>
      </c>
      <c r="B134" s="23">
        <v>0.0</v>
      </c>
      <c r="C134" s="36" t="s">
        <v>167</v>
      </c>
      <c r="D134" s="37" t="s">
        <v>303</v>
      </c>
      <c r="E134" s="38">
        <v>5.3</v>
      </c>
      <c r="F134" s="38">
        <v>25.6</v>
      </c>
      <c r="G134" s="38">
        <v>107.6</v>
      </c>
      <c r="H134" s="39"/>
      <c r="I134" s="40">
        <v>0.02</v>
      </c>
      <c r="J134" s="26">
        <f t="shared" si="2"/>
        <v>0.00091224</v>
      </c>
      <c r="K134" s="29">
        <f t="shared" si="3"/>
        <v>0.00002172</v>
      </c>
      <c r="L134" s="38">
        <v>0.03</v>
      </c>
      <c r="M134" s="26">
        <f t="shared" si="4"/>
        <v>0.0035442</v>
      </c>
      <c r="N134" s="26">
        <f t="shared" si="5"/>
        <v>0.00002685</v>
      </c>
      <c r="O134" s="40">
        <v>0.06</v>
      </c>
      <c r="P134" s="26">
        <f t="shared" si="6"/>
        <v>0.0044352</v>
      </c>
      <c r="Q134" s="29">
        <f t="shared" si="7"/>
        <v>0.00001848</v>
      </c>
      <c r="R134" s="40">
        <v>2.3</v>
      </c>
      <c r="S134" s="26">
        <f t="shared" si="8"/>
        <v>0.369564</v>
      </c>
      <c r="T134" s="29">
        <f t="shared" si="9"/>
        <v>0.0002369</v>
      </c>
      <c r="U134" s="31">
        <v>377.0</v>
      </c>
      <c r="V134" s="38">
        <v>0.18</v>
      </c>
      <c r="W134" s="26">
        <f t="shared" si="10"/>
        <v>0.00821016</v>
      </c>
      <c r="X134" s="26">
        <f t="shared" si="11"/>
        <v>0.00019548</v>
      </c>
      <c r="Y134" s="40">
        <v>0.15</v>
      </c>
      <c r="Z134" s="26">
        <f t="shared" si="12"/>
        <v>0.017721</v>
      </c>
      <c r="AA134" s="29">
        <f t="shared" si="13"/>
        <v>0.00013425</v>
      </c>
      <c r="AB134" s="38">
        <v>3.68</v>
      </c>
      <c r="AC134" s="26">
        <f t="shared" si="14"/>
        <v>0.2720256</v>
      </c>
      <c r="AD134" s="26">
        <f t="shared" si="15"/>
        <v>0.00113344</v>
      </c>
      <c r="AE134" s="40">
        <v>34.71</v>
      </c>
      <c r="AF134" s="26">
        <f t="shared" si="16"/>
        <v>5.5772028</v>
      </c>
      <c r="AG134" s="29">
        <f t="shared" si="17"/>
        <v>0.00357513</v>
      </c>
      <c r="AH134" s="31">
        <v>5854.0</v>
      </c>
      <c r="AI134" s="38">
        <v>18.93</v>
      </c>
      <c r="AJ134" s="26">
        <f t="shared" si="18"/>
        <v>0.86343516</v>
      </c>
      <c r="AK134" s="26">
        <f t="shared" si="19"/>
        <v>0.02055798</v>
      </c>
      <c r="AL134" s="40">
        <v>15.6</v>
      </c>
      <c r="AM134" s="26">
        <f t="shared" si="20"/>
        <v>1.842984</v>
      </c>
      <c r="AN134" s="29">
        <f t="shared" si="21"/>
        <v>0.013962</v>
      </c>
      <c r="AO134" s="38">
        <v>8.6</v>
      </c>
      <c r="AP134" s="26">
        <f t="shared" si="22"/>
        <v>0.635712</v>
      </c>
      <c r="AQ134" s="26">
        <f t="shared" si="23"/>
        <v>0.0026488</v>
      </c>
      <c r="AR134" s="40">
        <v>4.09</v>
      </c>
      <c r="AS134" s="26">
        <f t="shared" si="24"/>
        <v>0.6571812</v>
      </c>
      <c r="AT134" s="29">
        <f t="shared" si="25"/>
        <v>0.00042127</v>
      </c>
      <c r="AU134" s="31">
        <v>3996.0</v>
      </c>
      <c r="AV134" s="37" t="s">
        <v>81</v>
      </c>
      <c r="AW134" s="40">
        <v>1.086</v>
      </c>
      <c r="AX134" s="29">
        <f t="shared" si="26"/>
        <v>45.612</v>
      </c>
      <c r="AY134" s="38">
        <v>0.895</v>
      </c>
      <c r="AZ134" s="26">
        <f t="shared" si="27"/>
        <v>118.14</v>
      </c>
      <c r="BA134" s="40">
        <v>0.308</v>
      </c>
      <c r="BB134" s="29">
        <f t="shared" si="28"/>
        <v>73.92</v>
      </c>
      <c r="BC134" s="40">
        <v>0.103</v>
      </c>
      <c r="BD134" s="29">
        <f t="shared" si="29"/>
        <v>160.68</v>
      </c>
      <c r="BE134" s="33">
        <v>398.0</v>
      </c>
      <c r="BF134" s="28">
        <f t="shared" ref="BF134:BM134" si="162">AW134*3.15</f>
        <v>3.4209</v>
      </c>
      <c r="BG134" s="29">
        <f t="shared" si="162"/>
        <v>143.6778</v>
      </c>
      <c r="BH134" s="28">
        <f t="shared" si="162"/>
        <v>2.81925</v>
      </c>
      <c r="BI134" s="29">
        <f t="shared" si="162"/>
        <v>372.141</v>
      </c>
      <c r="BJ134" s="28">
        <f t="shared" si="162"/>
        <v>0.9702</v>
      </c>
      <c r="BK134" s="29">
        <f t="shared" si="162"/>
        <v>232.848</v>
      </c>
      <c r="BL134" s="28">
        <f t="shared" si="162"/>
        <v>0.32445</v>
      </c>
      <c r="BM134" s="29">
        <f t="shared" si="162"/>
        <v>506.142</v>
      </c>
      <c r="BN134" s="34">
        <f t="shared" si="31"/>
        <v>1254.8088</v>
      </c>
    </row>
    <row r="135" ht="12.75" customHeight="1">
      <c r="A135" s="35" t="s">
        <v>304</v>
      </c>
      <c r="B135" s="23">
        <v>13045.0</v>
      </c>
      <c r="C135" s="36" t="s">
        <v>167</v>
      </c>
      <c r="D135" s="37" t="s">
        <v>305</v>
      </c>
      <c r="E135" s="38">
        <v>5.1</v>
      </c>
      <c r="F135" s="38">
        <v>27.61</v>
      </c>
      <c r="G135" s="38">
        <v>116.99</v>
      </c>
      <c r="H135" s="39" t="s">
        <v>69</v>
      </c>
      <c r="I135" s="40">
        <v>0.1</v>
      </c>
      <c r="J135" s="26">
        <f t="shared" si="2"/>
        <v>0.0051282</v>
      </c>
      <c r="K135" s="29">
        <f t="shared" si="3"/>
        <v>0.0001221</v>
      </c>
      <c r="L135" s="38">
        <v>0.1</v>
      </c>
      <c r="M135" s="26">
        <f t="shared" si="4"/>
        <v>0.0131868</v>
      </c>
      <c r="N135" s="26">
        <f t="shared" si="5"/>
        <v>0.0000999</v>
      </c>
      <c r="O135" s="40">
        <v>0.1</v>
      </c>
      <c r="P135" s="26">
        <f t="shared" si="6"/>
        <v>0.008112</v>
      </c>
      <c r="Q135" s="29">
        <f t="shared" si="7"/>
        <v>0.0000338</v>
      </c>
      <c r="R135" s="40">
        <v>1.9</v>
      </c>
      <c r="S135" s="26">
        <f t="shared" si="8"/>
        <v>0.334932</v>
      </c>
      <c r="T135" s="29">
        <f t="shared" si="9"/>
        <v>0.0002147</v>
      </c>
      <c r="U135" s="31">
        <v>361.0</v>
      </c>
      <c r="V135" s="38">
        <v>0.2</v>
      </c>
      <c r="W135" s="26">
        <f t="shared" si="10"/>
        <v>0.0102564</v>
      </c>
      <c r="X135" s="26">
        <f t="shared" si="11"/>
        <v>0.0002442</v>
      </c>
      <c r="Y135" s="40">
        <v>0.6</v>
      </c>
      <c r="Z135" s="26">
        <f t="shared" si="12"/>
        <v>0.0791208</v>
      </c>
      <c r="AA135" s="29">
        <f t="shared" si="13"/>
        <v>0.0005994</v>
      </c>
      <c r="AB135" s="38">
        <v>1.6</v>
      </c>
      <c r="AC135" s="26">
        <f t="shared" si="14"/>
        <v>0.129792</v>
      </c>
      <c r="AD135" s="26">
        <f t="shared" si="15"/>
        <v>0.0005408</v>
      </c>
      <c r="AE135" s="40">
        <v>18.8</v>
      </c>
      <c r="AF135" s="26">
        <f t="shared" si="16"/>
        <v>3.314064</v>
      </c>
      <c r="AG135" s="29">
        <f t="shared" si="17"/>
        <v>0.0021244</v>
      </c>
      <c r="AH135" s="31">
        <v>3533.0</v>
      </c>
      <c r="AI135" s="38">
        <v>28.8</v>
      </c>
      <c r="AJ135" s="26">
        <f t="shared" si="18"/>
        <v>1.4769216</v>
      </c>
      <c r="AK135" s="26">
        <f t="shared" si="19"/>
        <v>0.0351648</v>
      </c>
      <c r="AL135" s="40">
        <v>22.5</v>
      </c>
      <c r="AM135" s="26">
        <f t="shared" si="20"/>
        <v>2.96703</v>
      </c>
      <c r="AN135" s="29">
        <f t="shared" si="21"/>
        <v>0.0224775</v>
      </c>
      <c r="AO135" s="38">
        <v>10.8</v>
      </c>
      <c r="AP135" s="26">
        <f t="shared" si="22"/>
        <v>0.876096</v>
      </c>
      <c r="AQ135" s="26">
        <f t="shared" si="23"/>
        <v>0.0036504</v>
      </c>
      <c r="AR135" s="40">
        <v>4.7</v>
      </c>
      <c r="AS135" s="26">
        <f t="shared" si="24"/>
        <v>0.828516</v>
      </c>
      <c r="AT135" s="29">
        <f t="shared" si="25"/>
        <v>0.0005311</v>
      </c>
      <c r="AU135" s="31">
        <v>6149.0</v>
      </c>
      <c r="AV135" s="37" t="s">
        <v>81</v>
      </c>
      <c r="AW135" s="40">
        <v>1.221</v>
      </c>
      <c r="AX135" s="29">
        <f t="shared" si="26"/>
        <v>51.282</v>
      </c>
      <c r="AY135" s="38">
        <v>0.999</v>
      </c>
      <c r="AZ135" s="26">
        <f t="shared" si="27"/>
        <v>131.868</v>
      </c>
      <c r="BA135" s="40">
        <v>0.338</v>
      </c>
      <c r="BB135" s="29">
        <f t="shared" si="28"/>
        <v>81.12</v>
      </c>
      <c r="BC135" s="40">
        <v>0.113</v>
      </c>
      <c r="BD135" s="29">
        <f t="shared" si="29"/>
        <v>176.28</v>
      </c>
      <c r="BE135" s="33">
        <v>441.0</v>
      </c>
      <c r="BF135" s="28">
        <f t="shared" ref="BF135:BM135" si="163">AW135*3.15</f>
        <v>3.84615</v>
      </c>
      <c r="BG135" s="29">
        <f t="shared" si="163"/>
        <v>161.5383</v>
      </c>
      <c r="BH135" s="28">
        <f t="shared" si="163"/>
        <v>3.14685</v>
      </c>
      <c r="BI135" s="29">
        <f t="shared" si="163"/>
        <v>415.3842</v>
      </c>
      <c r="BJ135" s="28">
        <f t="shared" si="163"/>
        <v>1.0647</v>
      </c>
      <c r="BK135" s="29">
        <f t="shared" si="163"/>
        <v>255.528</v>
      </c>
      <c r="BL135" s="28">
        <f t="shared" si="163"/>
        <v>0.35595</v>
      </c>
      <c r="BM135" s="29">
        <f t="shared" si="163"/>
        <v>555.282</v>
      </c>
      <c r="BN135" s="34">
        <f t="shared" si="31"/>
        <v>1387.7325</v>
      </c>
    </row>
    <row r="136" ht="12.75" customHeight="1">
      <c r="A136" s="22" t="s">
        <v>306</v>
      </c>
      <c r="B136" s="23">
        <v>13045.0</v>
      </c>
      <c r="C136" s="24" t="s">
        <v>167</v>
      </c>
      <c r="D136" s="25" t="s">
        <v>305</v>
      </c>
      <c r="E136" s="26">
        <v>5.1</v>
      </c>
      <c r="F136" s="26">
        <v>27.61</v>
      </c>
      <c r="G136" s="26">
        <v>116.99</v>
      </c>
      <c r="H136" s="27" t="s">
        <v>69</v>
      </c>
      <c r="I136" s="28">
        <v>0.1</v>
      </c>
      <c r="J136" s="26">
        <f t="shared" si="2"/>
        <v>0.0051282</v>
      </c>
      <c r="K136" s="29">
        <f t="shared" si="3"/>
        <v>0.0001221</v>
      </c>
      <c r="L136" s="26">
        <v>0.1</v>
      </c>
      <c r="M136" s="26">
        <f t="shared" si="4"/>
        <v>0.0131868</v>
      </c>
      <c r="N136" s="26">
        <f t="shared" si="5"/>
        <v>0.0000999</v>
      </c>
      <c r="O136" s="28">
        <v>0.1</v>
      </c>
      <c r="P136" s="26">
        <f t="shared" si="6"/>
        <v>0.008112</v>
      </c>
      <c r="Q136" s="29">
        <f t="shared" si="7"/>
        <v>0.0000338</v>
      </c>
      <c r="R136" s="28">
        <v>1.9</v>
      </c>
      <c r="S136" s="26">
        <f t="shared" si="8"/>
        <v>0.334932</v>
      </c>
      <c r="T136" s="29">
        <f t="shared" si="9"/>
        <v>0.0002147</v>
      </c>
      <c r="U136" s="31">
        <v>361.0</v>
      </c>
      <c r="V136" s="26">
        <v>0.2</v>
      </c>
      <c r="W136" s="26">
        <f t="shared" si="10"/>
        <v>0.0102564</v>
      </c>
      <c r="X136" s="26">
        <f t="shared" si="11"/>
        <v>0.0002442</v>
      </c>
      <c r="Y136" s="28">
        <v>0.6</v>
      </c>
      <c r="Z136" s="26">
        <f t="shared" si="12"/>
        <v>0.0791208</v>
      </c>
      <c r="AA136" s="29">
        <f t="shared" si="13"/>
        <v>0.0005994</v>
      </c>
      <c r="AB136" s="26">
        <v>1.6</v>
      </c>
      <c r="AC136" s="26">
        <f t="shared" si="14"/>
        <v>0.129792</v>
      </c>
      <c r="AD136" s="26">
        <f t="shared" si="15"/>
        <v>0.0005408</v>
      </c>
      <c r="AE136" s="28">
        <v>18.8</v>
      </c>
      <c r="AF136" s="26">
        <f t="shared" si="16"/>
        <v>3.314064</v>
      </c>
      <c r="AG136" s="29">
        <f t="shared" si="17"/>
        <v>0.0021244</v>
      </c>
      <c r="AH136" s="31">
        <v>3533.0</v>
      </c>
      <c r="AI136" s="26">
        <v>28.8</v>
      </c>
      <c r="AJ136" s="26">
        <f t="shared" si="18"/>
        <v>1.4769216</v>
      </c>
      <c r="AK136" s="26">
        <f t="shared" si="19"/>
        <v>0.0351648</v>
      </c>
      <c r="AL136" s="28">
        <v>22.5</v>
      </c>
      <c r="AM136" s="26">
        <f t="shared" si="20"/>
        <v>2.96703</v>
      </c>
      <c r="AN136" s="29">
        <f t="shared" si="21"/>
        <v>0.0224775</v>
      </c>
      <c r="AO136" s="26">
        <v>10.8</v>
      </c>
      <c r="AP136" s="26">
        <f t="shared" si="22"/>
        <v>0.876096</v>
      </c>
      <c r="AQ136" s="26">
        <f t="shared" si="23"/>
        <v>0.0036504</v>
      </c>
      <c r="AR136" s="28">
        <v>4.7</v>
      </c>
      <c r="AS136" s="26">
        <f t="shared" si="24"/>
        <v>0.828516</v>
      </c>
      <c r="AT136" s="29">
        <f t="shared" si="25"/>
        <v>0.0005311</v>
      </c>
      <c r="AU136" s="31">
        <v>6149.0</v>
      </c>
      <c r="AV136" s="25" t="s">
        <v>81</v>
      </c>
      <c r="AW136" s="28">
        <v>1.221</v>
      </c>
      <c r="AX136" s="29">
        <f t="shared" si="26"/>
        <v>51.282</v>
      </c>
      <c r="AY136" s="26">
        <v>0.999</v>
      </c>
      <c r="AZ136" s="26">
        <f t="shared" si="27"/>
        <v>131.868</v>
      </c>
      <c r="BA136" s="28">
        <v>0.338</v>
      </c>
      <c r="BB136" s="29">
        <f t="shared" si="28"/>
        <v>81.12</v>
      </c>
      <c r="BC136" s="28">
        <v>0.113</v>
      </c>
      <c r="BD136" s="29">
        <f t="shared" si="29"/>
        <v>176.28</v>
      </c>
      <c r="BE136" s="33">
        <v>441.0</v>
      </c>
      <c r="BF136" s="28">
        <f t="shared" ref="BF136:BM136" si="164">AW136*3.15</f>
        <v>3.84615</v>
      </c>
      <c r="BG136" s="29">
        <f t="shared" si="164"/>
        <v>161.5383</v>
      </c>
      <c r="BH136" s="28">
        <f t="shared" si="164"/>
        <v>3.14685</v>
      </c>
      <c r="BI136" s="29">
        <f t="shared" si="164"/>
        <v>415.3842</v>
      </c>
      <c r="BJ136" s="28">
        <f t="shared" si="164"/>
        <v>1.0647</v>
      </c>
      <c r="BK136" s="29">
        <f t="shared" si="164"/>
        <v>255.528</v>
      </c>
      <c r="BL136" s="28">
        <f t="shared" si="164"/>
        <v>0.35595</v>
      </c>
      <c r="BM136" s="29">
        <f t="shared" si="164"/>
        <v>555.282</v>
      </c>
      <c r="BN136" s="34">
        <f t="shared" si="31"/>
        <v>1387.7325</v>
      </c>
    </row>
    <row r="137" ht="12.75" customHeight="1">
      <c r="A137" s="22" t="s">
        <v>307</v>
      </c>
      <c r="B137" s="23">
        <v>13050.0</v>
      </c>
      <c r="C137" s="24" t="s">
        <v>167</v>
      </c>
      <c r="D137" s="25" t="s">
        <v>308</v>
      </c>
      <c r="E137" s="26">
        <v>5.1</v>
      </c>
      <c r="F137" s="26">
        <v>27.8</v>
      </c>
      <c r="G137" s="26">
        <v>116.99</v>
      </c>
      <c r="H137" s="27" t="s">
        <v>69</v>
      </c>
      <c r="I137" s="28">
        <v>0.03</v>
      </c>
      <c r="J137" s="26">
        <f t="shared" si="2"/>
        <v>0.00151578</v>
      </c>
      <c r="K137" s="29">
        <f t="shared" si="3"/>
        <v>0.00003609</v>
      </c>
      <c r="L137" s="26">
        <v>0.06</v>
      </c>
      <c r="M137" s="26">
        <f t="shared" si="4"/>
        <v>0.00783288</v>
      </c>
      <c r="N137" s="26">
        <f t="shared" si="5"/>
        <v>0.00005934</v>
      </c>
      <c r="O137" s="28">
        <v>4.73</v>
      </c>
      <c r="P137" s="26">
        <f t="shared" si="6"/>
        <v>0.3791568</v>
      </c>
      <c r="Q137" s="29">
        <f t="shared" si="7"/>
        <v>0.00157982</v>
      </c>
      <c r="R137" s="28">
        <v>5.88</v>
      </c>
      <c r="S137" s="26">
        <f t="shared" si="8"/>
        <v>1.0365264</v>
      </c>
      <c r="T137" s="29">
        <f t="shared" si="9"/>
        <v>0.00066444</v>
      </c>
      <c r="U137" s="31">
        <v>1425.0</v>
      </c>
      <c r="V137" s="26">
        <v>0.77</v>
      </c>
      <c r="W137" s="26">
        <f t="shared" si="10"/>
        <v>0.03890502</v>
      </c>
      <c r="X137" s="26">
        <f t="shared" si="11"/>
        <v>0.00092631</v>
      </c>
      <c r="Y137" s="28">
        <v>2.51</v>
      </c>
      <c r="Z137" s="26">
        <f t="shared" si="12"/>
        <v>0.32767548</v>
      </c>
      <c r="AA137" s="29">
        <f t="shared" si="13"/>
        <v>0.00248239</v>
      </c>
      <c r="AB137" s="26">
        <v>26.07</v>
      </c>
      <c r="AC137" s="26">
        <f t="shared" si="14"/>
        <v>2.0897712</v>
      </c>
      <c r="AD137" s="26">
        <f t="shared" si="15"/>
        <v>0.00870738</v>
      </c>
      <c r="AE137" s="28">
        <v>39.93</v>
      </c>
      <c r="AF137" s="26">
        <f t="shared" si="16"/>
        <v>7.0388604</v>
      </c>
      <c r="AG137" s="29">
        <f t="shared" si="17"/>
        <v>0.00451209</v>
      </c>
      <c r="AH137" s="31">
        <v>9495.0</v>
      </c>
      <c r="AI137" s="26">
        <v>19.2</v>
      </c>
      <c r="AJ137" s="26">
        <f t="shared" si="18"/>
        <v>0.9700992</v>
      </c>
      <c r="AK137" s="26">
        <f t="shared" si="19"/>
        <v>0.0230976</v>
      </c>
      <c r="AL137" s="28">
        <v>14.77</v>
      </c>
      <c r="AM137" s="26">
        <f t="shared" si="20"/>
        <v>1.92819396</v>
      </c>
      <c r="AN137" s="29">
        <f t="shared" si="21"/>
        <v>0.01460753</v>
      </c>
      <c r="AO137" s="26">
        <v>7.26</v>
      </c>
      <c r="AP137" s="26">
        <f t="shared" si="22"/>
        <v>0.5819616</v>
      </c>
      <c r="AQ137" s="26">
        <f t="shared" si="23"/>
        <v>0.00242484</v>
      </c>
      <c r="AR137" s="28">
        <v>4.27</v>
      </c>
      <c r="AS137" s="26">
        <f t="shared" si="24"/>
        <v>0.7527156</v>
      </c>
      <c r="AT137" s="29">
        <f t="shared" si="25"/>
        <v>0.00048251</v>
      </c>
      <c r="AU137" s="31">
        <v>4233.0</v>
      </c>
      <c r="AV137" s="25" t="s">
        <v>81</v>
      </c>
      <c r="AW137" s="28">
        <v>1.203</v>
      </c>
      <c r="AX137" s="29">
        <f t="shared" si="26"/>
        <v>50.526</v>
      </c>
      <c r="AY137" s="26">
        <v>0.989</v>
      </c>
      <c r="AZ137" s="26">
        <f t="shared" si="27"/>
        <v>130.548</v>
      </c>
      <c r="BA137" s="28">
        <v>0.334</v>
      </c>
      <c r="BB137" s="29">
        <f t="shared" si="28"/>
        <v>80.16</v>
      </c>
      <c r="BC137" s="28">
        <v>0.113</v>
      </c>
      <c r="BD137" s="29">
        <f t="shared" si="29"/>
        <v>176.28</v>
      </c>
      <c r="BE137" s="33">
        <v>438.0</v>
      </c>
      <c r="BF137" s="28">
        <f t="shared" ref="BF137:BM137" si="165">AW137*3.15</f>
        <v>3.78945</v>
      </c>
      <c r="BG137" s="29">
        <f t="shared" si="165"/>
        <v>159.1569</v>
      </c>
      <c r="BH137" s="28">
        <f t="shared" si="165"/>
        <v>3.11535</v>
      </c>
      <c r="BI137" s="29">
        <f t="shared" si="165"/>
        <v>411.2262</v>
      </c>
      <c r="BJ137" s="28">
        <f t="shared" si="165"/>
        <v>1.0521</v>
      </c>
      <c r="BK137" s="29">
        <f t="shared" si="165"/>
        <v>252.504</v>
      </c>
      <c r="BL137" s="28">
        <f t="shared" si="165"/>
        <v>0.35595</v>
      </c>
      <c r="BM137" s="29">
        <f t="shared" si="165"/>
        <v>555.282</v>
      </c>
      <c r="BN137" s="34">
        <f t="shared" si="31"/>
        <v>1378.1691</v>
      </c>
    </row>
    <row r="138" ht="12.75" customHeight="1">
      <c r="A138" s="22" t="s">
        <v>309</v>
      </c>
      <c r="B138" s="23">
        <v>13073.0</v>
      </c>
      <c r="C138" s="24" t="s">
        <v>167</v>
      </c>
      <c r="D138" s="25" t="s">
        <v>310</v>
      </c>
      <c r="E138" s="26">
        <v>5.1</v>
      </c>
      <c r="F138" s="26">
        <v>27.7</v>
      </c>
      <c r="G138" s="26">
        <v>117.0</v>
      </c>
      <c r="H138" s="27" t="s">
        <v>69</v>
      </c>
      <c r="I138" s="28">
        <v>0.02</v>
      </c>
      <c r="J138" s="26">
        <f t="shared" si="2"/>
        <v>0.00101892</v>
      </c>
      <c r="K138" s="29">
        <f t="shared" si="3"/>
        <v>0.00002426</v>
      </c>
      <c r="L138" s="26">
        <v>0.02</v>
      </c>
      <c r="M138" s="26">
        <f t="shared" si="4"/>
        <v>0.00260304</v>
      </c>
      <c r="N138" s="26">
        <f t="shared" si="5"/>
        <v>0.00001972</v>
      </c>
      <c r="O138" s="28">
        <v>0.05</v>
      </c>
      <c r="P138" s="26">
        <f t="shared" si="6"/>
        <v>0.003972</v>
      </c>
      <c r="Q138" s="29">
        <f t="shared" si="7"/>
        <v>0.00001655</v>
      </c>
      <c r="R138" s="28">
        <v>1.75</v>
      </c>
      <c r="S138" s="26">
        <f t="shared" si="8"/>
        <v>0.29484</v>
      </c>
      <c r="T138" s="29">
        <f t="shared" si="9"/>
        <v>0.000189</v>
      </c>
      <c r="U138" s="31">
        <v>302.0</v>
      </c>
      <c r="V138" s="26">
        <v>0.25</v>
      </c>
      <c r="W138" s="26">
        <f t="shared" si="10"/>
        <v>0.0127365</v>
      </c>
      <c r="X138" s="26">
        <f t="shared" si="11"/>
        <v>0.00030325</v>
      </c>
      <c r="Y138" s="28">
        <v>0.16</v>
      </c>
      <c r="Z138" s="26">
        <f t="shared" si="12"/>
        <v>0.02082432</v>
      </c>
      <c r="AA138" s="29">
        <f t="shared" si="13"/>
        <v>0.00015776</v>
      </c>
      <c r="AB138" s="26">
        <v>3.07</v>
      </c>
      <c r="AC138" s="26">
        <f t="shared" si="14"/>
        <v>0.2438808</v>
      </c>
      <c r="AD138" s="26">
        <f t="shared" si="15"/>
        <v>0.00101617</v>
      </c>
      <c r="AE138" s="28">
        <v>30.94</v>
      </c>
      <c r="AF138" s="26">
        <f t="shared" si="16"/>
        <v>5.2127712</v>
      </c>
      <c r="AG138" s="29">
        <f t="shared" si="17"/>
        <v>0.00334152</v>
      </c>
      <c r="AH138" s="31">
        <v>5476.0</v>
      </c>
      <c r="AI138" s="26">
        <v>21.79</v>
      </c>
      <c r="AJ138" s="26">
        <f t="shared" si="18"/>
        <v>1.11011334</v>
      </c>
      <c r="AK138" s="26">
        <f t="shared" si="19"/>
        <v>0.02643127</v>
      </c>
      <c r="AL138" s="28">
        <v>17.08</v>
      </c>
      <c r="AM138" s="26">
        <f t="shared" si="20"/>
        <v>2.22299616</v>
      </c>
      <c r="AN138" s="29">
        <f t="shared" si="21"/>
        <v>0.01684088</v>
      </c>
      <c r="AO138" s="26">
        <v>8.93</v>
      </c>
      <c r="AP138" s="26">
        <f t="shared" si="22"/>
        <v>0.7093992</v>
      </c>
      <c r="AQ138" s="26">
        <f t="shared" si="23"/>
        <v>0.00295583</v>
      </c>
      <c r="AR138" s="28">
        <v>4.27</v>
      </c>
      <c r="AS138" s="26">
        <f t="shared" si="24"/>
        <v>0.7194096</v>
      </c>
      <c r="AT138" s="29">
        <f t="shared" si="25"/>
        <v>0.00046116</v>
      </c>
      <c r="AU138" s="31">
        <v>4763.0</v>
      </c>
      <c r="AV138" s="25" t="s">
        <v>81</v>
      </c>
      <c r="AW138" s="28">
        <v>1.213</v>
      </c>
      <c r="AX138" s="29">
        <f t="shared" si="26"/>
        <v>50.946</v>
      </c>
      <c r="AY138" s="26">
        <v>0.986</v>
      </c>
      <c r="AZ138" s="26">
        <f t="shared" si="27"/>
        <v>130.152</v>
      </c>
      <c r="BA138" s="28">
        <v>0.331</v>
      </c>
      <c r="BB138" s="29">
        <f t="shared" si="28"/>
        <v>79.44</v>
      </c>
      <c r="BC138" s="28">
        <v>0.108</v>
      </c>
      <c r="BD138" s="29">
        <f t="shared" si="29"/>
        <v>168.48</v>
      </c>
      <c r="BE138" s="33">
        <v>429.0</v>
      </c>
      <c r="BF138" s="28">
        <f t="shared" ref="BF138:BM138" si="166">AW138*3.15</f>
        <v>3.82095</v>
      </c>
      <c r="BG138" s="29">
        <f t="shared" si="166"/>
        <v>160.4799</v>
      </c>
      <c r="BH138" s="28">
        <f t="shared" si="166"/>
        <v>3.1059</v>
      </c>
      <c r="BI138" s="29">
        <f t="shared" si="166"/>
        <v>409.9788</v>
      </c>
      <c r="BJ138" s="28">
        <f t="shared" si="166"/>
        <v>1.04265</v>
      </c>
      <c r="BK138" s="29">
        <f t="shared" si="166"/>
        <v>250.236</v>
      </c>
      <c r="BL138" s="28">
        <f t="shared" si="166"/>
        <v>0.3402</v>
      </c>
      <c r="BM138" s="29">
        <f t="shared" si="166"/>
        <v>530.712</v>
      </c>
      <c r="BN138" s="34">
        <f t="shared" si="31"/>
        <v>1351.4067</v>
      </c>
    </row>
    <row r="139" ht="12.75" customHeight="1">
      <c r="A139" s="22" t="s">
        <v>311</v>
      </c>
      <c r="B139" s="23">
        <v>13073.0</v>
      </c>
      <c r="C139" s="24" t="s">
        <v>167</v>
      </c>
      <c r="D139" s="25" t="s">
        <v>312</v>
      </c>
      <c r="E139" s="42">
        <v>5.1</v>
      </c>
      <c r="F139" s="42">
        <v>27.7</v>
      </c>
      <c r="G139" s="42">
        <v>117.0</v>
      </c>
      <c r="H139" s="27" t="s">
        <v>69</v>
      </c>
      <c r="I139" s="55">
        <v>0.0</v>
      </c>
      <c r="J139" s="26">
        <f t="shared" si="2"/>
        <v>0</v>
      </c>
      <c r="K139" s="29">
        <f t="shared" si="3"/>
        <v>0</v>
      </c>
      <c r="L139" s="56">
        <v>0.0</v>
      </c>
      <c r="M139" s="26">
        <f t="shared" si="4"/>
        <v>0</v>
      </c>
      <c r="N139" s="26">
        <f t="shared" si="5"/>
        <v>0</v>
      </c>
      <c r="O139" s="28">
        <v>0.01</v>
      </c>
      <c r="P139" s="26">
        <f t="shared" si="6"/>
        <v>0.0007944</v>
      </c>
      <c r="Q139" s="29">
        <f t="shared" si="7"/>
        <v>0.00000331</v>
      </c>
      <c r="R139" s="28">
        <v>1.59</v>
      </c>
      <c r="S139" s="26">
        <f t="shared" si="8"/>
        <v>0.2678832</v>
      </c>
      <c r="T139" s="29">
        <f t="shared" si="9"/>
        <v>0.00017172</v>
      </c>
      <c r="U139" s="31">
        <v>269.0</v>
      </c>
      <c r="V139" s="26">
        <v>0.53</v>
      </c>
      <c r="W139" s="26">
        <f t="shared" si="10"/>
        <v>0.02700138</v>
      </c>
      <c r="X139" s="26">
        <f t="shared" si="11"/>
        <v>0.00064289</v>
      </c>
      <c r="Y139" s="28">
        <v>0.54</v>
      </c>
      <c r="Z139" s="26">
        <f t="shared" si="12"/>
        <v>0.07028208</v>
      </c>
      <c r="AA139" s="29">
        <f t="shared" si="13"/>
        <v>0.00053244</v>
      </c>
      <c r="AB139" s="26">
        <v>2.79</v>
      </c>
      <c r="AC139" s="26">
        <f t="shared" si="14"/>
        <v>0.2216376</v>
      </c>
      <c r="AD139" s="26">
        <f t="shared" si="15"/>
        <v>0.00092349</v>
      </c>
      <c r="AE139" s="28">
        <v>27.46</v>
      </c>
      <c r="AF139" s="26">
        <f t="shared" si="16"/>
        <v>4.6264608</v>
      </c>
      <c r="AG139" s="29">
        <f t="shared" si="17"/>
        <v>0.00296568</v>
      </c>
      <c r="AH139" s="31">
        <v>4945.0</v>
      </c>
      <c r="AI139" s="56">
        <v>22.9</v>
      </c>
      <c r="AJ139" s="26">
        <f t="shared" si="18"/>
        <v>1.1666634</v>
      </c>
      <c r="AK139" s="26">
        <f t="shared" si="19"/>
        <v>0.0277777</v>
      </c>
      <c r="AL139" s="28">
        <v>17.68</v>
      </c>
      <c r="AM139" s="26">
        <f t="shared" si="20"/>
        <v>2.30108736</v>
      </c>
      <c r="AN139" s="29">
        <f t="shared" si="21"/>
        <v>0.01743248</v>
      </c>
      <c r="AO139" s="26">
        <v>9.37</v>
      </c>
      <c r="AP139" s="26">
        <f t="shared" si="22"/>
        <v>0.7443528</v>
      </c>
      <c r="AQ139" s="26">
        <f t="shared" si="23"/>
        <v>0.00310147</v>
      </c>
      <c r="AR139" s="28">
        <v>4.22</v>
      </c>
      <c r="AS139" s="26">
        <f t="shared" si="24"/>
        <v>0.7109856</v>
      </c>
      <c r="AT139" s="29">
        <f t="shared" si="25"/>
        <v>0.00045576</v>
      </c>
      <c r="AU139" s="31">
        <v>4923.0</v>
      </c>
      <c r="AV139" s="25" t="s">
        <v>81</v>
      </c>
      <c r="AW139" s="43">
        <v>1.213</v>
      </c>
      <c r="AX139" s="29">
        <f t="shared" si="26"/>
        <v>50.946</v>
      </c>
      <c r="AY139" s="44">
        <v>0.986</v>
      </c>
      <c r="AZ139" s="26">
        <f t="shared" si="27"/>
        <v>130.152</v>
      </c>
      <c r="BA139" s="43">
        <v>0.331</v>
      </c>
      <c r="BB139" s="29">
        <f t="shared" si="28"/>
        <v>79.44</v>
      </c>
      <c r="BC139" s="43">
        <v>0.108</v>
      </c>
      <c r="BD139" s="29">
        <f t="shared" si="29"/>
        <v>168.48</v>
      </c>
      <c r="BE139" s="33">
        <v>429.0</v>
      </c>
      <c r="BF139" s="28">
        <f t="shared" ref="BF139:BM139" si="167">AW139*3.15</f>
        <v>3.82095</v>
      </c>
      <c r="BG139" s="29">
        <f t="shared" si="167"/>
        <v>160.4799</v>
      </c>
      <c r="BH139" s="28">
        <f t="shared" si="167"/>
        <v>3.1059</v>
      </c>
      <c r="BI139" s="29">
        <f t="shared" si="167"/>
        <v>409.9788</v>
      </c>
      <c r="BJ139" s="28">
        <f t="shared" si="167"/>
        <v>1.04265</v>
      </c>
      <c r="BK139" s="29">
        <f t="shared" si="167"/>
        <v>250.236</v>
      </c>
      <c r="BL139" s="28">
        <f t="shared" si="167"/>
        <v>0.3402</v>
      </c>
      <c r="BM139" s="29">
        <f t="shared" si="167"/>
        <v>530.712</v>
      </c>
      <c r="BN139" s="34">
        <f t="shared" si="31"/>
        <v>1351.4067</v>
      </c>
    </row>
    <row r="140" ht="12.75" customHeight="1">
      <c r="A140" s="35" t="s">
        <v>313</v>
      </c>
      <c r="B140" s="23">
        <v>13099.0</v>
      </c>
      <c r="C140" s="36" t="s">
        <v>167</v>
      </c>
      <c r="D140" s="37" t="s">
        <v>314</v>
      </c>
      <c r="E140" s="38">
        <v>5.1</v>
      </c>
      <c r="F140" s="38">
        <v>27.7</v>
      </c>
      <c r="G140" s="38">
        <v>117.0</v>
      </c>
      <c r="H140" s="39"/>
      <c r="I140" s="40">
        <v>0.02</v>
      </c>
      <c r="J140" s="26">
        <f t="shared" si="2"/>
        <v>0.00101892</v>
      </c>
      <c r="K140" s="29">
        <f t="shared" si="3"/>
        <v>0.00002426</v>
      </c>
      <c r="L140" s="38">
        <v>0.02</v>
      </c>
      <c r="M140" s="26">
        <f t="shared" si="4"/>
        <v>0.00260304</v>
      </c>
      <c r="N140" s="26">
        <f t="shared" si="5"/>
        <v>0.00001972</v>
      </c>
      <c r="O140" s="40">
        <v>0.05</v>
      </c>
      <c r="P140" s="26">
        <f t="shared" si="6"/>
        <v>0.003972</v>
      </c>
      <c r="Q140" s="29">
        <f t="shared" si="7"/>
        <v>0.00001655</v>
      </c>
      <c r="R140" s="40">
        <v>1.75</v>
      </c>
      <c r="S140" s="26">
        <f t="shared" si="8"/>
        <v>0.29484</v>
      </c>
      <c r="T140" s="29">
        <f t="shared" si="9"/>
        <v>0.000189</v>
      </c>
      <c r="U140" s="31">
        <v>302.0</v>
      </c>
      <c r="V140" s="38">
        <v>0.2</v>
      </c>
      <c r="W140" s="26">
        <f t="shared" si="10"/>
        <v>0.0101892</v>
      </c>
      <c r="X140" s="26">
        <f t="shared" si="11"/>
        <v>0.0002426</v>
      </c>
      <c r="Y140" s="40">
        <v>0.16</v>
      </c>
      <c r="Z140" s="26">
        <f t="shared" si="12"/>
        <v>0.02082432</v>
      </c>
      <c r="AA140" s="29">
        <f t="shared" si="13"/>
        <v>0.00015776</v>
      </c>
      <c r="AB140" s="38">
        <v>3.07</v>
      </c>
      <c r="AC140" s="26">
        <f t="shared" si="14"/>
        <v>0.2438808</v>
      </c>
      <c r="AD140" s="26">
        <f t="shared" si="15"/>
        <v>0.00101617</v>
      </c>
      <c r="AE140" s="40">
        <v>30.94</v>
      </c>
      <c r="AF140" s="26">
        <f t="shared" si="16"/>
        <v>5.2127712</v>
      </c>
      <c r="AG140" s="29">
        <f t="shared" si="17"/>
        <v>0.00334152</v>
      </c>
      <c r="AH140" s="31">
        <v>5476.0</v>
      </c>
      <c r="AI140" s="38">
        <v>21.79</v>
      </c>
      <c r="AJ140" s="26">
        <f t="shared" si="18"/>
        <v>1.11011334</v>
      </c>
      <c r="AK140" s="26">
        <f t="shared" si="19"/>
        <v>0.02643127</v>
      </c>
      <c r="AL140" s="40">
        <v>17.08</v>
      </c>
      <c r="AM140" s="26">
        <f t="shared" si="20"/>
        <v>2.22299616</v>
      </c>
      <c r="AN140" s="29">
        <f t="shared" si="21"/>
        <v>0.01684088</v>
      </c>
      <c r="AO140" s="38">
        <v>8.93</v>
      </c>
      <c r="AP140" s="26">
        <f t="shared" si="22"/>
        <v>0.7093992</v>
      </c>
      <c r="AQ140" s="26">
        <f t="shared" si="23"/>
        <v>0.00295583</v>
      </c>
      <c r="AR140" s="40">
        <v>4.27</v>
      </c>
      <c r="AS140" s="26">
        <f t="shared" si="24"/>
        <v>0.7194096</v>
      </c>
      <c r="AT140" s="29">
        <f t="shared" si="25"/>
        <v>0.00046116</v>
      </c>
      <c r="AU140" s="31">
        <v>4762.0</v>
      </c>
      <c r="AV140" s="37" t="s">
        <v>81</v>
      </c>
      <c r="AW140" s="40">
        <v>1.213</v>
      </c>
      <c r="AX140" s="29">
        <f t="shared" si="26"/>
        <v>50.946</v>
      </c>
      <c r="AY140" s="38">
        <v>0.986</v>
      </c>
      <c r="AZ140" s="26">
        <f t="shared" si="27"/>
        <v>130.152</v>
      </c>
      <c r="BA140" s="40">
        <v>0.331</v>
      </c>
      <c r="BB140" s="29">
        <f t="shared" si="28"/>
        <v>79.44</v>
      </c>
      <c r="BC140" s="40">
        <v>0.108</v>
      </c>
      <c r="BD140" s="29">
        <f t="shared" si="29"/>
        <v>168.48</v>
      </c>
      <c r="BE140" s="33">
        <v>429.0</v>
      </c>
      <c r="BF140" s="28">
        <f t="shared" ref="BF140:BM140" si="168">AW140*3.15</f>
        <v>3.82095</v>
      </c>
      <c r="BG140" s="29">
        <f t="shared" si="168"/>
        <v>160.4799</v>
      </c>
      <c r="BH140" s="28">
        <f t="shared" si="168"/>
        <v>3.1059</v>
      </c>
      <c r="BI140" s="29">
        <f t="shared" si="168"/>
        <v>409.9788</v>
      </c>
      <c r="BJ140" s="28">
        <f t="shared" si="168"/>
        <v>1.04265</v>
      </c>
      <c r="BK140" s="29">
        <f t="shared" si="168"/>
        <v>250.236</v>
      </c>
      <c r="BL140" s="28">
        <f t="shared" si="168"/>
        <v>0.3402</v>
      </c>
      <c r="BM140" s="29">
        <f t="shared" si="168"/>
        <v>530.712</v>
      </c>
      <c r="BN140" s="34">
        <f t="shared" si="31"/>
        <v>1351.4067</v>
      </c>
    </row>
    <row r="141" ht="12.75" customHeight="1">
      <c r="A141" s="35" t="s">
        <v>315</v>
      </c>
      <c r="B141" s="23">
        <v>13052.0</v>
      </c>
      <c r="C141" s="36" t="s">
        <v>167</v>
      </c>
      <c r="D141" s="37" t="s">
        <v>316</v>
      </c>
      <c r="E141" s="38">
        <v>5.1</v>
      </c>
      <c r="F141" s="38">
        <v>27.7</v>
      </c>
      <c r="G141" s="38">
        <v>117.0</v>
      </c>
      <c r="H141" s="39"/>
      <c r="I141" s="40">
        <v>0.02</v>
      </c>
      <c r="J141" s="26">
        <f t="shared" si="2"/>
        <v>0.00101892</v>
      </c>
      <c r="K141" s="29">
        <f t="shared" si="3"/>
        <v>0.00002426</v>
      </c>
      <c r="L141" s="38">
        <v>0.02</v>
      </c>
      <c r="M141" s="26">
        <f t="shared" si="4"/>
        <v>0.00260304</v>
      </c>
      <c r="N141" s="26">
        <f t="shared" si="5"/>
        <v>0.00001972</v>
      </c>
      <c r="O141" s="40">
        <v>0.05</v>
      </c>
      <c r="P141" s="26">
        <f t="shared" si="6"/>
        <v>0.003972</v>
      </c>
      <c r="Q141" s="29">
        <f t="shared" si="7"/>
        <v>0.00001655</v>
      </c>
      <c r="R141" s="40">
        <v>1.75</v>
      </c>
      <c r="S141" s="26">
        <f t="shared" si="8"/>
        <v>0.29484</v>
      </c>
      <c r="T141" s="29">
        <f t="shared" si="9"/>
        <v>0.000189</v>
      </c>
      <c r="U141" s="31">
        <v>302.0</v>
      </c>
      <c r="V141" s="38">
        <v>0.2</v>
      </c>
      <c r="W141" s="26">
        <f t="shared" si="10"/>
        <v>0.0101892</v>
      </c>
      <c r="X141" s="26">
        <f t="shared" si="11"/>
        <v>0.0002426</v>
      </c>
      <c r="Y141" s="40">
        <v>0.16</v>
      </c>
      <c r="Z141" s="26">
        <f t="shared" si="12"/>
        <v>0.02082432</v>
      </c>
      <c r="AA141" s="29">
        <f t="shared" si="13"/>
        <v>0.00015776</v>
      </c>
      <c r="AB141" s="38">
        <v>3.07</v>
      </c>
      <c r="AC141" s="26">
        <f t="shared" si="14"/>
        <v>0.2438808</v>
      </c>
      <c r="AD141" s="26">
        <f t="shared" si="15"/>
        <v>0.00101617</v>
      </c>
      <c r="AE141" s="40">
        <v>30.94</v>
      </c>
      <c r="AF141" s="26">
        <f t="shared" si="16"/>
        <v>5.2127712</v>
      </c>
      <c r="AG141" s="29">
        <f t="shared" si="17"/>
        <v>0.00334152</v>
      </c>
      <c r="AH141" s="31">
        <v>5476.0</v>
      </c>
      <c r="AI141" s="38">
        <v>21.79</v>
      </c>
      <c r="AJ141" s="26">
        <f t="shared" si="18"/>
        <v>1.11011334</v>
      </c>
      <c r="AK141" s="26">
        <f t="shared" si="19"/>
        <v>0.02643127</v>
      </c>
      <c r="AL141" s="40">
        <v>17.08</v>
      </c>
      <c r="AM141" s="26">
        <f t="shared" si="20"/>
        <v>2.22299616</v>
      </c>
      <c r="AN141" s="29">
        <f t="shared" si="21"/>
        <v>0.01684088</v>
      </c>
      <c r="AO141" s="38">
        <v>8.93</v>
      </c>
      <c r="AP141" s="26">
        <f t="shared" si="22"/>
        <v>0.7093992</v>
      </c>
      <c r="AQ141" s="26">
        <f t="shared" si="23"/>
        <v>0.00295583</v>
      </c>
      <c r="AR141" s="40">
        <v>4.27</v>
      </c>
      <c r="AS141" s="26">
        <f t="shared" si="24"/>
        <v>0.7194096</v>
      </c>
      <c r="AT141" s="29">
        <f t="shared" si="25"/>
        <v>0.00046116</v>
      </c>
      <c r="AU141" s="31">
        <v>4762.0</v>
      </c>
      <c r="AV141" s="37" t="s">
        <v>81</v>
      </c>
      <c r="AW141" s="40">
        <v>1.213</v>
      </c>
      <c r="AX141" s="29">
        <f t="shared" si="26"/>
        <v>50.946</v>
      </c>
      <c r="AY141" s="38">
        <v>0.986</v>
      </c>
      <c r="AZ141" s="26">
        <f t="shared" si="27"/>
        <v>130.152</v>
      </c>
      <c r="BA141" s="40">
        <v>0.331</v>
      </c>
      <c r="BB141" s="29">
        <f t="shared" si="28"/>
        <v>79.44</v>
      </c>
      <c r="BC141" s="40">
        <v>0.108</v>
      </c>
      <c r="BD141" s="29">
        <f t="shared" si="29"/>
        <v>168.48</v>
      </c>
      <c r="BE141" s="33">
        <v>429.0</v>
      </c>
      <c r="BF141" s="28">
        <f t="shared" ref="BF141:BM141" si="169">AW141*3.15</f>
        <v>3.82095</v>
      </c>
      <c r="BG141" s="29">
        <f t="shared" si="169"/>
        <v>160.4799</v>
      </c>
      <c r="BH141" s="28">
        <f t="shared" si="169"/>
        <v>3.1059</v>
      </c>
      <c r="BI141" s="29">
        <f t="shared" si="169"/>
        <v>409.9788</v>
      </c>
      <c r="BJ141" s="28">
        <f t="shared" si="169"/>
        <v>1.04265</v>
      </c>
      <c r="BK141" s="29">
        <f t="shared" si="169"/>
        <v>250.236</v>
      </c>
      <c r="BL141" s="28">
        <f t="shared" si="169"/>
        <v>0.3402</v>
      </c>
      <c r="BM141" s="29">
        <f t="shared" si="169"/>
        <v>530.712</v>
      </c>
      <c r="BN141" s="34">
        <f t="shared" si="31"/>
        <v>1351.4067</v>
      </c>
    </row>
    <row r="142" ht="12.75" customHeight="1">
      <c r="A142" s="35" t="s">
        <v>317</v>
      </c>
      <c r="B142" s="23">
        <v>13058.0</v>
      </c>
      <c r="C142" s="36" t="s">
        <v>167</v>
      </c>
      <c r="D142" s="37" t="s">
        <v>318</v>
      </c>
      <c r="E142" s="38">
        <v>5.1</v>
      </c>
      <c r="F142" s="38">
        <v>27.7</v>
      </c>
      <c r="G142" s="38">
        <v>117.0</v>
      </c>
      <c r="H142" s="39"/>
      <c r="I142" s="40">
        <v>0.02</v>
      </c>
      <c r="J142" s="26">
        <f t="shared" si="2"/>
        <v>0.00101892</v>
      </c>
      <c r="K142" s="29">
        <f t="shared" si="3"/>
        <v>0.00002426</v>
      </c>
      <c r="L142" s="38">
        <v>0.02</v>
      </c>
      <c r="M142" s="26">
        <f t="shared" si="4"/>
        <v>0.00260304</v>
      </c>
      <c r="N142" s="26">
        <f t="shared" si="5"/>
        <v>0.00001972</v>
      </c>
      <c r="O142" s="40">
        <v>0.05</v>
      </c>
      <c r="P142" s="26">
        <f t="shared" si="6"/>
        <v>0.003972</v>
      </c>
      <c r="Q142" s="29">
        <f t="shared" si="7"/>
        <v>0.00001655</v>
      </c>
      <c r="R142" s="40">
        <v>1.75</v>
      </c>
      <c r="S142" s="26">
        <f t="shared" si="8"/>
        <v>0.29484</v>
      </c>
      <c r="T142" s="29">
        <f t="shared" si="9"/>
        <v>0.000189</v>
      </c>
      <c r="U142" s="31">
        <v>302.0</v>
      </c>
      <c r="V142" s="38">
        <v>0.2</v>
      </c>
      <c r="W142" s="26">
        <f t="shared" si="10"/>
        <v>0.0101892</v>
      </c>
      <c r="X142" s="26">
        <f t="shared" si="11"/>
        <v>0.0002426</v>
      </c>
      <c r="Y142" s="40">
        <v>0.16</v>
      </c>
      <c r="Z142" s="26">
        <f t="shared" si="12"/>
        <v>0.02082432</v>
      </c>
      <c r="AA142" s="29">
        <f t="shared" si="13"/>
        <v>0.00015776</v>
      </c>
      <c r="AB142" s="38">
        <v>3.07</v>
      </c>
      <c r="AC142" s="26">
        <f t="shared" si="14"/>
        <v>0.2438808</v>
      </c>
      <c r="AD142" s="26">
        <f t="shared" si="15"/>
        <v>0.00101617</v>
      </c>
      <c r="AE142" s="40">
        <v>30.94</v>
      </c>
      <c r="AF142" s="26">
        <f t="shared" si="16"/>
        <v>5.2127712</v>
      </c>
      <c r="AG142" s="29">
        <f t="shared" si="17"/>
        <v>0.00334152</v>
      </c>
      <c r="AH142" s="31">
        <v>5476.0</v>
      </c>
      <c r="AI142" s="38">
        <v>21.79</v>
      </c>
      <c r="AJ142" s="26">
        <f t="shared" si="18"/>
        <v>1.11011334</v>
      </c>
      <c r="AK142" s="26">
        <f t="shared" si="19"/>
        <v>0.02643127</v>
      </c>
      <c r="AL142" s="40">
        <v>17.08</v>
      </c>
      <c r="AM142" s="26">
        <f t="shared" si="20"/>
        <v>2.22299616</v>
      </c>
      <c r="AN142" s="29">
        <f t="shared" si="21"/>
        <v>0.01684088</v>
      </c>
      <c r="AO142" s="38">
        <v>8.93</v>
      </c>
      <c r="AP142" s="26">
        <f t="shared" si="22"/>
        <v>0.7093992</v>
      </c>
      <c r="AQ142" s="26">
        <f t="shared" si="23"/>
        <v>0.00295583</v>
      </c>
      <c r="AR142" s="40">
        <v>4.27</v>
      </c>
      <c r="AS142" s="26">
        <f t="shared" si="24"/>
        <v>0.7194096</v>
      </c>
      <c r="AT142" s="29">
        <f t="shared" si="25"/>
        <v>0.00046116</v>
      </c>
      <c r="AU142" s="31">
        <v>4762.0</v>
      </c>
      <c r="AV142" s="37" t="s">
        <v>81</v>
      </c>
      <c r="AW142" s="40">
        <v>1.213</v>
      </c>
      <c r="AX142" s="29">
        <f t="shared" si="26"/>
        <v>50.946</v>
      </c>
      <c r="AY142" s="38">
        <v>0.986</v>
      </c>
      <c r="AZ142" s="26">
        <f t="shared" si="27"/>
        <v>130.152</v>
      </c>
      <c r="BA142" s="40">
        <v>0.331</v>
      </c>
      <c r="BB142" s="29">
        <f t="shared" si="28"/>
        <v>79.44</v>
      </c>
      <c r="BC142" s="40">
        <v>0.108</v>
      </c>
      <c r="BD142" s="29">
        <f t="shared" si="29"/>
        <v>168.48</v>
      </c>
      <c r="BE142" s="33">
        <v>429.0</v>
      </c>
      <c r="BF142" s="28">
        <f t="shared" ref="BF142:BM142" si="170">AW142*3.15</f>
        <v>3.82095</v>
      </c>
      <c r="BG142" s="29">
        <f t="shared" si="170"/>
        <v>160.4799</v>
      </c>
      <c r="BH142" s="28">
        <f t="shared" si="170"/>
        <v>3.1059</v>
      </c>
      <c r="BI142" s="29">
        <f t="shared" si="170"/>
        <v>409.9788</v>
      </c>
      <c r="BJ142" s="28">
        <f t="shared" si="170"/>
        <v>1.04265</v>
      </c>
      <c r="BK142" s="29">
        <f t="shared" si="170"/>
        <v>250.236</v>
      </c>
      <c r="BL142" s="28">
        <f t="shared" si="170"/>
        <v>0.3402</v>
      </c>
      <c r="BM142" s="29">
        <f t="shared" si="170"/>
        <v>530.712</v>
      </c>
      <c r="BN142" s="34">
        <f t="shared" si="31"/>
        <v>1351.4067</v>
      </c>
    </row>
    <row r="143" ht="12.75" customHeight="1">
      <c r="A143" s="35" t="s">
        <v>319</v>
      </c>
      <c r="B143" s="23">
        <v>13058.0</v>
      </c>
      <c r="C143" s="36" t="s">
        <v>167</v>
      </c>
      <c r="D143" s="37" t="s">
        <v>320</v>
      </c>
      <c r="E143" s="38">
        <v>5.1</v>
      </c>
      <c r="F143" s="38">
        <v>27.7</v>
      </c>
      <c r="G143" s="38">
        <v>117.0</v>
      </c>
      <c r="H143" s="39"/>
      <c r="I143" s="40">
        <v>0.02</v>
      </c>
      <c r="J143" s="26">
        <f t="shared" si="2"/>
        <v>0.00101892</v>
      </c>
      <c r="K143" s="29">
        <f t="shared" si="3"/>
        <v>0.00002426</v>
      </c>
      <c r="L143" s="38">
        <v>0.02</v>
      </c>
      <c r="M143" s="26">
        <f t="shared" si="4"/>
        <v>0.00260304</v>
      </c>
      <c r="N143" s="26">
        <f t="shared" si="5"/>
        <v>0.00001972</v>
      </c>
      <c r="O143" s="40">
        <v>0.05</v>
      </c>
      <c r="P143" s="26">
        <f t="shared" si="6"/>
        <v>0.003972</v>
      </c>
      <c r="Q143" s="29">
        <f t="shared" si="7"/>
        <v>0.00001655</v>
      </c>
      <c r="R143" s="40">
        <v>1.75</v>
      </c>
      <c r="S143" s="26">
        <f t="shared" si="8"/>
        <v>0.29484</v>
      </c>
      <c r="T143" s="29">
        <f t="shared" si="9"/>
        <v>0.000189</v>
      </c>
      <c r="U143" s="31">
        <v>302.0</v>
      </c>
      <c r="V143" s="38">
        <v>0.2</v>
      </c>
      <c r="W143" s="26">
        <f t="shared" si="10"/>
        <v>0.0101892</v>
      </c>
      <c r="X143" s="26">
        <f t="shared" si="11"/>
        <v>0.0002426</v>
      </c>
      <c r="Y143" s="40">
        <v>0.16</v>
      </c>
      <c r="Z143" s="26">
        <f t="shared" si="12"/>
        <v>0.02082432</v>
      </c>
      <c r="AA143" s="29">
        <f t="shared" si="13"/>
        <v>0.00015776</v>
      </c>
      <c r="AB143" s="38">
        <v>3.07</v>
      </c>
      <c r="AC143" s="26">
        <f t="shared" si="14"/>
        <v>0.2438808</v>
      </c>
      <c r="AD143" s="26">
        <f t="shared" si="15"/>
        <v>0.00101617</v>
      </c>
      <c r="AE143" s="40">
        <v>30.94</v>
      </c>
      <c r="AF143" s="26">
        <f t="shared" si="16"/>
        <v>5.2127712</v>
      </c>
      <c r="AG143" s="29">
        <f t="shared" si="17"/>
        <v>0.00334152</v>
      </c>
      <c r="AH143" s="31">
        <v>5476.0</v>
      </c>
      <c r="AI143" s="38">
        <v>21.79</v>
      </c>
      <c r="AJ143" s="26">
        <f t="shared" si="18"/>
        <v>1.11011334</v>
      </c>
      <c r="AK143" s="26">
        <f t="shared" si="19"/>
        <v>0.02643127</v>
      </c>
      <c r="AL143" s="40">
        <v>17.08</v>
      </c>
      <c r="AM143" s="26">
        <f t="shared" si="20"/>
        <v>2.22299616</v>
      </c>
      <c r="AN143" s="29">
        <f t="shared" si="21"/>
        <v>0.01684088</v>
      </c>
      <c r="AO143" s="38">
        <v>8.93</v>
      </c>
      <c r="AP143" s="26">
        <f t="shared" si="22"/>
        <v>0.7093992</v>
      </c>
      <c r="AQ143" s="26">
        <f t="shared" si="23"/>
        <v>0.00295583</v>
      </c>
      <c r="AR143" s="40">
        <v>4.27</v>
      </c>
      <c r="AS143" s="26">
        <f t="shared" si="24"/>
        <v>0.7194096</v>
      </c>
      <c r="AT143" s="29">
        <f t="shared" si="25"/>
        <v>0.00046116</v>
      </c>
      <c r="AU143" s="31">
        <v>4762.0</v>
      </c>
      <c r="AV143" s="37" t="s">
        <v>81</v>
      </c>
      <c r="AW143" s="40">
        <v>1.213</v>
      </c>
      <c r="AX143" s="29">
        <f t="shared" si="26"/>
        <v>50.946</v>
      </c>
      <c r="AY143" s="38">
        <v>0.986</v>
      </c>
      <c r="AZ143" s="26">
        <f t="shared" si="27"/>
        <v>130.152</v>
      </c>
      <c r="BA143" s="40">
        <v>0.331</v>
      </c>
      <c r="BB143" s="29">
        <f t="shared" si="28"/>
        <v>79.44</v>
      </c>
      <c r="BC143" s="40">
        <v>0.108</v>
      </c>
      <c r="BD143" s="29">
        <f t="shared" si="29"/>
        <v>168.48</v>
      </c>
      <c r="BE143" s="33">
        <v>429.0</v>
      </c>
      <c r="BF143" s="28">
        <f t="shared" ref="BF143:BM143" si="171">AW143*3.15</f>
        <v>3.82095</v>
      </c>
      <c r="BG143" s="29">
        <f t="shared" si="171"/>
        <v>160.4799</v>
      </c>
      <c r="BH143" s="28">
        <f t="shared" si="171"/>
        <v>3.1059</v>
      </c>
      <c r="BI143" s="29">
        <f t="shared" si="171"/>
        <v>409.9788</v>
      </c>
      <c r="BJ143" s="28">
        <f t="shared" si="171"/>
        <v>1.04265</v>
      </c>
      <c r="BK143" s="29">
        <f t="shared" si="171"/>
        <v>250.236</v>
      </c>
      <c r="BL143" s="28">
        <f t="shared" si="171"/>
        <v>0.3402</v>
      </c>
      <c r="BM143" s="29">
        <f t="shared" si="171"/>
        <v>530.712</v>
      </c>
      <c r="BN143" s="34">
        <f t="shared" si="31"/>
        <v>1351.4067</v>
      </c>
    </row>
    <row r="144" ht="12.75" customHeight="1">
      <c r="A144" s="35" t="s">
        <v>321</v>
      </c>
      <c r="B144" s="23">
        <v>13100.0</v>
      </c>
      <c r="C144" s="36" t="s">
        <v>167</v>
      </c>
      <c r="D144" s="37" t="s">
        <v>322</v>
      </c>
      <c r="E144" s="38">
        <v>5.1</v>
      </c>
      <c r="F144" s="38">
        <v>27.7</v>
      </c>
      <c r="G144" s="38">
        <v>117.0</v>
      </c>
      <c r="H144" s="39"/>
      <c r="I144" s="40">
        <v>0.02</v>
      </c>
      <c r="J144" s="26">
        <f t="shared" si="2"/>
        <v>0.00101892</v>
      </c>
      <c r="K144" s="29">
        <f t="shared" si="3"/>
        <v>0.00002426</v>
      </c>
      <c r="L144" s="38">
        <v>0.02</v>
      </c>
      <c r="M144" s="26">
        <f t="shared" si="4"/>
        <v>0.00260304</v>
      </c>
      <c r="N144" s="26">
        <f t="shared" si="5"/>
        <v>0.00001972</v>
      </c>
      <c r="O144" s="40">
        <v>0.05</v>
      </c>
      <c r="P144" s="26">
        <f t="shared" si="6"/>
        <v>0.003972</v>
      </c>
      <c r="Q144" s="29">
        <f t="shared" si="7"/>
        <v>0.00001655</v>
      </c>
      <c r="R144" s="40">
        <v>1.75</v>
      </c>
      <c r="S144" s="26">
        <f t="shared" si="8"/>
        <v>0.29484</v>
      </c>
      <c r="T144" s="29">
        <f t="shared" si="9"/>
        <v>0.000189</v>
      </c>
      <c r="U144" s="31">
        <v>302.0</v>
      </c>
      <c r="V144" s="38">
        <v>0.2</v>
      </c>
      <c r="W144" s="26">
        <f t="shared" si="10"/>
        <v>0.0101892</v>
      </c>
      <c r="X144" s="26">
        <f t="shared" si="11"/>
        <v>0.0002426</v>
      </c>
      <c r="Y144" s="40">
        <v>0.16</v>
      </c>
      <c r="Z144" s="26">
        <f t="shared" si="12"/>
        <v>0.02082432</v>
      </c>
      <c r="AA144" s="29">
        <f t="shared" si="13"/>
        <v>0.00015776</v>
      </c>
      <c r="AB144" s="38">
        <v>3.07</v>
      </c>
      <c r="AC144" s="26">
        <f t="shared" si="14"/>
        <v>0.2438808</v>
      </c>
      <c r="AD144" s="26">
        <f t="shared" si="15"/>
        <v>0.00101617</v>
      </c>
      <c r="AE144" s="40">
        <v>30.94</v>
      </c>
      <c r="AF144" s="26">
        <f t="shared" si="16"/>
        <v>5.2127712</v>
      </c>
      <c r="AG144" s="29">
        <f t="shared" si="17"/>
        <v>0.00334152</v>
      </c>
      <c r="AH144" s="31">
        <v>5476.0</v>
      </c>
      <c r="AI144" s="38">
        <v>21.79</v>
      </c>
      <c r="AJ144" s="26">
        <f t="shared" si="18"/>
        <v>1.11011334</v>
      </c>
      <c r="AK144" s="26">
        <f t="shared" si="19"/>
        <v>0.02643127</v>
      </c>
      <c r="AL144" s="40">
        <v>17.08</v>
      </c>
      <c r="AM144" s="26">
        <f t="shared" si="20"/>
        <v>2.22299616</v>
      </c>
      <c r="AN144" s="29">
        <f t="shared" si="21"/>
        <v>0.01684088</v>
      </c>
      <c r="AO144" s="38">
        <v>8.93</v>
      </c>
      <c r="AP144" s="26">
        <f t="shared" si="22"/>
        <v>0.7093992</v>
      </c>
      <c r="AQ144" s="26">
        <f t="shared" si="23"/>
        <v>0.00295583</v>
      </c>
      <c r="AR144" s="40">
        <v>4.27</v>
      </c>
      <c r="AS144" s="26">
        <f t="shared" si="24"/>
        <v>0.7194096</v>
      </c>
      <c r="AT144" s="29">
        <f t="shared" si="25"/>
        <v>0.00046116</v>
      </c>
      <c r="AU144" s="31">
        <v>4762.0</v>
      </c>
      <c r="AV144" s="37" t="s">
        <v>81</v>
      </c>
      <c r="AW144" s="40">
        <v>1.213</v>
      </c>
      <c r="AX144" s="29">
        <f t="shared" si="26"/>
        <v>50.946</v>
      </c>
      <c r="AY144" s="38">
        <v>0.986</v>
      </c>
      <c r="AZ144" s="26">
        <f t="shared" si="27"/>
        <v>130.152</v>
      </c>
      <c r="BA144" s="40">
        <v>0.331</v>
      </c>
      <c r="BB144" s="29">
        <f t="shared" si="28"/>
        <v>79.44</v>
      </c>
      <c r="BC144" s="40">
        <v>0.108</v>
      </c>
      <c r="BD144" s="29">
        <f t="shared" si="29"/>
        <v>168.48</v>
      </c>
      <c r="BE144" s="33">
        <v>429.0</v>
      </c>
      <c r="BF144" s="28">
        <f t="shared" ref="BF144:BM144" si="172">AW144*3.15</f>
        <v>3.82095</v>
      </c>
      <c r="BG144" s="29">
        <f t="shared" si="172"/>
        <v>160.4799</v>
      </c>
      <c r="BH144" s="28">
        <f t="shared" si="172"/>
        <v>3.1059</v>
      </c>
      <c r="BI144" s="29">
        <f t="shared" si="172"/>
        <v>409.9788</v>
      </c>
      <c r="BJ144" s="28">
        <f t="shared" si="172"/>
        <v>1.04265</v>
      </c>
      <c r="BK144" s="29">
        <f t="shared" si="172"/>
        <v>250.236</v>
      </c>
      <c r="BL144" s="28">
        <f t="shared" si="172"/>
        <v>0.3402</v>
      </c>
      <c r="BM144" s="29">
        <f t="shared" si="172"/>
        <v>530.712</v>
      </c>
      <c r="BN144" s="34">
        <f t="shared" si="31"/>
        <v>1351.4067</v>
      </c>
    </row>
    <row r="145" ht="12.75" customHeight="1">
      <c r="A145" s="22" t="s">
        <v>323</v>
      </c>
      <c r="B145" s="23">
        <v>13046.0</v>
      </c>
      <c r="C145" s="24" t="s">
        <v>167</v>
      </c>
      <c r="D145" s="25" t="s">
        <v>324</v>
      </c>
      <c r="E145" s="26">
        <v>5.0</v>
      </c>
      <c r="F145" s="26">
        <v>28.63</v>
      </c>
      <c r="G145" s="26">
        <v>121.44</v>
      </c>
      <c r="H145" s="27" t="s">
        <v>69</v>
      </c>
      <c r="I145" s="28">
        <v>0.1</v>
      </c>
      <c r="J145" s="26">
        <f t="shared" si="2"/>
        <v>0.0053928</v>
      </c>
      <c r="K145" s="29">
        <f t="shared" si="3"/>
        <v>0.0001284</v>
      </c>
      <c r="L145" s="26">
        <v>0.1</v>
      </c>
      <c r="M145" s="26">
        <f t="shared" si="4"/>
        <v>0.0137676</v>
      </c>
      <c r="N145" s="26">
        <f t="shared" si="5"/>
        <v>0.0001043</v>
      </c>
      <c r="O145" s="28">
        <v>0.1</v>
      </c>
      <c r="P145" s="26">
        <f t="shared" si="6"/>
        <v>0.008376</v>
      </c>
      <c r="Q145" s="29">
        <f t="shared" si="7"/>
        <v>0.0000349</v>
      </c>
      <c r="R145" s="28">
        <v>1.7</v>
      </c>
      <c r="S145" s="26">
        <f t="shared" si="8"/>
        <v>0.307632</v>
      </c>
      <c r="T145" s="29">
        <f t="shared" si="9"/>
        <v>0.0001972</v>
      </c>
      <c r="U145" s="31">
        <v>335.0</v>
      </c>
      <c r="V145" s="26">
        <v>0.2</v>
      </c>
      <c r="W145" s="26">
        <f t="shared" si="10"/>
        <v>0.0107856</v>
      </c>
      <c r="X145" s="26">
        <f t="shared" si="11"/>
        <v>0.0002568</v>
      </c>
      <c r="Y145" s="28">
        <v>0.5</v>
      </c>
      <c r="Z145" s="26">
        <f t="shared" si="12"/>
        <v>0.068838</v>
      </c>
      <c r="AA145" s="29">
        <f t="shared" si="13"/>
        <v>0.0005215</v>
      </c>
      <c r="AB145" s="26">
        <v>1.4</v>
      </c>
      <c r="AC145" s="26">
        <f t="shared" si="14"/>
        <v>0.117264</v>
      </c>
      <c r="AD145" s="26">
        <f t="shared" si="15"/>
        <v>0.0004886</v>
      </c>
      <c r="AE145" s="28">
        <v>17.9</v>
      </c>
      <c r="AF145" s="26">
        <f t="shared" si="16"/>
        <v>3.239184</v>
      </c>
      <c r="AG145" s="29">
        <f t="shared" si="17"/>
        <v>0.0020764</v>
      </c>
      <c r="AH145" s="31">
        <v>3436.0</v>
      </c>
      <c r="AI145" s="26">
        <v>30.9</v>
      </c>
      <c r="AJ145" s="26">
        <f t="shared" si="18"/>
        <v>1.6663752</v>
      </c>
      <c r="AK145" s="26">
        <f t="shared" si="19"/>
        <v>0.0396756</v>
      </c>
      <c r="AL145" s="28">
        <v>23.7</v>
      </c>
      <c r="AM145" s="26">
        <f t="shared" si="20"/>
        <v>3.2629212</v>
      </c>
      <c r="AN145" s="29">
        <f t="shared" si="21"/>
        <v>0.0247191</v>
      </c>
      <c r="AO145" s="26">
        <v>11.0</v>
      </c>
      <c r="AP145" s="26">
        <f t="shared" si="22"/>
        <v>0.92136</v>
      </c>
      <c r="AQ145" s="26">
        <f t="shared" si="23"/>
        <v>0.003839</v>
      </c>
      <c r="AR145" s="28">
        <v>4.8</v>
      </c>
      <c r="AS145" s="26">
        <f t="shared" si="24"/>
        <v>0.868608</v>
      </c>
      <c r="AT145" s="29">
        <f t="shared" si="25"/>
        <v>0.0005568</v>
      </c>
      <c r="AU145" s="31">
        <v>6719.0</v>
      </c>
      <c r="AV145" s="25" t="s">
        <v>81</v>
      </c>
      <c r="AW145" s="28">
        <v>1.284</v>
      </c>
      <c r="AX145" s="29">
        <f t="shared" si="26"/>
        <v>53.928</v>
      </c>
      <c r="AY145" s="26">
        <v>1.043</v>
      </c>
      <c r="AZ145" s="26">
        <f t="shared" si="27"/>
        <v>137.676</v>
      </c>
      <c r="BA145" s="28">
        <v>0.349</v>
      </c>
      <c r="BB145" s="29">
        <f t="shared" si="28"/>
        <v>83.76</v>
      </c>
      <c r="BC145" s="28">
        <v>0.116</v>
      </c>
      <c r="BD145" s="29">
        <f t="shared" si="29"/>
        <v>180.96</v>
      </c>
      <c r="BE145" s="33">
        <v>456.0</v>
      </c>
      <c r="BF145" s="28">
        <f t="shared" ref="BF145:BM145" si="173">AW145*3.15</f>
        <v>4.0446</v>
      </c>
      <c r="BG145" s="29">
        <f t="shared" si="173"/>
        <v>169.8732</v>
      </c>
      <c r="BH145" s="28">
        <f t="shared" si="173"/>
        <v>3.28545</v>
      </c>
      <c r="BI145" s="29">
        <f t="shared" si="173"/>
        <v>433.6794</v>
      </c>
      <c r="BJ145" s="28">
        <f t="shared" si="173"/>
        <v>1.09935</v>
      </c>
      <c r="BK145" s="29">
        <f t="shared" si="173"/>
        <v>263.844</v>
      </c>
      <c r="BL145" s="28">
        <f t="shared" si="173"/>
        <v>0.3654</v>
      </c>
      <c r="BM145" s="29">
        <f t="shared" si="173"/>
        <v>570.024</v>
      </c>
      <c r="BN145" s="34">
        <f t="shared" si="31"/>
        <v>1437.4206</v>
      </c>
    </row>
    <row r="146" ht="12.75" customHeight="1">
      <c r="A146" s="22" t="s">
        <v>325</v>
      </c>
      <c r="B146" s="23">
        <v>13051.0</v>
      </c>
      <c r="C146" s="24" t="s">
        <v>167</v>
      </c>
      <c r="D146" s="25" t="s">
        <v>326</v>
      </c>
      <c r="E146" s="26">
        <v>5.0</v>
      </c>
      <c r="F146" s="26">
        <v>28.84</v>
      </c>
      <c r="G146" s="26">
        <v>121.44</v>
      </c>
      <c r="H146" s="27" t="s">
        <v>69</v>
      </c>
      <c r="I146" s="28">
        <v>0.05</v>
      </c>
      <c r="J146" s="26">
        <f t="shared" si="2"/>
        <v>0.0026565</v>
      </c>
      <c r="K146" s="29">
        <f t="shared" si="3"/>
        <v>0.00006325</v>
      </c>
      <c r="L146" s="26">
        <v>0.06</v>
      </c>
      <c r="M146" s="26">
        <f t="shared" si="4"/>
        <v>0.00818136</v>
      </c>
      <c r="N146" s="26">
        <f t="shared" si="5"/>
        <v>0.00006198</v>
      </c>
      <c r="O146" s="28">
        <v>4.21</v>
      </c>
      <c r="P146" s="26">
        <f t="shared" si="6"/>
        <v>0.3546504</v>
      </c>
      <c r="Q146" s="29">
        <f t="shared" si="7"/>
        <v>0.00147771</v>
      </c>
      <c r="R146" s="28">
        <v>5.56</v>
      </c>
      <c r="S146" s="26">
        <f t="shared" si="8"/>
        <v>0.997464</v>
      </c>
      <c r="T146" s="29">
        <f t="shared" si="9"/>
        <v>0.0006394</v>
      </c>
      <c r="U146" s="31">
        <v>1363.0</v>
      </c>
      <c r="V146" s="26">
        <v>0.54</v>
      </c>
      <c r="W146" s="26">
        <f t="shared" si="10"/>
        <v>0.0286902</v>
      </c>
      <c r="X146" s="26">
        <f t="shared" si="11"/>
        <v>0.0006831</v>
      </c>
      <c r="Y146" s="28">
        <v>1.97</v>
      </c>
      <c r="Z146" s="26">
        <f t="shared" si="12"/>
        <v>0.26862132</v>
      </c>
      <c r="AA146" s="29">
        <f t="shared" si="13"/>
        <v>0.00203501</v>
      </c>
      <c r="AB146" s="26">
        <v>24.28</v>
      </c>
      <c r="AC146" s="26">
        <f t="shared" si="14"/>
        <v>2.0453472</v>
      </c>
      <c r="AD146" s="26">
        <f t="shared" si="15"/>
        <v>0.00852228</v>
      </c>
      <c r="AE146" s="28">
        <v>38.73</v>
      </c>
      <c r="AF146" s="26">
        <f t="shared" si="16"/>
        <v>6.948162</v>
      </c>
      <c r="AG146" s="29">
        <f t="shared" si="17"/>
        <v>0.00445395</v>
      </c>
      <c r="AH146" s="31">
        <v>9291.0</v>
      </c>
      <c r="AI146" s="26">
        <v>20.81</v>
      </c>
      <c r="AJ146" s="26">
        <f t="shared" si="18"/>
        <v>1.1056353</v>
      </c>
      <c r="AK146" s="26">
        <f t="shared" si="19"/>
        <v>0.02632465</v>
      </c>
      <c r="AL146" s="28">
        <v>15.59</v>
      </c>
      <c r="AM146" s="26">
        <f t="shared" si="20"/>
        <v>2.12579004</v>
      </c>
      <c r="AN146" s="29">
        <f t="shared" si="21"/>
        <v>0.01610447</v>
      </c>
      <c r="AO146" s="26">
        <v>7.53</v>
      </c>
      <c r="AP146" s="26">
        <f t="shared" si="22"/>
        <v>0.6343272</v>
      </c>
      <c r="AQ146" s="26">
        <f t="shared" si="23"/>
        <v>0.00264303</v>
      </c>
      <c r="AR146" s="28">
        <v>4.36</v>
      </c>
      <c r="AS146" s="26">
        <f t="shared" si="24"/>
        <v>0.782184</v>
      </c>
      <c r="AT146" s="29">
        <f t="shared" si="25"/>
        <v>0.0005014</v>
      </c>
      <c r="AU146" s="31">
        <v>4648.0</v>
      </c>
      <c r="AV146" s="25" t="s">
        <v>81</v>
      </c>
      <c r="AW146" s="28">
        <v>1.265</v>
      </c>
      <c r="AX146" s="29">
        <f t="shared" si="26"/>
        <v>53.13</v>
      </c>
      <c r="AY146" s="26">
        <v>1.033</v>
      </c>
      <c r="AZ146" s="26">
        <f t="shared" si="27"/>
        <v>136.356</v>
      </c>
      <c r="BA146" s="28">
        <v>0.351</v>
      </c>
      <c r="BB146" s="29">
        <f t="shared" si="28"/>
        <v>84.24</v>
      </c>
      <c r="BC146" s="28">
        <v>0.115</v>
      </c>
      <c r="BD146" s="29">
        <f t="shared" si="29"/>
        <v>179.4</v>
      </c>
      <c r="BE146" s="33">
        <v>453.0</v>
      </c>
      <c r="BF146" s="28">
        <f t="shared" ref="BF146:BM146" si="174">AW146*3.15</f>
        <v>3.98475</v>
      </c>
      <c r="BG146" s="29">
        <f t="shared" si="174"/>
        <v>167.3595</v>
      </c>
      <c r="BH146" s="28">
        <f t="shared" si="174"/>
        <v>3.25395</v>
      </c>
      <c r="BI146" s="29">
        <f t="shared" si="174"/>
        <v>429.5214</v>
      </c>
      <c r="BJ146" s="28">
        <f t="shared" si="174"/>
        <v>1.10565</v>
      </c>
      <c r="BK146" s="29">
        <f t="shared" si="174"/>
        <v>265.356</v>
      </c>
      <c r="BL146" s="28">
        <f t="shared" si="174"/>
        <v>0.36225</v>
      </c>
      <c r="BM146" s="29">
        <f t="shared" si="174"/>
        <v>565.11</v>
      </c>
      <c r="BN146" s="34">
        <f t="shared" si="31"/>
        <v>1427.3469</v>
      </c>
    </row>
    <row r="147" ht="12.75" customHeight="1">
      <c r="A147" s="22" t="s">
        <v>327</v>
      </c>
      <c r="B147" s="23">
        <v>13805.0</v>
      </c>
      <c r="C147" s="24" t="s">
        <v>167</v>
      </c>
      <c r="D147" s="25" t="s">
        <v>328</v>
      </c>
      <c r="E147" s="26">
        <v>5.1</v>
      </c>
      <c r="F147" s="26">
        <v>29.0</v>
      </c>
      <c r="G147" s="26">
        <v>121.4</v>
      </c>
      <c r="H147" s="27" t="s">
        <v>69</v>
      </c>
      <c r="I147" s="28">
        <v>0.03</v>
      </c>
      <c r="J147" s="26">
        <f t="shared" si="2"/>
        <v>0.00162918</v>
      </c>
      <c r="K147" s="29">
        <f t="shared" si="3"/>
        <v>0.00003879</v>
      </c>
      <c r="L147" s="26">
        <v>0.02</v>
      </c>
      <c r="M147" s="26">
        <f t="shared" si="4"/>
        <v>0.00272184</v>
      </c>
      <c r="N147" s="26">
        <f t="shared" si="5"/>
        <v>0.00002062</v>
      </c>
      <c r="O147" s="28">
        <v>0.05</v>
      </c>
      <c r="P147" s="26">
        <f t="shared" si="6"/>
        <v>0.004116</v>
      </c>
      <c r="Q147" s="29">
        <f t="shared" si="7"/>
        <v>0.00001715</v>
      </c>
      <c r="R147" s="28">
        <v>1.54</v>
      </c>
      <c r="S147" s="26">
        <f t="shared" si="8"/>
        <v>0.264264</v>
      </c>
      <c r="T147" s="29">
        <f t="shared" si="9"/>
        <v>0.0001694</v>
      </c>
      <c r="U147" s="31">
        <v>273.0</v>
      </c>
      <c r="V147" s="26">
        <v>0.31</v>
      </c>
      <c r="W147" s="26">
        <f t="shared" si="10"/>
        <v>0.01683486</v>
      </c>
      <c r="X147" s="26">
        <f t="shared" si="11"/>
        <v>0.00040083</v>
      </c>
      <c r="Y147" s="28">
        <v>0.17</v>
      </c>
      <c r="Z147" s="26">
        <f t="shared" si="12"/>
        <v>0.02313564</v>
      </c>
      <c r="AA147" s="29">
        <f t="shared" si="13"/>
        <v>0.00017527</v>
      </c>
      <c r="AB147" s="26">
        <v>2.82</v>
      </c>
      <c r="AC147" s="26">
        <f t="shared" si="14"/>
        <v>0.2321424</v>
      </c>
      <c r="AD147" s="26">
        <f t="shared" si="15"/>
        <v>0.00096726</v>
      </c>
      <c r="AE147" s="28">
        <v>29.39</v>
      </c>
      <c r="AF147" s="26">
        <f t="shared" si="16"/>
        <v>5.043324</v>
      </c>
      <c r="AG147" s="29">
        <f t="shared" si="17"/>
        <v>0.0032329</v>
      </c>
      <c r="AH147" s="31">
        <v>5320.0</v>
      </c>
      <c r="AI147" s="26">
        <v>23.94</v>
      </c>
      <c r="AJ147" s="26">
        <f t="shared" si="18"/>
        <v>1.30008564</v>
      </c>
      <c r="AK147" s="26">
        <f t="shared" si="19"/>
        <v>0.03095442</v>
      </c>
      <c r="AL147" s="28">
        <v>17.89</v>
      </c>
      <c r="AM147" s="26">
        <f t="shared" si="20"/>
        <v>2.43468588</v>
      </c>
      <c r="AN147" s="29">
        <f t="shared" si="21"/>
        <v>0.01844459</v>
      </c>
      <c r="AO147" s="26">
        <v>9.09</v>
      </c>
      <c r="AP147" s="26">
        <f t="shared" si="22"/>
        <v>0.7482888</v>
      </c>
      <c r="AQ147" s="26">
        <f t="shared" si="23"/>
        <v>0.00311787</v>
      </c>
      <c r="AR147" s="28">
        <v>4.36</v>
      </c>
      <c r="AS147" s="26">
        <f t="shared" si="24"/>
        <v>0.748176</v>
      </c>
      <c r="AT147" s="29">
        <f t="shared" si="25"/>
        <v>0.0004796</v>
      </c>
      <c r="AU147" s="31">
        <v>5232.0</v>
      </c>
      <c r="AV147" s="25" t="s">
        <v>81</v>
      </c>
      <c r="AW147" s="28">
        <v>1.293</v>
      </c>
      <c r="AX147" s="29">
        <f t="shared" si="26"/>
        <v>54.306</v>
      </c>
      <c r="AY147" s="26">
        <v>1.031</v>
      </c>
      <c r="AZ147" s="26">
        <f t="shared" si="27"/>
        <v>136.092</v>
      </c>
      <c r="BA147" s="28">
        <v>0.343</v>
      </c>
      <c r="BB147" s="29">
        <f t="shared" si="28"/>
        <v>82.32</v>
      </c>
      <c r="BC147" s="28">
        <v>0.11</v>
      </c>
      <c r="BD147" s="29">
        <f t="shared" si="29"/>
        <v>171.6</v>
      </c>
      <c r="BE147" s="33">
        <v>444.0</v>
      </c>
      <c r="BF147" s="28">
        <f t="shared" ref="BF147:BM147" si="175">AW147*3.15</f>
        <v>4.07295</v>
      </c>
      <c r="BG147" s="29">
        <f t="shared" si="175"/>
        <v>171.0639</v>
      </c>
      <c r="BH147" s="28">
        <f t="shared" si="175"/>
        <v>3.24765</v>
      </c>
      <c r="BI147" s="29">
        <f t="shared" si="175"/>
        <v>428.6898</v>
      </c>
      <c r="BJ147" s="28">
        <f t="shared" si="175"/>
        <v>1.08045</v>
      </c>
      <c r="BK147" s="29">
        <f t="shared" si="175"/>
        <v>259.308</v>
      </c>
      <c r="BL147" s="28">
        <f t="shared" si="175"/>
        <v>0.3465</v>
      </c>
      <c r="BM147" s="29">
        <f t="shared" si="175"/>
        <v>540.54</v>
      </c>
      <c r="BN147" s="34">
        <f t="shared" si="31"/>
        <v>1399.6017</v>
      </c>
    </row>
    <row r="148" ht="12.75" customHeight="1">
      <c r="A148" s="35" t="s">
        <v>329</v>
      </c>
      <c r="B148" s="23">
        <v>13079.0</v>
      </c>
      <c r="C148" s="36" t="s">
        <v>167</v>
      </c>
      <c r="D148" s="37" t="s">
        <v>330</v>
      </c>
      <c r="E148" s="38">
        <v>5.1</v>
      </c>
      <c r="F148" s="38">
        <v>29.0</v>
      </c>
      <c r="G148" s="38">
        <v>121.4</v>
      </c>
      <c r="H148" s="39"/>
      <c r="I148" s="40">
        <v>0.03</v>
      </c>
      <c r="J148" s="26">
        <f t="shared" si="2"/>
        <v>0.00162918</v>
      </c>
      <c r="K148" s="29">
        <f t="shared" si="3"/>
        <v>0.00003879</v>
      </c>
      <c r="L148" s="38">
        <v>0.02</v>
      </c>
      <c r="M148" s="26">
        <f t="shared" si="4"/>
        <v>0.00272184</v>
      </c>
      <c r="N148" s="26">
        <f t="shared" si="5"/>
        <v>0.00002062</v>
      </c>
      <c r="O148" s="40">
        <v>0.05</v>
      </c>
      <c r="P148" s="26">
        <f t="shared" si="6"/>
        <v>0.004116</v>
      </c>
      <c r="Q148" s="29">
        <f t="shared" si="7"/>
        <v>0.00001715</v>
      </c>
      <c r="R148" s="40">
        <v>1.54</v>
      </c>
      <c r="S148" s="26">
        <f t="shared" si="8"/>
        <v>0.264264</v>
      </c>
      <c r="T148" s="29">
        <f t="shared" si="9"/>
        <v>0.0001694</v>
      </c>
      <c r="U148" s="31">
        <v>273.0</v>
      </c>
      <c r="V148" s="38">
        <v>0.31</v>
      </c>
      <c r="W148" s="26">
        <f t="shared" si="10"/>
        <v>0.01683486</v>
      </c>
      <c r="X148" s="26">
        <f t="shared" si="11"/>
        <v>0.00040083</v>
      </c>
      <c r="Y148" s="40">
        <v>0.17</v>
      </c>
      <c r="Z148" s="26">
        <f t="shared" si="12"/>
        <v>0.02313564</v>
      </c>
      <c r="AA148" s="29">
        <f t="shared" si="13"/>
        <v>0.00017527</v>
      </c>
      <c r="AB148" s="38">
        <v>2.82</v>
      </c>
      <c r="AC148" s="26">
        <f t="shared" si="14"/>
        <v>0.2321424</v>
      </c>
      <c r="AD148" s="26">
        <f t="shared" si="15"/>
        <v>0.00096726</v>
      </c>
      <c r="AE148" s="40">
        <v>29.39</v>
      </c>
      <c r="AF148" s="26">
        <f t="shared" si="16"/>
        <v>5.043324</v>
      </c>
      <c r="AG148" s="29">
        <f t="shared" si="17"/>
        <v>0.0032329</v>
      </c>
      <c r="AH148" s="31">
        <v>5320.0</v>
      </c>
      <c r="AI148" s="38">
        <v>23.94</v>
      </c>
      <c r="AJ148" s="26">
        <f t="shared" si="18"/>
        <v>1.30008564</v>
      </c>
      <c r="AK148" s="26">
        <f t="shared" si="19"/>
        <v>0.03095442</v>
      </c>
      <c r="AL148" s="40">
        <v>17.89</v>
      </c>
      <c r="AM148" s="26">
        <f t="shared" si="20"/>
        <v>2.43468588</v>
      </c>
      <c r="AN148" s="29">
        <f t="shared" si="21"/>
        <v>0.01844459</v>
      </c>
      <c r="AO148" s="38">
        <v>9.09</v>
      </c>
      <c r="AP148" s="26">
        <f t="shared" si="22"/>
        <v>0.7482888</v>
      </c>
      <c r="AQ148" s="26">
        <f t="shared" si="23"/>
        <v>0.00311787</v>
      </c>
      <c r="AR148" s="40">
        <v>4.36</v>
      </c>
      <c r="AS148" s="26">
        <f t="shared" si="24"/>
        <v>0.748176</v>
      </c>
      <c r="AT148" s="29">
        <f t="shared" si="25"/>
        <v>0.0004796</v>
      </c>
      <c r="AU148" s="31">
        <v>5231.0</v>
      </c>
      <c r="AV148" s="37" t="s">
        <v>81</v>
      </c>
      <c r="AW148" s="40">
        <v>1.293</v>
      </c>
      <c r="AX148" s="29">
        <f t="shared" si="26"/>
        <v>54.306</v>
      </c>
      <c r="AY148" s="38">
        <v>1.031</v>
      </c>
      <c r="AZ148" s="26">
        <f t="shared" si="27"/>
        <v>136.092</v>
      </c>
      <c r="BA148" s="40">
        <v>0.343</v>
      </c>
      <c r="BB148" s="29">
        <f t="shared" si="28"/>
        <v>82.32</v>
      </c>
      <c r="BC148" s="40">
        <v>0.11</v>
      </c>
      <c r="BD148" s="29">
        <f t="shared" si="29"/>
        <v>171.6</v>
      </c>
      <c r="BE148" s="33">
        <v>444.0</v>
      </c>
      <c r="BF148" s="28">
        <f t="shared" ref="BF148:BM148" si="176">AW148*3.15</f>
        <v>4.07295</v>
      </c>
      <c r="BG148" s="29">
        <f t="shared" si="176"/>
        <v>171.0639</v>
      </c>
      <c r="BH148" s="28">
        <f t="shared" si="176"/>
        <v>3.24765</v>
      </c>
      <c r="BI148" s="29">
        <f t="shared" si="176"/>
        <v>428.6898</v>
      </c>
      <c r="BJ148" s="28">
        <f t="shared" si="176"/>
        <v>1.08045</v>
      </c>
      <c r="BK148" s="29">
        <f t="shared" si="176"/>
        <v>259.308</v>
      </c>
      <c r="BL148" s="28">
        <f t="shared" si="176"/>
        <v>0.3465</v>
      </c>
      <c r="BM148" s="29">
        <f t="shared" si="176"/>
        <v>540.54</v>
      </c>
      <c r="BN148" s="34">
        <f t="shared" si="31"/>
        <v>1399.6017</v>
      </c>
    </row>
    <row r="149" ht="12.75" customHeight="1">
      <c r="A149" s="35" t="s">
        <v>331</v>
      </c>
      <c r="B149" s="23">
        <v>13078.0</v>
      </c>
      <c r="C149" s="36" t="s">
        <v>167</v>
      </c>
      <c r="D149" s="37" t="s">
        <v>332</v>
      </c>
      <c r="E149" s="38">
        <v>5.1</v>
      </c>
      <c r="F149" s="38">
        <v>29.0</v>
      </c>
      <c r="G149" s="38">
        <v>121.4</v>
      </c>
      <c r="H149" s="39"/>
      <c r="I149" s="40">
        <v>0.03</v>
      </c>
      <c r="J149" s="26">
        <f t="shared" si="2"/>
        <v>0.00162918</v>
      </c>
      <c r="K149" s="29">
        <f t="shared" si="3"/>
        <v>0.00003879</v>
      </c>
      <c r="L149" s="38">
        <v>0.02</v>
      </c>
      <c r="M149" s="26">
        <f t="shared" si="4"/>
        <v>0.00272184</v>
      </c>
      <c r="N149" s="26">
        <f t="shared" si="5"/>
        <v>0.00002062</v>
      </c>
      <c r="O149" s="40">
        <v>0.05</v>
      </c>
      <c r="P149" s="26">
        <f t="shared" si="6"/>
        <v>0.004116</v>
      </c>
      <c r="Q149" s="29">
        <f t="shared" si="7"/>
        <v>0.00001715</v>
      </c>
      <c r="R149" s="40">
        <v>1.54</v>
      </c>
      <c r="S149" s="26">
        <f t="shared" si="8"/>
        <v>0.264264</v>
      </c>
      <c r="T149" s="29">
        <f t="shared" si="9"/>
        <v>0.0001694</v>
      </c>
      <c r="U149" s="31">
        <v>273.0</v>
      </c>
      <c r="V149" s="38">
        <v>0.31</v>
      </c>
      <c r="W149" s="26">
        <f t="shared" si="10"/>
        <v>0.01683486</v>
      </c>
      <c r="X149" s="26">
        <f t="shared" si="11"/>
        <v>0.00040083</v>
      </c>
      <c r="Y149" s="40">
        <v>0.17</v>
      </c>
      <c r="Z149" s="26">
        <f t="shared" si="12"/>
        <v>0.02313564</v>
      </c>
      <c r="AA149" s="29">
        <f t="shared" si="13"/>
        <v>0.00017527</v>
      </c>
      <c r="AB149" s="38">
        <v>2.82</v>
      </c>
      <c r="AC149" s="26">
        <f t="shared" si="14"/>
        <v>0.2321424</v>
      </c>
      <c r="AD149" s="26">
        <f t="shared" si="15"/>
        <v>0.00096726</v>
      </c>
      <c r="AE149" s="40">
        <v>29.39</v>
      </c>
      <c r="AF149" s="26">
        <f t="shared" si="16"/>
        <v>5.043324</v>
      </c>
      <c r="AG149" s="29">
        <f t="shared" si="17"/>
        <v>0.0032329</v>
      </c>
      <c r="AH149" s="31">
        <v>5320.0</v>
      </c>
      <c r="AI149" s="38">
        <v>23.94</v>
      </c>
      <c r="AJ149" s="26">
        <f t="shared" si="18"/>
        <v>1.30008564</v>
      </c>
      <c r="AK149" s="26">
        <f t="shared" si="19"/>
        <v>0.03095442</v>
      </c>
      <c r="AL149" s="40">
        <v>17.89</v>
      </c>
      <c r="AM149" s="26">
        <f t="shared" si="20"/>
        <v>2.43468588</v>
      </c>
      <c r="AN149" s="29">
        <f t="shared" si="21"/>
        <v>0.01844459</v>
      </c>
      <c r="AO149" s="38">
        <v>9.09</v>
      </c>
      <c r="AP149" s="26">
        <f t="shared" si="22"/>
        <v>0.7482888</v>
      </c>
      <c r="AQ149" s="26">
        <f t="shared" si="23"/>
        <v>0.00311787</v>
      </c>
      <c r="AR149" s="40">
        <v>4.36</v>
      </c>
      <c r="AS149" s="26">
        <f t="shared" si="24"/>
        <v>0.748176</v>
      </c>
      <c r="AT149" s="29">
        <f t="shared" si="25"/>
        <v>0.0004796</v>
      </c>
      <c r="AU149" s="31">
        <v>5231.0</v>
      </c>
      <c r="AV149" s="37" t="s">
        <v>81</v>
      </c>
      <c r="AW149" s="40">
        <v>1.293</v>
      </c>
      <c r="AX149" s="29">
        <f t="shared" si="26"/>
        <v>54.306</v>
      </c>
      <c r="AY149" s="38">
        <v>1.031</v>
      </c>
      <c r="AZ149" s="26">
        <f t="shared" si="27"/>
        <v>136.092</v>
      </c>
      <c r="BA149" s="40">
        <v>0.343</v>
      </c>
      <c r="BB149" s="29">
        <f t="shared" si="28"/>
        <v>82.32</v>
      </c>
      <c r="BC149" s="40">
        <v>0.11</v>
      </c>
      <c r="BD149" s="29">
        <f t="shared" si="29"/>
        <v>171.6</v>
      </c>
      <c r="BE149" s="33">
        <v>444.0</v>
      </c>
      <c r="BF149" s="28">
        <f t="shared" ref="BF149:BM149" si="177">AW149*3.15</f>
        <v>4.07295</v>
      </c>
      <c r="BG149" s="29">
        <f t="shared" si="177"/>
        <v>171.0639</v>
      </c>
      <c r="BH149" s="28">
        <f t="shared" si="177"/>
        <v>3.24765</v>
      </c>
      <c r="BI149" s="29">
        <f t="shared" si="177"/>
        <v>428.6898</v>
      </c>
      <c r="BJ149" s="28">
        <f t="shared" si="177"/>
        <v>1.08045</v>
      </c>
      <c r="BK149" s="29">
        <f t="shared" si="177"/>
        <v>259.308</v>
      </c>
      <c r="BL149" s="28">
        <f t="shared" si="177"/>
        <v>0.3465</v>
      </c>
      <c r="BM149" s="29">
        <f t="shared" si="177"/>
        <v>540.54</v>
      </c>
      <c r="BN149" s="34">
        <f t="shared" si="31"/>
        <v>1399.6017</v>
      </c>
    </row>
    <row r="150" ht="12.75" customHeight="1">
      <c r="A150" s="35" t="s">
        <v>333</v>
      </c>
      <c r="B150" s="23">
        <v>13052.0</v>
      </c>
      <c r="C150" s="36" t="s">
        <v>167</v>
      </c>
      <c r="D150" s="37" t="s">
        <v>334</v>
      </c>
      <c r="E150" s="38">
        <v>5.1</v>
      </c>
      <c r="F150" s="38">
        <v>29.0</v>
      </c>
      <c r="G150" s="38">
        <v>121.4</v>
      </c>
      <c r="H150" s="39"/>
      <c r="I150" s="40">
        <v>0.03</v>
      </c>
      <c r="J150" s="26">
        <f t="shared" si="2"/>
        <v>0.00162918</v>
      </c>
      <c r="K150" s="29">
        <f t="shared" si="3"/>
        <v>0.00003879</v>
      </c>
      <c r="L150" s="38">
        <v>0.02</v>
      </c>
      <c r="M150" s="26">
        <f t="shared" si="4"/>
        <v>0.00272184</v>
      </c>
      <c r="N150" s="26">
        <f t="shared" si="5"/>
        <v>0.00002062</v>
      </c>
      <c r="O150" s="40">
        <v>0.05</v>
      </c>
      <c r="P150" s="26">
        <f t="shared" si="6"/>
        <v>0.004116</v>
      </c>
      <c r="Q150" s="29">
        <f t="shared" si="7"/>
        <v>0.00001715</v>
      </c>
      <c r="R150" s="40">
        <v>1.54</v>
      </c>
      <c r="S150" s="26">
        <f t="shared" si="8"/>
        <v>0.264264</v>
      </c>
      <c r="T150" s="29">
        <f t="shared" si="9"/>
        <v>0.0001694</v>
      </c>
      <c r="U150" s="31">
        <v>273.0</v>
      </c>
      <c r="V150" s="38">
        <v>0.31</v>
      </c>
      <c r="W150" s="26">
        <f t="shared" si="10"/>
        <v>0.01683486</v>
      </c>
      <c r="X150" s="26">
        <f t="shared" si="11"/>
        <v>0.00040083</v>
      </c>
      <c r="Y150" s="40">
        <v>0.17</v>
      </c>
      <c r="Z150" s="26">
        <f t="shared" si="12"/>
        <v>0.02313564</v>
      </c>
      <c r="AA150" s="29">
        <f t="shared" si="13"/>
        <v>0.00017527</v>
      </c>
      <c r="AB150" s="38">
        <v>2.82</v>
      </c>
      <c r="AC150" s="26">
        <f t="shared" si="14"/>
        <v>0.2321424</v>
      </c>
      <c r="AD150" s="26">
        <f t="shared" si="15"/>
        <v>0.00096726</v>
      </c>
      <c r="AE150" s="40">
        <v>29.39</v>
      </c>
      <c r="AF150" s="26">
        <f t="shared" si="16"/>
        <v>5.043324</v>
      </c>
      <c r="AG150" s="29">
        <f t="shared" si="17"/>
        <v>0.0032329</v>
      </c>
      <c r="AH150" s="31">
        <v>5320.0</v>
      </c>
      <c r="AI150" s="38">
        <v>23.94</v>
      </c>
      <c r="AJ150" s="26">
        <f t="shared" si="18"/>
        <v>1.30008564</v>
      </c>
      <c r="AK150" s="26">
        <f t="shared" si="19"/>
        <v>0.03095442</v>
      </c>
      <c r="AL150" s="40">
        <v>17.89</v>
      </c>
      <c r="AM150" s="26">
        <f t="shared" si="20"/>
        <v>2.43468588</v>
      </c>
      <c r="AN150" s="29">
        <f t="shared" si="21"/>
        <v>0.01844459</v>
      </c>
      <c r="AO150" s="38">
        <v>9.09</v>
      </c>
      <c r="AP150" s="26">
        <f t="shared" si="22"/>
        <v>0.7482888</v>
      </c>
      <c r="AQ150" s="26">
        <f t="shared" si="23"/>
        <v>0.00311787</v>
      </c>
      <c r="AR150" s="40">
        <v>4.36</v>
      </c>
      <c r="AS150" s="26">
        <f t="shared" si="24"/>
        <v>0.748176</v>
      </c>
      <c r="AT150" s="29">
        <f t="shared" si="25"/>
        <v>0.0004796</v>
      </c>
      <c r="AU150" s="31">
        <v>5231.0</v>
      </c>
      <c r="AV150" s="37" t="s">
        <v>81</v>
      </c>
      <c r="AW150" s="40">
        <v>1.293</v>
      </c>
      <c r="AX150" s="29">
        <f t="shared" si="26"/>
        <v>54.306</v>
      </c>
      <c r="AY150" s="38">
        <v>1.031</v>
      </c>
      <c r="AZ150" s="26">
        <f t="shared" si="27"/>
        <v>136.092</v>
      </c>
      <c r="BA150" s="40">
        <v>0.343</v>
      </c>
      <c r="BB150" s="29">
        <f t="shared" si="28"/>
        <v>82.32</v>
      </c>
      <c r="BC150" s="40">
        <v>0.11</v>
      </c>
      <c r="BD150" s="29">
        <f t="shared" si="29"/>
        <v>171.6</v>
      </c>
      <c r="BE150" s="33">
        <v>444.0</v>
      </c>
      <c r="BF150" s="28">
        <f t="shared" ref="BF150:BM150" si="178">AW150*3.15</f>
        <v>4.07295</v>
      </c>
      <c r="BG150" s="29">
        <f t="shared" si="178"/>
        <v>171.0639</v>
      </c>
      <c r="BH150" s="28">
        <f t="shared" si="178"/>
        <v>3.24765</v>
      </c>
      <c r="BI150" s="29">
        <f t="shared" si="178"/>
        <v>428.6898</v>
      </c>
      <c r="BJ150" s="28">
        <f t="shared" si="178"/>
        <v>1.08045</v>
      </c>
      <c r="BK150" s="29">
        <f t="shared" si="178"/>
        <v>259.308</v>
      </c>
      <c r="BL150" s="28">
        <f t="shared" si="178"/>
        <v>0.3465</v>
      </c>
      <c r="BM150" s="29">
        <f t="shared" si="178"/>
        <v>540.54</v>
      </c>
      <c r="BN150" s="34">
        <f t="shared" si="31"/>
        <v>1399.6017</v>
      </c>
    </row>
    <row r="151" ht="12.75" customHeight="1">
      <c r="A151" s="35" t="s">
        <v>335</v>
      </c>
      <c r="B151" s="23">
        <v>0.0</v>
      </c>
      <c r="C151" s="36" t="s">
        <v>167</v>
      </c>
      <c r="D151" s="37" t="s">
        <v>336</v>
      </c>
      <c r="E151" s="38">
        <v>5.1</v>
      </c>
      <c r="F151" s="38">
        <v>29.0</v>
      </c>
      <c r="G151" s="38">
        <v>121.4</v>
      </c>
      <c r="H151" s="39"/>
      <c r="I151" s="40">
        <v>0.03</v>
      </c>
      <c r="J151" s="26">
        <f t="shared" si="2"/>
        <v>0.00162918</v>
      </c>
      <c r="K151" s="29">
        <f t="shared" si="3"/>
        <v>0.00003879</v>
      </c>
      <c r="L151" s="38">
        <v>0.02</v>
      </c>
      <c r="M151" s="26">
        <f t="shared" si="4"/>
        <v>0.00272184</v>
      </c>
      <c r="N151" s="26">
        <f t="shared" si="5"/>
        <v>0.00002062</v>
      </c>
      <c r="O151" s="40">
        <v>0.05</v>
      </c>
      <c r="P151" s="26">
        <f t="shared" si="6"/>
        <v>0.004116</v>
      </c>
      <c r="Q151" s="29">
        <f t="shared" si="7"/>
        <v>0.00001715</v>
      </c>
      <c r="R151" s="40">
        <v>1.54</v>
      </c>
      <c r="S151" s="26">
        <f t="shared" si="8"/>
        <v>0.264264</v>
      </c>
      <c r="T151" s="29">
        <f t="shared" si="9"/>
        <v>0.0001694</v>
      </c>
      <c r="U151" s="31">
        <v>273.0</v>
      </c>
      <c r="V151" s="38">
        <v>0.31</v>
      </c>
      <c r="W151" s="26">
        <f t="shared" si="10"/>
        <v>0.01683486</v>
      </c>
      <c r="X151" s="26">
        <f t="shared" si="11"/>
        <v>0.00040083</v>
      </c>
      <c r="Y151" s="40">
        <v>0.17</v>
      </c>
      <c r="Z151" s="26">
        <f t="shared" si="12"/>
        <v>0.02313564</v>
      </c>
      <c r="AA151" s="29">
        <f t="shared" si="13"/>
        <v>0.00017527</v>
      </c>
      <c r="AB151" s="38">
        <v>2.82</v>
      </c>
      <c r="AC151" s="26">
        <f t="shared" si="14"/>
        <v>0.2321424</v>
      </c>
      <c r="AD151" s="26">
        <f t="shared" si="15"/>
        <v>0.00096726</v>
      </c>
      <c r="AE151" s="40">
        <v>29.39</v>
      </c>
      <c r="AF151" s="26">
        <f t="shared" si="16"/>
        <v>5.043324</v>
      </c>
      <c r="AG151" s="29">
        <f t="shared" si="17"/>
        <v>0.0032329</v>
      </c>
      <c r="AH151" s="31">
        <v>5320.0</v>
      </c>
      <c r="AI151" s="38">
        <v>23.94</v>
      </c>
      <c r="AJ151" s="26">
        <f t="shared" si="18"/>
        <v>1.30008564</v>
      </c>
      <c r="AK151" s="26">
        <f t="shared" si="19"/>
        <v>0.03095442</v>
      </c>
      <c r="AL151" s="40">
        <v>17.89</v>
      </c>
      <c r="AM151" s="26">
        <f t="shared" si="20"/>
        <v>2.43468588</v>
      </c>
      <c r="AN151" s="29">
        <f t="shared" si="21"/>
        <v>0.01844459</v>
      </c>
      <c r="AO151" s="38">
        <v>9.09</v>
      </c>
      <c r="AP151" s="26">
        <f t="shared" si="22"/>
        <v>0.7482888</v>
      </c>
      <c r="AQ151" s="26">
        <f t="shared" si="23"/>
        <v>0.00311787</v>
      </c>
      <c r="AR151" s="40">
        <v>4.36</v>
      </c>
      <c r="AS151" s="26">
        <f t="shared" si="24"/>
        <v>0.748176</v>
      </c>
      <c r="AT151" s="29">
        <f t="shared" si="25"/>
        <v>0.0004796</v>
      </c>
      <c r="AU151" s="31">
        <v>5231.0</v>
      </c>
      <c r="AV151" s="37" t="s">
        <v>81</v>
      </c>
      <c r="AW151" s="40">
        <v>1.293</v>
      </c>
      <c r="AX151" s="29">
        <f t="shared" si="26"/>
        <v>54.306</v>
      </c>
      <c r="AY151" s="38">
        <v>1.031</v>
      </c>
      <c r="AZ151" s="26">
        <f t="shared" si="27"/>
        <v>136.092</v>
      </c>
      <c r="BA151" s="40">
        <v>0.343</v>
      </c>
      <c r="BB151" s="29">
        <f t="shared" si="28"/>
        <v>82.32</v>
      </c>
      <c r="BC151" s="40">
        <v>0.11</v>
      </c>
      <c r="BD151" s="29">
        <f t="shared" si="29"/>
        <v>171.6</v>
      </c>
      <c r="BE151" s="33">
        <v>444.0</v>
      </c>
      <c r="BF151" s="28">
        <f t="shared" ref="BF151:BM151" si="179">AW151*3.15</f>
        <v>4.07295</v>
      </c>
      <c r="BG151" s="29">
        <f t="shared" si="179"/>
        <v>171.0639</v>
      </c>
      <c r="BH151" s="28">
        <f t="shared" si="179"/>
        <v>3.24765</v>
      </c>
      <c r="BI151" s="29">
        <f t="shared" si="179"/>
        <v>428.6898</v>
      </c>
      <c r="BJ151" s="28">
        <f t="shared" si="179"/>
        <v>1.08045</v>
      </c>
      <c r="BK151" s="29">
        <f t="shared" si="179"/>
        <v>259.308</v>
      </c>
      <c r="BL151" s="28">
        <f t="shared" si="179"/>
        <v>0.3465</v>
      </c>
      <c r="BM151" s="29">
        <f t="shared" si="179"/>
        <v>540.54</v>
      </c>
      <c r="BN151" s="34">
        <f t="shared" si="31"/>
        <v>1399.6017</v>
      </c>
    </row>
    <row r="152" ht="12.75" customHeight="1">
      <c r="A152" s="35" t="s">
        <v>337</v>
      </c>
      <c r="B152" s="23">
        <v>13054.0</v>
      </c>
      <c r="C152" s="36" t="s">
        <v>167</v>
      </c>
      <c r="D152" s="37" t="s">
        <v>338</v>
      </c>
      <c r="E152" s="38">
        <v>5.1</v>
      </c>
      <c r="F152" s="38">
        <v>29.0</v>
      </c>
      <c r="G152" s="38">
        <v>121.4</v>
      </c>
      <c r="H152" s="39"/>
      <c r="I152" s="40">
        <v>0.03</v>
      </c>
      <c r="J152" s="26">
        <f t="shared" si="2"/>
        <v>0.00162918</v>
      </c>
      <c r="K152" s="29">
        <f t="shared" si="3"/>
        <v>0.00003879</v>
      </c>
      <c r="L152" s="38">
        <v>0.02</v>
      </c>
      <c r="M152" s="26">
        <f t="shared" si="4"/>
        <v>0.00272184</v>
      </c>
      <c r="N152" s="26">
        <f t="shared" si="5"/>
        <v>0.00002062</v>
      </c>
      <c r="O152" s="40">
        <v>0.05</v>
      </c>
      <c r="P152" s="26">
        <f t="shared" si="6"/>
        <v>0.004116</v>
      </c>
      <c r="Q152" s="29">
        <f t="shared" si="7"/>
        <v>0.00001715</v>
      </c>
      <c r="R152" s="40">
        <v>1.54</v>
      </c>
      <c r="S152" s="26">
        <f t="shared" si="8"/>
        <v>0.264264</v>
      </c>
      <c r="T152" s="29">
        <f t="shared" si="9"/>
        <v>0.0001694</v>
      </c>
      <c r="U152" s="31">
        <v>273.0</v>
      </c>
      <c r="V152" s="38">
        <v>0.31</v>
      </c>
      <c r="W152" s="26">
        <f t="shared" si="10"/>
        <v>0.01683486</v>
      </c>
      <c r="X152" s="26">
        <f t="shared" si="11"/>
        <v>0.00040083</v>
      </c>
      <c r="Y152" s="40">
        <v>0.17</v>
      </c>
      <c r="Z152" s="26">
        <f t="shared" si="12"/>
        <v>0.02313564</v>
      </c>
      <c r="AA152" s="29">
        <f t="shared" si="13"/>
        <v>0.00017527</v>
      </c>
      <c r="AB152" s="38">
        <v>2.82</v>
      </c>
      <c r="AC152" s="26">
        <f t="shared" si="14"/>
        <v>0.2321424</v>
      </c>
      <c r="AD152" s="26">
        <f t="shared" si="15"/>
        <v>0.00096726</v>
      </c>
      <c r="AE152" s="40">
        <v>29.39</v>
      </c>
      <c r="AF152" s="26">
        <f t="shared" si="16"/>
        <v>5.043324</v>
      </c>
      <c r="AG152" s="29">
        <f t="shared" si="17"/>
        <v>0.0032329</v>
      </c>
      <c r="AH152" s="31">
        <v>5320.0</v>
      </c>
      <c r="AI152" s="38">
        <v>23.94</v>
      </c>
      <c r="AJ152" s="26">
        <f t="shared" si="18"/>
        <v>1.30008564</v>
      </c>
      <c r="AK152" s="26">
        <f t="shared" si="19"/>
        <v>0.03095442</v>
      </c>
      <c r="AL152" s="40">
        <v>17.89</v>
      </c>
      <c r="AM152" s="26">
        <f t="shared" si="20"/>
        <v>2.43468588</v>
      </c>
      <c r="AN152" s="29">
        <f t="shared" si="21"/>
        <v>0.01844459</v>
      </c>
      <c r="AO152" s="38">
        <v>9.09</v>
      </c>
      <c r="AP152" s="26">
        <f t="shared" si="22"/>
        <v>0.7482888</v>
      </c>
      <c r="AQ152" s="26">
        <f t="shared" si="23"/>
        <v>0.00311787</v>
      </c>
      <c r="AR152" s="40">
        <v>4.36</v>
      </c>
      <c r="AS152" s="26">
        <f t="shared" si="24"/>
        <v>0.748176</v>
      </c>
      <c r="AT152" s="29">
        <f t="shared" si="25"/>
        <v>0.0004796</v>
      </c>
      <c r="AU152" s="31">
        <v>5231.0</v>
      </c>
      <c r="AV152" s="37" t="s">
        <v>81</v>
      </c>
      <c r="AW152" s="40">
        <v>1.293</v>
      </c>
      <c r="AX152" s="29">
        <f t="shared" si="26"/>
        <v>54.306</v>
      </c>
      <c r="AY152" s="38">
        <v>1.031</v>
      </c>
      <c r="AZ152" s="26">
        <f t="shared" si="27"/>
        <v>136.092</v>
      </c>
      <c r="BA152" s="40">
        <v>0.343</v>
      </c>
      <c r="BB152" s="29">
        <f t="shared" si="28"/>
        <v>82.32</v>
      </c>
      <c r="BC152" s="40">
        <v>0.11</v>
      </c>
      <c r="BD152" s="29">
        <f t="shared" si="29"/>
        <v>171.6</v>
      </c>
      <c r="BE152" s="33">
        <v>444.0</v>
      </c>
      <c r="BF152" s="28">
        <f t="shared" ref="BF152:BM152" si="180">AW152*3.15</f>
        <v>4.07295</v>
      </c>
      <c r="BG152" s="29">
        <f t="shared" si="180"/>
        <v>171.0639</v>
      </c>
      <c r="BH152" s="28">
        <f t="shared" si="180"/>
        <v>3.24765</v>
      </c>
      <c r="BI152" s="29">
        <f t="shared" si="180"/>
        <v>428.6898</v>
      </c>
      <c r="BJ152" s="28">
        <f t="shared" si="180"/>
        <v>1.08045</v>
      </c>
      <c r="BK152" s="29">
        <f t="shared" si="180"/>
        <v>259.308</v>
      </c>
      <c r="BL152" s="28">
        <f t="shared" si="180"/>
        <v>0.3465</v>
      </c>
      <c r="BM152" s="29">
        <f t="shared" si="180"/>
        <v>540.54</v>
      </c>
      <c r="BN152" s="34">
        <f t="shared" si="31"/>
        <v>1399.6017</v>
      </c>
    </row>
    <row r="153" ht="12.75" customHeight="1">
      <c r="A153" s="35" t="s">
        <v>339</v>
      </c>
      <c r="B153" s="23">
        <v>13100.0</v>
      </c>
      <c r="C153" s="36" t="s">
        <v>167</v>
      </c>
      <c r="D153" s="37" t="s">
        <v>340</v>
      </c>
      <c r="E153" s="38">
        <v>5.1</v>
      </c>
      <c r="F153" s="38">
        <v>29.0</v>
      </c>
      <c r="G153" s="38">
        <v>121.4</v>
      </c>
      <c r="H153" s="39"/>
      <c r="I153" s="40">
        <v>0.03</v>
      </c>
      <c r="J153" s="26">
        <f t="shared" si="2"/>
        <v>0.00162918</v>
      </c>
      <c r="K153" s="29">
        <f t="shared" si="3"/>
        <v>0.00003879</v>
      </c>
      <c r="L153" s="38">
        <v>0.02</v>
      </c>
      <c r="M153" s="26">
        <f t="shared" si="4"/>
        <v>0.00272184</v>
      </c>
      <c r="N153" s="26">
        <f t="shared" si="5"/>
        <v>0.00002062</v>
      </c>
      <c r="O153" s="40">
        <v>0.05</v>
      </c>
      <c r="P153" s="26">
        <f t="shared" si="6"/>
        <v>0.004116</v>
      </c>
      <c r="Q153" s="29">
        <f t="shared" si="7"/>
        <v>0.00001715</v>
      </c>
      <c r="R153" s="40">
        <v>1.54</v>
      </c>
      <c r="S153" s="26">
        <f t="shared" si="8"/>
        <v>0.264264</v>
      </c>
      <c r="T153" s="29">
        <f t="shared" si="9"/>
        <v>0.0001694</v>
      </c>
      <c r="U153" s="31">
        <v>273.0</v>
      </c>
      <c r="V153" s="38">
        <v>0.31</v>
      </c>
      <c r="W153" s="26">
        <f t="shared" si="10"/>
        <v>0.01683486</v>
      </c>
      <c r="X153" s="26">
        <f t="shared" si="11"/>
        <v>0.00040083</v>
      </c>
      <c r="Y153" s="40">
        <v>0.17</v>
      </c>
      <c r="Z153" s="26">
        <f t="shared" si="12"/>
        <v>0.02313564</v>
      </c>
      <c r="AA153" s="29">
        <f t="shared" si="13"/>
        <v>0.00017527</v>
      </c>
      <c r="AB153" s="38">
        <v>2.82</v>
      </c>
      <c r="AC153" s="26">
        <f t="shared" si="14"/>
        <v>0.2321424</v>
      </c>
      <c r="AD153" s="26">
        <f t="shared" si="15"/>
        <v>0.00096726</v>
      </c>
      <c r="AE153" s="40">
        <v>29.39</v>
      </c>
      <c r="AF153" s="26">
        <f t="shared" si="16"/>
        <v>5.043324</v>
      </c>
      <c r="AG153" s="29">
        <f t="shared" si="17"/>
        <v>0.0032329</v>
      </c>
      <c r="AH153" s="31">
        <v>5320.0</v>
      </c>
      <c r="AI153" s="38">
        <v>23.94</v>
      </c>
      <c r="AJ153" s="26">
        <f t="shared" si="18"/>
        <v>1.30008564</v>
      </c>
      <c r="AK153" s="26">
        <f t="shared" si="19"/>
        <v>0.03095442</v>
      </c>
      <c r="AL153" s="40">
        <v>17.89</v>
      </c>
      <c r="AM153" s="26">
        <f t="shared" si="20"/>
        <v>2.43468588</v>
      </c>
      <c r="AN153" s="29">
        <f t="shared" si="21"/>
        <v>0.01844459</v>
      </c>
      <c r="AO153" s="38">
        <v>9.09</v>
      </c>
      <c r="AP153" s="26">
        <f t="shared" si="22"/>
        <v>0.7482888</v>
      </c>
      <c r="AQ153" s="26">
        <f t="shared" si="23"/>
        <v>0.00311787</v>
      </c>
      <c r="AR153" s="40">
        <v>4.36</v>
      </c>
      <c r="AS153" s="26">
        <f t="shared" si="24"/>
        <v>0.748176</v>
      </c>
      <c r="AT153" s="29">
        <f t="shared" si="25"/>
        <v>0.0004796</v>
      </c>
      <c r="AU153" s="31">
        <v>5231.0</v>
      </c>
      <c r="AV153" s="37" t="s">
        <v>81</v>
      </c>
      <c r="AW153" s="40">
        <v>1.293</v>
      </c>
      <c r="AX153" s="29">
        <f t="shared" si="26"/>
        <v>54.306</v>
      </c>
      <c r="AY153" s="38">
        <v>1.031</v>
      </c>
      <c r="AZ153" s="26">
        <f t="shared" si="27"/>
        <v>136.092</v>
      </c>
      <c r="BA153" s="40">
        <v>0.343</v>
      </c>
      <c r="BB153" s="29">
        <f t="shared" si="28"/>
        <v>82.32</v>
      </c>
      <c r="BC153" s="40">
        <v>0.11</v>
      </c>
      <c r="BD153" s="29">
        <f t="shared" si="29"/>
        <v>171.6</v>
      </c>
      <c r="BE153" s="33">
        <v>444.0</v>
      </c>
      <c r="BF153" s="28">
        <f t="shared" ref="BF153:BM153" si="181">AW153*3.15</f>
        <v>4.07295</v>
      </c>
      <c r="BG153" s="29">
        <f t="shared" si="181"/>
        <v>171.0639</v>
      </c>
      <c r="BH153" s="28">
        <f t="shared" si="181"/>
        <v>3.24765</v>
      </c>
      <c r="BI153" s="29">
        <f t="shared" si="181"/>
        <v>428.6898</v>
      </c>
      <c r="BJ153" s="28">
        <f t="shared" si="181"/>
        <v>1.08045</v>
      </c>
      <c r="BK153" s="29">
        <f t="shared" si="181"/>
        <v>259.308</v>
      </c>
      <c r="BL153" s="28">
        <f t="shared" si="181"/>
        <v>0.3465</v>
      </c>
      <c r="BM153" s="29">
        <f t="shared" si="181"/>
        <v>540.54</v>
      </c>
      <c r="BN153" s="34">
        <f t="shared" si="31"/>
        <v>1399.6017</v>
      </c>
    </row>
    <row r="154" ht="12.75" customHeight="1">
      <c r="A154" s="45" t="s">
        <v>341</v>
      </c>
      <c r="B154" s="23">
        <v>0.0</v>
      </c>
      <c r="C154" s="46" t="s">
        <v>167</v>
      </c>
      <c r="D154" s="47" t="s">
        <v>283</v>
      </c>
      <c r="E154" s="52">
        <v>5.5</v>
      </c>
      <c r="F154" s="52">
        <v>22.4</v>
      </c>
      <c r="G154" s="52">
        <v>91.6</v>
      </c>
      <c r="H154" s="49"/>
      <c r="I154" s="50">
        <v>0.03</v>
      </c>
      <c r="J154" s="26">
        <f t="shared" si="2"/>
        <v>0.00112896</v>
      </c>
      <c r="K154" s="29">
        <f t="shared" si="3"/>
        <v>0.00002688</v>
      </c>
      <c r="L154" s="48">
        <v>0.03</v>
      </c>
      <c r="M154" s="26">
        <f t="shared" si="4"/>
        <v>0.00295416</v>
      </c>
      <c r="N154" s="26">
        <f t="shared" si="5"/>
        <v>0.00002238</v>
      </c>
      <c r="O154" s="50">
        <v>0.08</v>
      </c>
      <c r="P154" s="26">
        <f t="shared" si="6"/>
        <v>0.0051456</v>
      </c>
      <c r="Q154" s="29">
        <f t="shared" si="7"/>
        <v>0.00002144</v>
      </c>
      <c r="R154" s="50">
        <v>3.84</v>
      </c>
      <c r="S154" s="26">
        <f t="shared" si="8"/>
        <v>0.5630976</v>
      </c>
      <c r="T154" s="29">
        <f t="shared" si="9"/>
        <v>0.00036096</v>
      </c>
      <c r="U154" s="31">
        <v>572.0</v>
      </c>
      <c r="V154" s="48">
        <v>0.15</v>
      </c>
      <c r="W154" s="26">
        <f t="shared" si="10"/>
        <v>0.0056448</v>
      </c>
      <c r="X154" s="26">
        <f t="shared" si="11"/>
        <v>0.0001344</v>
      </c>
      <c r="Y154" s="50">
        <v>0.23</v>
      </c>
      <c r="Z154" s="26">
        <f t="shared" si="12"/>
        <v>0.02264856</v>
      </c>
      <c r="AA154" s="29">
        <f t="shared" si="13"/>
        <v>0.00017158</v>
      </c>
      <c r="AB154" s="48">
        <v>5.03</v>
      </c>
      <c r="AC154" s="26">
        <f t="shared" si="14"/>
        <v>0.3235296</v>
      </c>
      <c r="AD154" s="26">
        <f t="shared" si="15"/>
        <v>0.00134804</v>
      </c>
      <c r="AE154" s="50">
        <v>43.31</v>
      </c>
      <c r="AF154" s="26">
        <f t="shared" si="16"/>
        <v>6.3509784</v>
      </c>
      <c r="AG154" s="29">
        <f t="shared" si="17"/>
        <v>0.00407114</v>
      </c>
      <c r="AH154" s="31">
        <v>6729.0</v>
      </c>
      <c r="AI154" s="48">
        <v>15.61</v>
      </c>
      <c r="AJ154" s="26">
        <f t="shared" si="18"/>
        <v>0.58743552</v>
      </c>
      <c r="AK154" s="26">
        <f t="shared" si="19"/>
        <v>0.01398656</v>
      </c>
      <c r="AL154" s="50">
        <v>13.5</v>
      </c>
      <c r="AM154" s="26">
        <f t="shared" si="20"/>
        <v>1.329372</v>
      </c>
      <c r="AN154" s="29">
        <f t="shared" si="21"/>
        <v>0.010071</v>
      </c>
      <c r="AO154" s="48">
        <v>8.0</v>
      </c>
      <c r="AP154" s="26">
        <f t="shared" si="22"/>
        <v>0.51456</v>
      </c>
      <c r="AQ154" s="26">
        <f t="shared" si="23"/>
        <v>0.002144</v>
      </c>
      <c r="AR154" s="50">
        <v>3.8</v>
      </c>
      <c r="AS154" s="26">
        <f t="shared" si="24"/>
        <v>0.557232</v>
      </c>
      <c r="AT154" s="29">
        <f t="shared" si="25"/>
        <v>0.0003572</v>
      </c>
      <c r="AU154" s="31">
        <v>2987.0</v>
      </c>
      <c r="AV154" s="47" t="s">
        <v>81</v>
      </c>
      <c r="AW154" s="53">
        <v>0.896</v>
      </c>
      <c r="AX154" s="29">
        <f t="shared" si="26"/>
        <v>37.632</v>
      </c>
      <c r="AY154" s="54">
        <v>0.746</v>
      </c>
      <c r="AZ154" s="26">
        <f t="shared" si="27"/>
        <v>98.472</v>
      </c>
      <c r="BA154" s="53">
        <v>0.268</v>
      </c>
      <c r="BB154" s="29">
        <f t="shared" si="28"/>
        <v>64.32</v>
      </c>
      <c r="BC154" s="53">
        <v>0.094</v>
      </c>
      <c r="BD154" s="29">
        <f t="shared" si="29"/>
        <v>146.64</v>
      </c>
      <c r="BE154" s="33">
        <v>348.0</v>
      </c>
      <c r="BF154" s="28">
        <f t="shared" ref="BF154:BM154" si="182">AW154*3.15</f>
        <v>2.8224</v>
      </c>
      <c r="BG154" s="29">
        <f t="shared" si="182"/>
        <v>118.5408</v>
      </c>
      <c r="BH154" s="28">
        <f t="shared" si="182"/>
        <v>2.3499</v>
      </c>
      <c r="BI154" s="29">
        <f t="shared" si="182"/>
        <v>310.1868</v>
      </c>
      <c r="BJ154" s="28">
        <f t="shared" si="182"/>
        <v>0.8442</v>
      </c>
      <c r="BK154" s="29">
        <f t="shared" si="182"/>
        <v>202.608</v>
      </c>
      <c r="BL154" s="28">
        <f t="shared" si="182"/>
        <v>0.2961</v>
      </c>
      <c r="BM154" s="29">
        <f t="shared" si="182"/>
        <v>461.916</v>
      </c>
      <c r="BN154" s="34">
        <f t="shared" si="31"/>
        <v>1093.2516</v>
      </c>
    </row>
    <row r="155" ht="12.75" customHeight="1">
      <c r="A155" s="45" t="s">
        <v>342</v>
      </c>
      <c r="B155" s="23">
        <v>0.0</v>
      </c>
      <c r="C155" s="46" t="s">
        <v>167</v>
      </c>
      <c r="D155" s="47" t="s">
        <v>291</v>
      </c>
      <c r="E155" s="52">
        <v>5.3</v>
      </c>
      <c r="F155" s="52">
        <v>24.2</v>
      </c>
      <c r="G155" s="52">
        <v>101.0</v>
      </c>
      <c r="H155" s="49"/>
      <c r="I155" s="50">
        <v>0.02</v>
      </c>
      <c r="J155" s="26">
        <f t="shared" si="2"/>
        <v>0.00084336</v>
      </c>
      <c r="K155" s="29">
        <f t="shared" si="3"/>
        <v>0.00002008</v>
      </c>
      <c r="L155" s="48">
        <v>0.03</v>
      </c>
      <c r="M155" s="26">
        <f t="shared" si="4"/>
        <v>0.00329472</v>
      </c>
      <c r="N155" s="26">
        <f t="shared" si="5"/>
        <v>0.00002496</v>
      </c>
      <c r="O155" s="50">
        <v>0.07</v>
      </c>
      <c r="P155" s="26">
        <f t="shared" si="6"/>
        <v>0.0048888</v>
      </c>
      <c r="Q155" s="29">
        <f t="shared" si="7"/>
        <v>0.00002037</v>
      </c>
      <c r="R155" s="50">
        <v>2.83</v>
      </c>
      <c r="S155" s="26">
        <f t="shared" si="8"/>
        <v>0.4370652</v>
      </c>
      <c r="T155" s="29">
        <f t="shared" si="9"/>
        <v>0.00028017</v>
      </c>
      <c r="U155" s="31">
        <v>446.0</v>
      </c>
      <c r="V155" s="48">
        <v>0.16</v>
      </c>
      <c r="W155" s="26">
        <f t="shared" si="10"/>
        <v>0.00674688</v>
      </c>
      <c r="X155" s="26">
        <f t="shared" si="11"/>
        <v>0.00016064</v>
      </c>
      <c r="Y155" s="50">
        <v>0.17</v>
      </c>
      <c r="Z155" s="26">
        <f t="shared" si="12"/>
        <v>0.01867008</v>
      </c>
      <c r="AA155" s="29">
        <f t="shared" si="13"/>
        <v>0.00014144</v>
      </c>
      <c r="AB155" s="48">
        <v>4.18</v>
      </c>
      <c r="AC155" s="26">
        <f t="shared" si="14"/>
        <v>0.2919312</v>
      </c>
      <c r="AD155" s="26">
        <f t="shared" si="15"/>
        <v>0.00121638</v>
      </c>
      <c r="AE155" s="50">
        <v>37.9</v>
      </c>
      <c r="AF155" s="26">
        <f t="shared" si="16"/>
        <v>5.853276</v>
      </c>
      <c r="AG155" s="29">
        <f t="shared" si="17"/>
        <v>0.0037521</v>
      </c>
      <c r="AH155" s="31">
        <v>6179.0</v>
      </c>
      <c r="AI155" s="48">
        <v>17.4</v>
      </c>
      <c r="AJ155" s="26">
        <f t="shared" si="18"/>
        <v>0.7337232</v>
      </c>
      <c r="AK155" s="26">
        <f t="shared" si="19"/>
        <v>0.0174696</v>
      </c>
      <c r="AL155" s="50">
        <v>14.67</v>
      </c>
      <c r="AM155" s="26">
        <f t="shared" si="20"/>
        <v>1.61111808</v>
      </c>
      <c r="AN155" s="29">
        <f t="shared" si="21"/>
        <v>0.01220544</v>
      </c>
      <c r="AO155" s="48">
        <v>8.35</v>
      </c>
      <c r="AP155" s="26">
        <f t="shared" si="22"/>
        <v>0.583164</v>
      </c>
      <c r="AQ155" s="26">
        <f t="shared" si="23"/>
        <v>0.00242985</v>
      </c>
      <c r="AR155" s="50">
        <v>3.95</v>
      </c>
      <c r="AS155" s="26">
        <f t="shared" si="24"/>
        <v>0.610038</v>
      </c>
      <c r="AT155" s="29">
        <f t="shared" si="25"/>
        <v>0.00039105</v>
      </c>
      <c r="AU155" s="31">
        <v>3538.0</v>
      </c>
      <c r="AV155" s="47" t="s">
        <v>81</v>
      </c>
      <c r="AW155" s="53">
        <v>1.004</v>
      </c>
      <c r="AX155" s="29">
        <f t="shared" si="26"/>
        <v>42.168</v>
      </c>
      <c r="AY155" s="54">
        <v>0.832</v>
      </c>
      <c r="AZ155" s="26">
        <f t="shared" si="27"/>
        <v>109.824</v>
      </c>
      <c r="BA155" s="53">
        <v>0.291</v>
      </c>
      <c r="BB155" s="29">
        <f t="shared" si="28"/>
        <v>69.84</v>
      </c>
      <c r="BC155" s="53">
        <v>0.099</v>
      </c>
      <c r="BD155" s="29">
        <f t="shared" si="29"/>
        <v>154.44</v>
      </c>
      <c r="BE155" s="33">
        <v>376.0</v>
      </c>
      <c r="BF155" s="28">
        <f t="shared" ref="BF155:BM155" si="183">AW155*3.15</f>
        <v>3.1626</v>
      </c>
      <c r="BG155" s="29">
        <f t="shared" si="183"/>
        <v>132.8292</v>
      </c>
      <c r="BH155" s="28">
        <f t="shared" si="183"/>
        <v>2.6208</v>
      </c>
      <c r="BI155" s="29">
        <f t="shared" si="183"/>
        <v>345.9456</v>
      </c>
      <c r="BJ155" s="28">
        <f t="shared" si="183"/>
        <v>0.91665</v>
      </c>
      <c r="BK155" s="29">
        <f t="shared" si="183"/>
        <v>219.996</v>
      </c>
      <c r="BL155" s="28">
        <f t="shared" si="183"/>
        <v>0.31185</v>
      </c>
      <c r="BM155" s="29">
        <f t="shared" si="183"/>
        <v>486.486</v>
      </c>
      <c r="BN155" s="34">
        <f t="shared" si="31"/>
        <v>1185.2568</v>
      </c>
    </row>
    <row r="156" ht="12.75" customHeight="1">
      <c r="A156" s="45" t="s">
        <v>343</v>
      </c>
      <c r="B156" s="23">
        <v>13055.0</v>
      </c>
      <c r="C156" s="46" t="s">
        <v>167</v>
      </c>
      <c r="D156" s="47" t="s">
        <v>293</v>
      </c>
      <c r="E156" s="52">
        <v>5.3</v>
      </c>
      <c r="F156" s="52">
        <v>24.2</v>
      </c>
      <c r="G156" s="52">
        <v>101.0</v>
      </c>
      <c r="H156" s="49"/>
      <c r="I156" s="50">
        <v>0.02</v>
      </c>
      <c r="J156" s="26">
        <f t="shared" si="2"/>
        <v>0.00084336</v>
      </c>
      <c r="K156" s="29">
        <f t="shared" si="3"/>
        <v>0.00002008</v>
      </c>
      <c r="L156" s="48">
        <v>0.03</v>
      </c>
      <c r="M156" s="26">
        <f t="shared" si="4"/>
        <v>0.00329472</v>
      </c>
      <c r="N156" s="26">
        <f t="shared" si="5"/>
        <v>0.00002496</v>
      </c>
      <c r="O156" s="50">
        <v>0.07</v>
      </c>
      <c r="P156" s="26">
        <f t="shared" si="6"/>
        <v>0.0048888</v>
      </c>
      <c r="Q156" s="29">
        <f t="shared" si="7"/>
        <v>0.00002037</v>
      </c>
      <c r="R156" s="50">
        <v>2.83</v>
      </c>
      <c r="S156" s="26">
        <f t="shared" si="8"/>
        <v>0.4370652</v>
      </c>
      <c r="T156" s="29">
        <f t="shared" si="9"/>
        <v>0.00028017</v>
      </c>
      <c r="U156" s="31">
        <v>446.0</v>
      </c>
      <c r="V156" s="48">
        <v>0.16</v>
      </c>
      <c r="W156" s="26">
        <f t="shared" si="10"/>
        <v>0.00674688</v>
      </c>
      <c r="X156" s="26">
        <f t="shared" si="11"/>
        <v>0.00016064</v>
      </c>
      <c r="Y156" s="50">
        <v>0.17</v>
      </c>
      <c r="Z156" s="26">
        <f t="shared" si="12"/>
        <v>0.01867008</v>
      </c>
      <c r="AA156" s="29">
        <f t="shared" si="13"/>
        <v>0.00014144</v>
      </c>
      <c r="AB156" s="48">
        <v>4.18</v>
      </c>
      <c r="AC156" s="26">
        <f t="shared" si="14"/>
        <v>0.2919312</v>
      </c>
      <c r="AD156" s="26">
        <f t="shared" si="15"/>
        <v>0.00121638</v>
      </c>
      <c r="AE156" s="50">
        <v>37.9</v>
      </c>
      <c r="AF156" s="26">
        <f t="shared" si="16"/>
        <v>5.853276</v>
      </c>
      <c r="AG156" s="29">
        <f t="shared" si="17"/>
        <v>0.0037521</v>
      </c>
      <c r="AH156" s="31">
        <v>6179.0</v>
      </c>
      <c r="AI156" s="48">
        <v>17.4</v>
      </c>
      <c r="AJ156" s="26">
        <f t="shared" si="18"/>
        <v>0.7337232</v>
      </c>
      <c r="AK156" s="26">
        <f t="shared" si="19"/>
        <v>0.0174696</v>
      </c>
      <c r="AL156" s="50">
        <v>14.67</v>
      </c>
      <c r="AM156" s="26">
        <f t="shared" si="20"/>
        <v>1.61111808</v>
      </c>
      <c r="AN156" s="29">
        <f t="shared" si="21"/>
        <v>0.01220544</v>
      </c>
      <c r="AO156" s="48">
        <v>8.35</v>
      </c>
      <c r="AP156" s="26">
        <f t="shared" si="22"/>
        <v>0.583164</v>
      </c>
      <c r="AQ156" s="26">
        <f t="shared" si="23"/>
        <v>0.00242985</v>
      </c>
      <c r="AR156" s="50">
        <v>3.95</v>
      </c>
      <c r="AS156" s="26">
        <f t="shared" si="24"/>
        <v>0.610038</v>
      </c>
      <c r="AT156" s="29">
        <f t="shared" si="25"/>
        <v>0.00039105</v>
      </c>
      <c r="AU156" s="31">
        <v>3538.0</v>
      </c>
      <c r="AV156" s="47" t="s">
        <v>81</v>
      </c>
      <c r="AW156" s="53">
        <v>1.004</v>
      </c>
      <c r="AX156" s="29">
        <f t="shared" si="26"/>
        <v>42.168</v>
      </c>
      <c r="AY156" s="54">
        <v>0.832</v>
      </c>
      <c r="AZ156" s="26">
        <f t="shared" si="27"/>
        <v>109.824</v>
      </c>
      <c r="BA156" s="53">
        <v>0.291</v>
      </c>
      <c r="BB156" s="29">
        <f t="shared" si="28"/>
        <v>69.84</v>
      </c>
      <c r="BC156" s="53">
        <v>0.099</v>
      </c>
      <c r="BD156" s="29">
        <f t="shared" si="29"/>
        <v>154.44</v>
      </c>
      <c r="BE156" s="33">
        <v>376.0</v>
      </c>
      <c r="BF156" s="28">
        <f t="shared" ref="BF156:BM156" si="184">AW156*3.15</f>
        <v>3.1626</v>
      </c>
      <c r="BG156" s="29">
        <f t="shared" si="184"/>
        <v>132.8292</v>
      </c>
      <c r="BH156" s="28">
        <f t="shared" si="184"/>
        <v>2.6208</v>
      </c>
      <c r="BI156" s="29">
        <f t="shared" si="184"/>
        <v>345.9456</v>
      </c>
      <c r="BJ156" s="28">
        <f t="shared" si="184"/>
        <v>0.91665</v>
      </c>
      <c r="BK156" s="29">
        <f t="shared" si="184"/>
        <v>219.996</v>
      </c>
      <c r="BL156" s="28">
        <f t="shared" si="184"/>
        <v>0.31185</v>
      </c>
      <c r="BM156" s="29">
        <f t="shared" si="184"/>
        <v>486.486</v>
      </c>
      <c r="BN156" s="34">
        <f t="shared" si="31"/>
        <v>1185.2568</v>
      </c>
    </row>
    <row r="157" ht="12.75" customHeight="1">
      <c r="A157" s="45" t="s">
        <v>344</v>
      </c>
      <c r="B157" s="23">
        <v>13804.0</v>
      </c>
      <c r="C157" s="46" t="s">
        <v>167</v>
      </c>
      <c r="D157" s="47" t="s">
        <v>301</v>
      </c>
      <c r="E157" s="52">
        <v>5.3</v>
      </c>
      <c r="F157" s="52">
        <v>25.6</v>
      </c>
      <c r="G157" s="52">
        <v>107.6</v>
      </c>
      <c r="H157" s="49"/>
      <c r="I157" s="50">
        <v>0.02</v>
      </c>
      <c r="J157" s="26">
        <f t="shared" si="2"/>
        <v>0.00091224</v>
      </c>
      <c r="K157" s="29">
        <f t="shared" si="3"/>
        <v>0.00002172</v>
      </c>
      <c r="L157" s="48">
        <v>0.03</v>
      </c>
      <c r="M157" s="26">
        <f t="shared" si="4"/>
        <v>0.0035442</v>
      </c>
      <c r="N157" s="26">
        <f t="shared" si="5"/>
        <v>0.00002685</v>
      </c>
      <c r="O157" s="50">
        <v>0.06</v>
      </c>
      <c r="P157" s="26">
        <f t="shared" si="6"/>
        <v>0.0044352</v>
      </c>
      <c r="Q157" s="29">
        <f t="shared" si="7"/>
        <v>0.00001848</v>
      </c>
      <c r="R157" s="50">
        <v>2.3</v>
      </c>
      <c r="S157" s="26">
        <f t="shared" si="8"/>
        <v>0.369564</v>
      </c>
      <c r="T157" s="29">
        <f t="shared" si="9"/>
        <v>0.0002369</v>
      </c>
      <c r="U157" s="31">
        <v>377.0</v>
      </c>
      <c r="V157" s="48">
        <v>0.18</v>
      </c>
      <c r="W157" s="26">
        <f t="shared" si="10"/>
        <v>0.00821016</v>
      </c>
      <c r="X157" s="26">
        <f t="shared" si="11"/>
        <v>0.00019548</v>
      </c>
      <c r="Y157" s="50">
        <v>0.15</v>
      </c>
      <c r="Z157" s="26">
        <f t="shared" si="12"/>
        <v>0.017721</v>
      </c>
      <c r="AA157" s="29">
        <f t="shared" si="13"/>
        <v>0.00013425</v>
      </c>
      <c r="AB157" s="48">
        <v>3.68</v>
      </c>
      <c r="AC157" s="26">
        <f t="shared" si="14"/>
        <v>0.2720256</v>
      </c>
      <c r="AD157" s="26">
        <f t="shared" si="15"/>
        <v>0.00113344</v>
      </c>
      <c r="AE157" s="50">
        <v>34.71</v>
      </c>
      <c r="AF157" s="26">
        <f t="shared" si="16"/>
        <v>5.5772028</v>
      </c>
      <c r="AG157" s="29">
        <f t="shared" si="17"/>
        <v>0.00357513</v>
      </c>
      <c r="AH157" s="31">
        <v>5854.0</v>
      </c>
      <c r="AI157" s="48">
        <v>18.93</v>
      </c>
      <c r="AJ157" s="26">
        <f t="shared" si="18"/>
        <v>0.86343516</v>
      </c>
      <c r="AK157" s="26">
        <f t="shared" si="19"/>
        <v>0.02055798</v>
      </c>
      <c r="AL157" s="50">
        <v>15.6</v>
      </c>
      <c r="AM157" s="26">
        <f t="shared" si="20"/>
        <v>1.842984</v>
      </c>
      <c r="AN157" s="29">
        <f t="shared" si="21"/>
        <v>0.013962</v>
      </c>
      <c r="AO157" s="48">
        <v>8.6</v>
      </c>
      <c r="AP157" s="26">
        <f t="shared" si="22"/>
        <v>0.635712</v>
      </c>
      <c r="AQ157" s="26">
        <f t="shared" si="23"/>
        <v>0.0026488</v>
      </c>
      <c r="AR157" s="50">
        <v>4.09</v>
      </c>
      <c r="AS157" s="26">
        <f t="shared" si="24"/>
        <v>0.6571812</v>
      </c>
      <c r="AT157" s="29">
        <f t="shared" si="25"/>
        <v>0.00042127</v>
      </c>
      <c r="AU157" s="31">
        <v>3996.0</v>
      </c>
      <c r="AV157" s="47" t="s">
        <v>81</v>
      </c>
      <c r="AW157" s="53">
        <v>1.086</v>
      </c>
      <c r="AX157" s="29">
        <f t="shared" si="26"/>
        <v>45.612</v>
      </c>
      <c r="AY157" s="54">
        <v>0.895</v>
      </c>
      <c r="AZ157" s="26">
        <f t="shared" si="27"/>
        <v>118.14</v>
      </c>
      <c r="BA157" s="53">
        <v>0.308</v>
      </c>
      <c r="BB157" s="29">
        <f t="shared" si="28"/>
        <v>73.92</v>
      </c>
      <c r="BC157" s="53">
        <v>0.103</v>
      </c>
      <c r="BD157" s="29">
        <f t="shared" si="29"/>
        <v>160.68</v>
      </c>
      <c r="BE157" s="33">
        <v>398.0</v>
      </c>
      <c r="BF157" s="28">
        <f t="shared" ref="BF157:BM157" si="185">AW157*3.15</f>
        <v>3.4209</v>
      </c>
      <c r="BG157" s="29">
        <f t="shared" si="185"/>
        <v>143.6778</v>
      </c>
      <c r="BH157" s="28">
        <f t="shared" si="185"/>
        <v>2.81925</v>
      </c>
      <c r="BI157" s="29">
        <f t="shared" si="185"/>
        <v>372.141</v>
      </c>
      <c r="BJ157" s="28">
        <f t="shared" si="185"/>
        <v>0.9702</v>
      </c>
      <c r="BK157" s="29">
        <f t="shared" si="185"/>
        <v>232.848</v>
      </c>
      <c r="BL157" s="28">
        <f t="shared" si="185"/>
        <v>0.32445</v>
      </c>
      <c r="BM157" s="29">
        <f t="shared" si="185"/>
        <v>506.142</v>
      </c>
      <c r="BN157" s="34">
        <f t="shared" si="31"/>
        <v>1254.8088</v>
      </c>
    </row>
    <row r="158" ht="12.75" customHeight="1">
      <c r="A158" s="45" t="s">
        <v>345</v>
      </c>
      <c r="B158" s="23">
        <v>13056.0</v>
      </c>
      <c r="C158" s="46" t="s">
        <v>167</v>
      </c>
      <c r="D158" s="47" t="s">
        <v>303</v>
      </c>
      <c r="E158" s="52">
        <v>5.3</v>
      </c>
      <c r="F158" s="52">
        <v>25.6</v>
      </c>
      <c r="G158" s="52">
        <v>107.6</v>
      </c>
      <c r="H158" s="49"/>
      <c r="I158" s="50">
        <v>0.02</v>
      </c>
      <c r="J158" s="26">
        <f t="shared" si="2"/>
        <v>0.00091224</v>
      </c>
      <c r="K158" s="29">
        <f t="shared" si="3"/>
        <v>0.00002172</v>
      </c>
      <c r="L158" s="48">
        <v>0.03</v>
      </c>
      <c r="M158" s="26">
        <f t="shared" si="4"/>
        <v>0.0035442</v>
      </c>
      <c r="N158" s="26">
        <f t="shared" si="5"/>
        <v>0.00002685</v>
      </c>
      <c r="O158" s="50">
        <v>0.06</v>
      </c>
      <c r="P158" s="26">
        <f t="shared" si="6"/>
        <v>0.0044352</v>
      </c>
      <c r="Q158" s="29">
        <f t="shared" si="7"/>
        <v>0.00001848</v>
      </c>
      <c r="R158" s="50">
        <v>2.3</v>
      </c>
      <c r="S158" s="26">
        <f t="shared" si="8"/>
        <v>0.369564</v>
      </c>
      <c r="T158" s="29">
        <f t="shared" si="9"/>
        <v>0.0002369</v>
      </c>
      <c r="U158" s="31">
        <v>377.0</v>
      </c>
      <c r="V158" s="48">
        <v>0.18</v>
      </c>
      <c r="W158" s="26">
        <f t="shared" si="10"/>
        <v>0.00821016</v>
      </c>
      <c r="X158" s="26">
        <f t="shared" si="11"/>
        <v>0.00019548</v>
      </c>
      <c r="Y158" s="50">
        <v>0.15</v>
      </c>
      <c r="Z158" s="26">
        <f t="shared" si="12"/>
        <v>0.017721</v>
      </c>
      <c r="AA158" s="29">
        <f t="shared" si="13"/>
        <v>0.00013425</v>
      </c>
      <c r="AB158" s="48">
        <v>3.68</v>
      </c>
      <c r="AC158" s="26">
        <f t="shared" si="14"/>
        <v>0.2720256</v>
      </c>
      <c r="AD158" s="26">
        <f t="shared" si="15"/>
        <v>0.00113344</v>
      </c>
      <c r="AE158" s="50">
        <v>34.71</v>
      </c>
      <c r="AF158" s="26">
        <f t="shared" si="16"/>
        <v>5.5772028</v>
      </c>
      <c r="AG158" s="29">
        <f t="shared" si="17"/>
        <v>0.00357513</v>
      </c>
      <c r="AH158" s="31">
        <v>5854.0</v>
      </c>
      <c r="AI158" s="48">
        <v>18.93</v>
      </c>
      <c r="AJ158" s="26">
        <f t="shared" si="18"/>
        <v>0.86343516</v>
      </c>
      <c r="AK158" s="26">
        <f t="shared" si="19"/>
        <v>0.02055798</v>
      </c>
      <c r="AL158" s="50">
        <v>15.6</v>
      </c>
      <c r="AM158" s="26">
        <f t="shared" si="20"/>
        <v>1.842984</v>
      </c>
      <c r="AN158" s="29">
        <f t="shared" si="21"/>
        <v>0.013962</v>
      </c>
      <c r="AO158" s="48">
        <v>8.6</v>
      </c>
      <c r="AP158" s="26">
        <f t="shared" si="22"/>
        <v>0.635712</v>
      </c>
      <c r="AQ158" s="26">
        <f t="shared" si="23"/>
        <v>0.0026488</v>
      </c>
      <c r="AR158" s="50">
        <v>4.09</v>
      </c>
      <c r="AS158" s="26">
        <f t="shared" si="24"/>
        <v>0.6571812</v>
      </c>
      <c r="AT158" s="29">
        <f t="shared" si="25"/>
        <v>0.00042127</v>
      </c>
      <c r="AU158" s="31">
        <v>3996.0</v>
      </c>
      <c r="AV158" s="47" t="s">
        <v>81</v>
      </c>
      <c r="AW158" s="53">
        <v>1.086</v>
      </c>
      <c r="AX158" s="29">
        <f t="shared" si="26"/>
        <v>45.612</v>
      </c>
      <c r="AY158" s="54">
        <v>0.895</v>
      </c>
      <c r="AZ158" s="26">
        <f t="shared" si="27"/>
        <v>118.14</v>
      </c>
      <c r="BA158" s="53">
        <v>0.308</v>
      </c>
      <c r="BB158" s="29">
        <f t="shared" si="28"/>
        <v>73.92</v>
      </c>
      <c r="BC158" s="53">
        <v>0.103</v>
      </c>
      <c r="BD158" s="29">
        <f t="shared" si="29"/>
        <v>160.68</v>
      </c>
      <c r="BE158" s="33">
        <v>398.0</v>
      </c>
      <c r="BF158" s="28">
        <f t="shared" ref="BF158:BM158" si="186">AW158*3.15</f>
        <v>3.4209</v>
      </c>
      <c r="BG158" s="29">
        <f t="shared" si="186"/>
        <v>143.6778</v>
      </c>
      <c r="BH158" s="28">
        <f t="shared" si="186"/>
        <v>2.81925</v>
      </c>
      <c r="BI158" s="29">
        <f t="shared" si="186"/>
        <v>372.141</v>
      </c>
      <c r="BJ158" s="28">
        <f t="shared" si="186"/>
        <v>0.9702</v>
      </c>
      <c r="BK158" s="29">
        <f t="shared" si="186"/>
        <v>232.848</v>
      </c>
      <c r="BL158" s="28">
        <f t="shared" si="186"/>
        <v>0.32445</v>
      </c>
      <c r="BM158" s="29">
        <f t="shared" si="186"/>
        <v>506.142</v>
      </c>
      <c r="BN158" s="34">
        <f t="shared" si="31"/>
        <v>1254.8088</v>
      </c>
    </row>
    <row r="159" ht="12.75" customHeight="1">
      <c r="A159" s="45" t="s">
        <v>346</v>
      </c>
      <c r="B159" s="23">
        <v>13099.0</v>
      </c>
      <c r="C159" s="46" t="s">
        <v>167</v>
      </c>
      <c r="D159" s="47" t="s">
        <v>314</v>
      </c>
      <c r="E159" s="52">
        <v>5.1</v>
      </c>
      <c r="F159" s="52">
        <v>27.7</v>
      </c>
      <c r="G159" s="52">
        <v>117.0</v>
      </c>
      <c r="H159" s="49"/>
      <c r="I159" s="50">
        <v>0.02</v>
      </c>
      <c r="J159" s="26">
        <f t="shared" si="2"/>
        <v>0.00101892</v>
      </c>
      <c r="K159" s="29">
        <f t="shared" si="3"/>
        <v>0.00002426</v>
      </c>
      <c r="L159" s="48">
        <v>0.02</v>
      </c>
      <c r="M159" s="26">
        <f t="shared" si="4"/>
        <v>0.00260304</v>
      </c>
      <c r="N159" s="26">
        <f t="shared" si="5"/>
        <v>0.00001972</v>
      </c>
      <c r="O159" s="50">
        <v>0.05</v>
      </c>
      <c r="P159" s="26">
        <f t="shared" si="6"/>
        <v>0.003972</v>
      </c>
      <c r="Q159" s="29">
        <f t="shared" si="7"/>
        <v>0.00001655</v>
      </c>
      <c r="R159" s="50">
        <v>1.75</v>
      </c>
      <c r="S159" s="26">
        <f t="shared" si="8"/>
        <v>0.29484</v>
      </c>
      <c r="T159" s="29">
        <f t="shared" si="9"/>
        <v>0.000189</v>
      </c>
      <c r="U159" s="31">
        <v>302.0</v>
      </c>
      <c r="V159" s="48">
        <v>0.2</v>
      </c>
      <c r="W159" s="26">
        <f t="shared" si="10"/>
        <v>0.0101892</v>
      </c>
      <c r="X159" s="26">
        <f t="shared" si="11"/>
        <v>0.0002426</v>
      </c>
      <c r="Y159" s="50">
        <v>0.16</v>
      </c>
      <c r="Z159" s="26">
        <f t="shared" si="12"/>
        <v>0.02082432</v>
      </c>
      <c r="AA159" s="29">
        <f t="shared" si="13"/>
        <v>0.00015776</v>
      </c>
      <c r="AB159" s="48">
        <v>3.07</v>
      </c>
      <c r="AC159" s="26">
        <f t="shared" si="14"/>
        <v>0.2438808</v>
      </c>
      <c r="AD159" s="26">
        <f t="shared" si="15"/>
        <v>0.00101617</v>
      </c>
      <c r="AE159" s="50">
        <v>30.94</v>
      </c>
      <c r="AF159" s="26">
        <f t="shared" si="16"/>
        <v>5.2127712</v>
      </c>
      <c r="AG159" s="29">
        <f t="shared" si="17"/>
        <v>0.00334152</v>
      </c>
      <c r="AH159" s="31">
        <v>5476.0</v>
      </c>
      <c r="AI159" s="48">
        <v>21.79</v>
      </c>
      <c r="AJ159" s="26">
        <f t="shared" si="18"/>
        <v>1.11011334</v>
      </c>
      <c r="AK159" s="26">
        <f t="shared" si="19"/>
        <v>0.02643127</v>
      </c>
      <c r="AL159" s="50">
        <v>17.08</v>
      </c>
      <c r="AM159" s="26">
        <f t="shared" si="20"/>
        <v>2.22299616</v>
      </c>
      <c r="AN159" s="29">
        <f t="shared" si="21"/>
        <v>0.01684088</v>
      </c>
      <c r="AO159" s="48">
        <v>8.93</v>
      </c>
      <c r="AP159" s="26">
        <f t="shared" si="22"/>
        <v>0.7093992</v>
      </c>
      <c r="AQ159" s="26">
        <f t="shared" si="23"/>
        <v>0.00295583</v>
      </c>
      <c r="AR159" s="50">
        <v>4.27</v>
      </c>
      <c r="AS159" s="26">
        <f t="shared" si="24"/>
        <v>0.7194096</v>
      </c>
      <c r="AT159" s="29">
        <f t="shared" si="25"/>
        <v>0.00046116</v>
      </c>
      <c r="AU159" s="31">
        <v>4762.0</v>
      </c>
      <c r="AV159" s="47" t="s">
        <v>81</v>
      </c>
      <c r="AW159" s="53">
        <v>1.213</v>
      </c>
      <c r="AX159" s="29">
        <f t="shared" si="26"/>
        <v>50.946</v>
      </c>
      <c r="AY159" s="54">
        <v>0.986</v>
      </c>
      <c r="AZ159" s="26">
        <f t="shared" si="27"/>
        <v>130.152</v>
      </c>
      <c r="BA159" s="53">
        <v>0.331</v>
      </c>
      <c r="BB159" s="29">
        <f t="shared" si="28"/>
        <v>79.44</v>
      </c>
      <c r="BC159" s="53">
        <v>0.108</v>
      </c>
      <c r="BD159" s="29">
        <f t="shared" si="29"/>
        <v>168.48</v>
      </c>
      <c r="BE159" s="33">
        <v>429.0</v>
      </c>
      <c r="BF159" s="28">
        <f t="shared" ref="BF159:BM159" si="187">AW159*3.15</f>
        <v>3.82095</v>
      </c>
      <c r="BG159" s="29">
        <f t="shared" si="187"/>
        <v>160.4799</v>
      </c>
      <c r="BH159" s="28">
        <f t="shared" si="187"/>
        <v>3.1059</v>
      </c>
      <c r="BI159" s="29">
        <f t="shared" si="187"/>
        <v>409.9788</v>
      </c>
      <c r="BJ159" s="28">
        <f t="shared" si="187"/>
        <v>1.04265</v>
      </c>
      <c r="BK159" s="29">
        <f t="shared" si="187"/>
        <v>250.236</v>
      </c>
      <c r="BL159" s="28">
        <f t="shared" si="187"/>
        <v>0.3402</v>
      </c>
      <c r="BM159" s="29">
        <f t="shared" si="187"/>
        <v>530.712</v>
      </c>
      <c r="BN159" s="34">
        <f t="shared" si="31"/>
        <v>1351.4067</v>
      </c>
    </row>
    <row r="160" ht="12.75" customHeight="1">
      <c r="A160" s="45" t="s">
        <v>347</v>
      </c>
      <c r="B160" s="23">
        <v>13052.0</v>
      </c>
      <c r="C160" s="46" t="s">
        <v>167</v>
      </c>
      <c r="D160" s="47" t="s">
        <v>316</v>
      </c>
      <c r="E160" s="52">
        <v>5.1</v>
      </c>
      <c r="F160" s="52">
        <v>27.7</v>
      </c>
      <c r="G160" s="52">
        <v>117.0</v>
      </c>
      <c r="H160" s="49"/>
      <c r="I160" s="50">
        <v>0.02</v>
      </c>
      <c r="J160" s="26">
        <f t="shared" si="2"/>
        <v>0.00101892</v>
      </c>
      <c r="K160" s="29">
        <f t="shared" si="3"/>
        <v>0.00002426</v>
      </c>
      <c r="L160" s="48">
        <v>0.02</v>
      </c>
      <c r="M160" s="26">
        <f t="shared" si="4"/>
        <v>0.00260304</v>
      </c>
      <c r="N160" s="26">
        <f t="shared" si="5"/>
        <v>0.00001972</v>
      </c>
      <c r="O160" s="50">
        <v>0.05</v>
      </c>
      <c r="P160" s="26">
        <f t="shared" si="6"/>
        <v>0.003972</v>
      </c>
      <c r="Q160" s="29">
        <f t="shared" si="7"/>
        <v>0.00001655</v>
      </c>
      <c r="R160" s="50">
        <v>1.75</v>
      </c>
      <c r="S160" s="26">
        <f t="shared" si="8"/>
        <v>0.29484</v>
      </c>
      <c r="T160" s="29">
        <f t="shared" si="9"/>
        <v>0.000189</v>
      </c>
      <c r="U160" s="31">
        <v>302.0</v>
      </c>
      <c r="V160" s="48">
        <v>0.2</v>
      </c>
      <c r="W160" s="26">
        <f t="shared" si="10"/>
        <v>0.0101892</v>
      </c>
      <c r="X160" s="26">
        <f t="shared" si="11"/>
        <v>0.0002426</v>
      </c>
      <c r="Y160" s="50">
        <v>0.16</v>
      </c>
      <c r="Z160" s="26">
        <f t="shared" si="12"/>
        <v>0.02082432</v>
      </c>
      <c r="AA160" s="29">
        <f t="shared" si="13"/>
        <v>0.00015776</v>
      </c>
      <c r="AB160" s="48">
        <v>3.07</v>
      </c>
      <c r="AC160" s="26">
        <f t="shared" si="14"/>
        <v>0.2438808</v>
      </c>
      <c r="AD160" s="26">
        <f t="shared" si="15"/>
        <v>0.00101617</v>
      </c>
      <c r="AE160" s="50">
        <v>30.94</v>
      </c>
      <c r="AF160" s="26">
        <f t="shared" si="16"/>
        <v>5.2127712</v>
      </c>
      <c r="AG160" s="29">
        <f t="shared" si="17"/>
        <v>0.00334152</v>
      </c>
      <c r="AH160" s="31">
        <v>5476.0</v>
      </c>
      <c r="AI160" s="48">
        <v>21.79</v>
      </c>
      <c r="AJ160" s="26">
        <f t="shared" si="18"/>
        <v>1.11011334</v>
      </c>
      <c r="AK160" s="26">
        <f t="shared" si="19"/>
        <v>0.02643127</v>
      </c>
      <c r="AL160" s="50">
        <v>17.08</v>
      </c>
      <c r="AM160" s="26">
        <f t="shared" si="20"/>
        <v>2.22299616</v>
      </c>
      <c r="AN160" s="29">
        <f t="shared" si="21"/>
        <v>0.01684088</v>
      </c>
      <c r="AO160" s="48">
        <v>8.93</v>
      </c>
      <c r="AP160" s="26">
        <f t="shared" si="22"/>
        <v>0.7093992</v>
      </c>
      <c r="AQ160" s="26">
        <f t="shared" si="23"/>
        <v>0.00295583</v>
      </c>
      <c r="AR160" s="50">
        <v>4.27</v>
      </c>
      <c r="AS160" s="26">
        <f t="shared" si="24"/>
        <v>0.7194096</v>
      </c>
      <c r="AT160" s="29">
        <f t="shared" si="25"/>
        <v>0.00046116</v>
      </c>
      <c r="AU160" s="31">
        <v>4762.0</v>
      </c>
      <c r="AV160" s="47" t="s">
        <v>81</v>
      </c>
      <c r="AW160" s="53">
        <v>1.213</v>
      </c>
      <c r="AX160" s="29">
        <f t="shared" si="26"/>
        <v>50.946</v>
      </c>
      <c r="AY160" s="54">
        <v>0.986</v>
      </c>
      <c r="AZ160" s="26">
        <f t="shared" si="27"/>
        <v>130.152</v>
      </c>
      <c r="BA160" s="53">
        <v>0.331</v>
      </c>
      <c r="BB160" s="29">
        <f t="shared" si="28"/>
        <v>79.44</v>
      </c>
      <c r="BC160" s="53">
        <v>0.108</v>
      </c>
      <c r="BD160" s="29">
        <f t="shared" si="29"/>
        <v>168.48</v>
      </c>
      <c r="BE160" s="33">
        <v>429.0</v>
      </c>
      <c r="BF160" s="28">
        <f t="shared" ref="BF160:BM160" si="188">AW160*3.15</f>
        <v>3.82095</v>
      </c>
      <c r="BG160" s="29">
        <f t="shared" si="188"/>
        <v>160.4799</v>
      </c>
      <c r="BH160" s="28">
        <f t="shared" si="188"/>
        <v>3.1059</v>
      </c>
      <c r="BI160" s="29">
        <f t="shared" si="188"/>
        <v>409.9788</v>
      </c>
      <c r="BJ160" s="28">
        <f t="shared" si="188"/>
        <v>1.04265</v>
      </c>
      <c r="BK160" s="29">
        <f t="shared" si="188"/>
        <v>250.236</v>
      </c>
      <c r="BL160" s="28">
        <f t="shared" si="188"/>
        <v>0.3402</v>
      </c>
      <c r="BM160" s="29">
        <f t="shared" si="188"/>
        <v>530.712</v>
      </c>
      <c r="BN160" s="34">
        <f t="shared" si="31"/>
        <v>1351.4067</v>
      </c>
    </row>
    <row r="161" ht="12.75" customHeight="1">
      <c r="A161" s="45" t="s">
        <v>348</v>
      </c>
      <c r="B161" s="23">
        <v>13058.0</v>
      </c>
      <c r="C161" s="46" t="s">
        <v>167</v>
      </c>
      <c r="D161" s="47" t="s">
        <v>318</v>
      </c>
      <c r="E161" s="52">
        <v>5.1</v>
      </c>
      <c r="F161" s="52">
        <v>27.7</v>
      </c>
      <c r="G161" s="52">
        <v>117.0</v>
      </c>
      <c r="H161" s="49"/>
      <c r="I161" s="50">
        <v>0.02</v>
      </c>
      <c r="J161" s="26">
        <f t="shared" si="2"/>
        <v>0.00101892</v>
      </c>
      <c r="K161" s="29">
        <f t="shared" si="3"/>
        <v>0.00002426</v>
      </c>
      <c r="L161" s="48">
        <v>0.02</v>
      </c>
      <c r="M161" s="26">
        <f t="shared" si="4"/>
        <v>0.00260304</v>
      </c>
      <c r="N161" s="26">
        <f t="shared" si="5"/>
        <v>0.00001972</v>
      </c>
      <c r="O161" s="50">
        <v>0.05</v>
      </c>
      <c r="P161" s="26">
        <f t="shared" si="6"/>
        <v>0.003972</v>
      </c>
      <c r="Q161" s="29">
        <f t="shared" si="7"/>
        <v>0.00001655</v>
      </c>
      <c r="R161" s="50">
        <v>1.75</v>
      </c>
      <c r="S161" s="26">
        <f t="shared" si="8"/>
        <v>0.29484</v>
      </c>
      <c r="T161" s="29">
        <f t="shared" si="9"/>
        <v>0.000189</v>
      </c>
      <c r="U161" s="31">
        <v>302.0</v>
      </c>
      <c r="V161" s="48">
        <v>0.2</v>
      </c>
      <c r="W161" s="26">
        <f t="shared" si="10"/>
        <v>0.0101892</v>
      </c>
      <c r="X161" s="26">
        <f t="shared" si="11"/>
        <v>0.0002426</v>
      </c>
      <c r="Y161" s="50">
        <v>0.16</v>
      </c>
      <c r="Z161" s="26">
        <f t="shared" si="12"/>
        <v>0.02082432</v>
      </c>
      <c r="AA161" s="29">
        <f t="shared" si="13"/>
        <v>0.00015776</v>
      </c>
      <c r="AB161" s="48">
        <v>3.07</v>
      </c>
      <c r="AC161" s="26">
        <f t="shared" si="14"/>
        <v>0.2438808</v>
      </c>
      <c r="AD161" s="26">
        <f t="shared" si="15"/>
        <v>0.00101617</v>
      </c>
      <c r="AE161" s="50">
        <v>30.94</v>
      </c>
      <c r="AF161" s="26">
        <f t="shared" si="16"/>
        <v>5.2127712</v>
      </c>
      <c r="AG161" s="29">
        <f t="shared" si="17"/>
        <v>0.00334152</v>
      </c>
      <c r="AH161" s="31">
        <v>5476.0</v>
      </c>
      <c r="AI161" s="48">
        <v>21.79</v>
      </c>
      <c r="AJ161" s="26">
        <f t="shared" si="18"/>
        <v>1.11011334</v>
      </c>
      <c r="AK161" s="26">
        <f t="shared" si="19"/>
        <v>0.02643127</v>
      </c>
      <c r="AL161" s="50">
        <v>17.08</v>
      </c>
      <c r="AM161" s="26">
        <f t="shared" si="20"/>
        <v>2.22299616</v>
      </c>
      <c r="AN161" s="29">
        <f t="shared" si="21"/>
        <v>0.01684088</v>
      </c>
      <c r="AO161" s="48">
        <v>8.93</v>
      </c>
      <c r="AP161" s="26">
        <f t="shared" si="22"/>
        <v>0.7093992</v>
      </c>
      <c r="AQ161" s="26">
        <f t="shared" si="23"/>
        <v>0.00295583</v>
      </c>
      <c r="AR161" s="50">
        <v>4.27</v>
      </c>
      <c r="AS161" s="26">
        <f t="shared" si="24"/>
        <v>0.7194096</v>
      </c>
      <c r="AT161" s="29">
        <f t="shared" si="25"/>
        <v>0.00046116</v>
      </c>
      <c r="AU161" s="31">
        <v>4762.0</v>
      </c>
      <c r="AV161" s="47" t="s">
        <v>81</v>
      </c>
      <c r="AW161" s="53">
        <v>1.213</v>
      </c>
      <c r="AX161" s="29">
        <f t="shared" si="26"/>
        <v>50.946</v>
      </c>
      <c r="AY161" s="54">
        <v>0.986</v>
      </c>
      <c r="AZ161" s="26">
        <f t="shared" si="27"/>
        <v>130.152</v>
      </c>
      <c r="BA161" s="53">
        <v>0.331</v>
      </c>
      <c r="BB161" s="29">
        <f t="shared" si="28"/>
        <v>79.44</v>
      </c>
      <c r="BC161" s="53">
        <v>0.108</v>
      </c>
      <c r="BD161" s="29">
        <f t="shared" si="29"/>
        <v>168.48</v>
      </c>
      <c r="BE161" s="33">
        <v>429.0</v>
      </c>
      <c r="BF161" s="28">
        <f t="shared" ref="BF161:BM161" si="189">AW161*3.15</f>
        <v>3.82095</v>
      </c>
      <c r="BG161" s="29">
        <f t="shared" si="189"/>
        <v>160.4799</v>
      </c>
      <c r="BH161" s="28">
        <f t="shared" si="189"/>
        <v>3.1059</v>
      </c>
      <c r="BI161" s="29">
        <f t="shared" si="189"/>
        <v>409.9788</v>
      </c>
      <c r="BJ161" s="28">
        <f t="shared" si="189"/>
        <v>1.04265</v>
      </c>
      <c r="BK161" s="29">
        <f t="shared" si="189"/>
        <v>250.236</v>
      </c>
      <c r="BL161" s="28">
        <f t="shared" si="189"/>
        <v>0.3402</v>
      </c>
      <c r="BM161" s="29">
        <f t="shared" si="189"/>
        <v>530.712</v>
      </c>
      <c r="BN161" s="34">
        <f t="shared" si="31"/>
        <v>1351.4067</v>
      </c>
    </row>
    <row r="162" ht="12.75" customHeight="1">
      <c r="A162" s="45" t="s">
        <v>349</v>
      </c>
      <c r="B162" s="23">
        <v>0.0</v>
      </c>
      <c r="C162" s="46" t="s">
        <v>167</v>
      </c>
      <c r="D162" s="47" t="s">
        <v>322</v>
      </c>
      <c r="E162" s="52">
        <v>5.1</v>
      </c>
      <c r="F162" s="52">
        <v>27.7</v>
      </c>
      <c r="G162" s="52">
        <v>117.0</v>
      </c>
      <c r="H162" s="49"/>
      <c r="I162" s="50">
        <v>0.02</v>
      </c>
      <c r="J162" s="26">
        <f t="shared" si="2"/>
        <v>0.00101892</v>
      </c>
      <c r="K162" s="29">
        <f t="shared" si="3"/>
        <v>0.00002426</v>
      </c>
      <c r="L162" s="48">
        <v>0.02</v>
      </c>
      <c r="M162" s="26">
        <f t="shared" si="4"/>
        <v>0.00260304</v>
      </c>
      <c r="N162" s="26">
        <f t="shared" si="5"/>
        <v>0.00001972</v>
      </c>
      <c r="O162" s="50">
        <v>0.05</v>
      </c>
      <c r="P162" s="26">
        <f t="shared" si="6"/>
        <v>0.003972</v>
      </c>
      <c r="Q162" s="29">
        <f t="shared" si="7"/>
        <v>0.00001655</v>
      </c>
      <c r="R162" s="50">
        <v>1.75</v>
      </c>
      <c r="S162" s="26">
        <f t="shared" si="8"/>
        <v>0.29484</v>
      </c>
      <c r="T162" s="29">
        <f t="shared" si="9"/>
        <v>0.000189</v>
      </c>
      <c r="U162" s="31">
        <v>302.0</v>
      </c>
      <c r="V162" s="48">
        <v>0.2</v>
      </c>
      <c r="W162" s="26">
        <f t="shared" si="10"/>
        <v>0.0101892</v>
      </c>
      <c r="X162" s="26">
        <f t="shared" si="11"/>
        <v>0.0002426</v>
      </c>
      <c r="Y162" s="50">
        <v>0.16</v>
      </c>
      <c r="Z162" s="26">
        <f t="shared" si="12"/>
        <v>0.02082432</v>
      </c>
      <c r="AA162" s="29">
        <f t="shared" si="13"/>
        <v>0.00015776</v>
      </c>
      <c r="AB162" s="48">
        <v>3.07</v>
      </c>
      <c r="AC162" s="26">
        <f t="shared" si="14"/>
        <v>0.2438808</v>
      </c>
      <c r="AD162" s="26">
        <f t="shared" si="15"/>
        <v>0.00101617</v>
      </c>
      <c r="AE162" s="50">
        <v>30.94</v>
      </c>
      <c r="AF162" s="26">
        <f t="shared" si="16"/>
        <v>5.2127712</v>
      </c>
      <c r="AG162" s="29">
        <f t="shared" si="17"/>
        <v>0.00334152</v>
      </c>
      <c r="AH162" s="31">
        <v>5476.0</v>
      </c>
      <c r="AI162" s="48">
        <v>21.79</v>
      </c>
      <c r="AJ162" s="26">
        <f t="shared" si="18"/>
        <v>1.11011334</v>
      </c>
      <c r="AK162" s="26">
        <f t="shared" si="19"/>
        <v>0.02643127</v>
      </c>
      <c r="AL162" s="50">
        <v>17.08</v>
      </c>
      <c r="AM162" s="26">
        <f t="shared" si="20"/>
        <v>2.22299616</v>
      </c>
      <c r="AN162" s="29">
        <f t="shared" si="21"/>
        <v>0.01684088</v>
      </c>
      <c r="AO162" s="48">
        <v>8.93</v>
      </c>
      <c r="AP162" s="26">
        <f t="shared" si="22"/>
        <v>0.7093992</v>
      </c>
      <c r="AQ162" s="26">
        <f t="shared" si="23"/>
        <v>0.00295583</v>
      </c>
      <c r="AR162" s="50">
        <v>4.27</v>
      </c>
      <c r="AS162" s="26">
        <f t="shared" si="24"/>
        <v>0.7194096</v>
      </c>
      <c r="AT162" s="29">
        <f t="shared" si="25"/>
        <v>0.00046116</v>
      </c>
      <c r="AU162" s="31">
        <v>4762.0</v>
      </c>
      <c r="AV162" s="47" t="s">
        <v>81</v>
      </c>
      <c r="AW162" s="53">
        <v>1.213</v>
      </c>
      <c r="AX162" s="29">
        <f t="shared" si="26"/>
        <v>50.946</v>
      </c>
      <c r="AY162" s="54">
        <v>0.986</v>
      </c>
      <c r="AZ162" s="26">
        <f t="shared" si="27"/>
        <v>130.152</v>
      </c>
      <c r="BA162" s="53">
        <v>0.331</v>
      </c>
      <c r="BB162" s="29">
        <f t="shared" si="28"/>
        <v>79.44</v>
      </c>
      <c r="BC162" s="53">
        <v>0.108</v>
      </c>
      <c r="BD162" s="29">
        <f t="shared" si="29"/>
        <v>168.48</v>
      </c>
      <c r="BE162" s="33">
        <v>429.0</v>
      </c>
      <c r="BF162" s="28">
        <f t="shared" ref="BF162:BM162" si="190">AW162*3.15</f>
        <v>3.82095</v>
      </c>
      <c r="BG162" s="29">
        <f t="shared" si="190"/>
        <v>160.4799</v>
      </c>
      <c r="BH162" s="28">
        <f t="shared" si="190"/>
        <v>3.1059</v>
      </c>
      <c r="BI162" s="29">
        <f t="shared" si="190"/>
        <v>409.9788</v>
      </c>
      <c r="BJ162" s="28">
        <f t="shared" si="190"/>
        <v>1.04265</v>
      </c>
      <c r="BK162" s="29">
        <f t="shared" si="190"/>
        <v>250.236</v>
      </c>
      <c r="BL162" s="28">
        <f t="shared" si="190"/>
        <v>0.3402</v>
      </c>
      <c r="BM162" s="29">
        <f t="shared" si="190"/>
        <v>530.712</v>
      </c>
      <c r="BN162" s="34">
        <f t="shared" si="31"/>
        <v>1351.4067</v>
      </c>
    </row>
    <row r="163" ht="12.75" customHeight="1">
      <c r="A163" s="45" t="s">
        <v>350</v>
      </c>
      <c r="B163" s="23">
        <v>13058.0</v>
      </c>
      <c r="C163" s="46" t="s">
        <v>167</v>
      </c>
      <c r="D163" s="47" t="s">
        <v>320</v>
      </c>
      <c r="E163" s="52">
        <v>5.1</v>
      </c>
      <c r="F163" s="52">
        <v>27.7</v>
      </c>
      <c r="G163" s="52">
        <v>117.0</v>
      </c>
      <c r="H163" s="49"/>
      <c r="I163" s="50">
        <v>0.02</v>
      </c>
      <c r="J163" s="26">
        <f t="shared" si="2"/>
        <v>0.00101892</v>
      </c>
      <c r="K163" s="29">
        <f t="shared" si="3"/>
        <v>0.00002426</v>
      </c>
      <c r="L163" s="48">
        <v>0.02</v>
      </c>
      <c r="M163" s="26">
        <f t="shared" si="4"/>
        <v>0.00260304</v>
      </c>
      <c r="N163" s="26">
        <f t="shared" si="5"/>
        <v>0.00001972</v>
      </c>
      <c r="O163" s="50">
        <v>0.05</v>
      </c>
      <c r="P163" s="26">
        <f t="shared" si="6"/>
        <v>0.003972</v>
      </c>
      <c r="Q163" s="29">
        <f t="shared" si="7"/>
        <v>0.00001655</v>
      </c>
      <c r="R163" s="50">
        <v>1.75</v>
      </c>
      <c r="S163" s="26">
        <f t="shared" si="8"/>
        <v>0.29484</v>
      </c>
      <c r="T163" s="29">
        <f t="shared" si="9"/>
        <v>0.000189</v>
      </c>
      <c r="U163" s="31">
        <v>302.0</v>
      </c>
      <c r="V163" s="48">
        <v>0.2</v>
      </c>
      <c r="W163" s="26">
        <f t="shared" si="10"/>
        <v>0.0101892</v>
      </c>
      <c r="X163" s="26">
        <f t="shared" si="11"/>
        <v>0.0002426</v>
      </c>
      <c r="Y163" s="50">
        <v>0.16</v>
      </c>
      <c r="Z163" s="26">
        <f t="shared" si="12"/>
        <v>0.02082432</v>
      </c>
      <c r="AA163" s="29">
        <f t="shared" si="13"/>
        <v>0.00015776</v>
      </c>
      <c r="AB163" s="48">
        <v>3.07</v>
      </c>
      <c r="AC163" s="26">
        <f t="shared" si="14"/>
        <v>0.2438808</v>
      </c>
      <c r="AD163" s="26">
        <f t="shared" si="15"/>
        <v>0.00101617</v>
      </c>
      <c r="AE163" s="50">
        <v>30.94</v>
      </c>
      <c r="AF163" s="26">
        <f t="shared" si="16"/>
        <v>5.2127712</v>
      </c>
      <c r="AG163" s="29">
        <f t="shared" si="17"/>
        <v>0.00334152</v>
      </c>
      <c r="AH163" s="31">
        <v>5476.0</v>
      </c>
      <c r="AI163" s="48">
        <v>21.79</v>
      </c>
      <c r="AJ163" s="26">
        <f t="shared" si="18"/>
        <v>1.11011334</v>
      </c>
      <c r="AK163" s="26">
        <f t="shared" si="19"/>
        <v>0.02643127</v>
      </c>
      <c r="AL163" s="50">
        <v>17.08</v>
      </c>
      <c r="AM163" s="26">
        <f t="shared" si="20"/>
        <v>2.22299616</v>
      </c>
      <c r="AN163" s="29">
        <f t="shared" si="21"/>
        <v>0.01684088</v>
      </c>
      <c r="AO163" s="48">
        <v>8.93</v>
      </c>
      <c r="AP163" s="26">
        <f t="shared" si="22"/>
        <v>0.7093992</v>
      </c>
      <c r="AQ163" s="26">
        <f t="shared" si="23"/>
        <v>0.00295583</v>
      </c>
      <c r="AR163" s="50">
        <v>4.27</v>
      </c>
      <c r="AS163" s="26">
        <f t="shared" si="24"/>
        <v>0.7194096</v>
      </c>
      <c r="AT163" s="29">
        <f t="shared" si="25"/>
        <v>0.00046116</v>
      </c>
      <c r="AU163" s="31">
        <v>4762.0</v>
      </c>
      <c r="AV163" s="47" t="s">
        <v>81</v>
      </c>
      <c r="AW163" s="53">
        <v>1.213</v>
      </c>
      <c r="AX163" s="29">
        <f t="shared" si="26"/>
        <v>50.946</v>
      </c>
      <c r="AY163" s="54">
        <v>0.986</v>
      </c>
      <c r="AZ163" s="26">
        <f t="shared" si="27"/>
        <v>130.152</v>
      </c>
      <c r="BA163" s="53">
        <v>0.331</v>
      </c>
      <c r="BB163" s="29">
        <f t="shared" si="28"/>
        <v>79.44</v>
      </c>
      <c r="BC163" s="53">
        <v>0.108</v>
      </c>
      <c r="BD163" s="29">
        <f t="shared" si="29"/>
        <v>168.48</v>
      </c>
      <c r="BE163" s="33">
        <v>429.0</v>
      </c>
      <c r="BF163" s="28">
        <f t="shared" ref="BF163:BM163" si="191">AW163*3.15</f>
        <v>3.82095</v>
      </c>
      <c r="BG163" s="29">
        <f t="shared" si="191"/>
        <v>160.4799</v>
      </c>
      <c r="BH163" s="28">
        <f t="shared" si="191"/>
        <v>3.1059</v>
      </c>
      <c r="BI163" s="29">
        <f t="shared" si="191"/>
        <v>409.9788</v>
      </c>
      <c r="BJ163" s="28">
        <f t="shared" si="191"/>
        <v>1.04265</v>
      </c>
      <c r="BK163" s="29">
        <f t="shared" si="191"/>
        <v>250.236</v>
      </c>
      <c r="BL163" s="28">
        <f t="shared" si="191"/>
        <v>0.3402</v>
      </c>
      <c r="BM163" s="29">
        <f t="shared" si="191"/>
        <v>530.712</v>
      </c>
      <c r="BN163" s="34">
        <f t="shared" si="31"/>
        <v>1351.4067</v>
      </c>
    </row>
    <row r="164" ht="12.75" customHeight="1">
      <c r="A164" s="45" t="s">
        <v>351</v>
      </c>
      <c r="B164" s="23">
        <v>13078.0</v>
      </c>
      <c r="C164" s="46" t="s">
        <v>167</v>
      </c>
      <c r="D164" s="47" t="s">
        <v>332</v>
      </c>
      <c r="E164" s="52">
        <v>5.1</v>
      </c>
      <c r="F164" s="52">
        <v>29.0</v>
      </c>
      <c r="G164" s="52">
        <v>121.4</v>
      </c>
      <c r="H164" s="49"/>
      <c r="I164" s="50">
        <v>0.03</v>
      </c>
      <c r="J164" s="26">
        <f t="shared" si="2"/>
        <v>0.00162918</v>
      </c>
      <c r="K164" s="29">
        <f t="shared" si="3"/>
        <v>0.00003879</v>
      </c>
      <c r="L164" s="48">
        <v>0.02</v>
      </c>
      <c r="M164" s="26">
        <f t="shared" si="4"/>
        <v>0.00272184</v>
      </c>
      <c r="N164" s="26">
        <f t="shared" si="5"/>
        <v>0.00002062</v>
      </c>
      <c r="O164" s="50">
        <v>0.05</v>
      </c>
      <c r="P164" s="26">
        <f t="shared" si="6"/>
        <v>0.004116</v>
      </c>
      <c r="Q164" s="29">
        <f t="shared" si="7"/>
        <v>0.00001715</v>
      </c>
      <c r="R164" s="50">
        <v>1.54</v>
      </c>
      <c r="S164" s="26">
        <f t="shared" si="8"/>
        <v>0.264264</v>
      </c>
      <c r="T164" s="29">
        <f t="shared" si="9"/>
        <v>0.0001694</v>
      </c>
      <c r="U164" s="31">
        <v>273.0</v>
      </c>
      <c r="V164" s="48">
        <v>0.31</v>
      </c>
      <c r="W164" s="26">
        <f t="shared" si="10"/>
        <v>0.01683486</v>
      </c>
      <c r="X164" s="26">
        <f t="shared" si="11"/>
        <v>0.00040083</v>
      </c>
      <c r="Y164" s="50">
        <v>0.17</v>
      </c>
      <c r="Z164" s="26">
        <f t="shared" si="12"/>
        <v>0.02313564</v>
      </c>
      <c r="AA164" s="29">
        <f t="shared" si="13"/>
        <v>0.00017527</v>
      </c>
      <c r="AB164" s="48">
        <v>2.82</v>
      </c>
      <c r="AC164" s="26">
        <f t="shared" si="14"/>
        <v>0.2321424</v>
      </c>
      <c r="AD164" s="26">
        <f t="shared" si="15"/>
        <v>0.00096726</v>
      </c>
      <c r="AE164" s="50">
        <v>29.39</v>
      </c>
      <c r="AF164" s="26">
        <f t="shared" si="16"/>
        <v>5.043324</v>
      </c>
      <c r="AG164" s="29">
        <f t="shared" si="17"/>
        <v>0.0032329</v>
      </c>
      <c r="AH164" s="31">
        <v>5320.0</v>
      </c>
      <c r="AI164" s="48">
        <v>23.94</v>
      </c>
      <c r="AJ164" s="26">
        <f t="shared" si="18"/>
        <v>1.30008564</v>
      </c>
      <c r="AK164" s="26">
        <f t="shared" si="19"/>
        <v>0.03095442</v>
      </c>
      <c r="AL164" s="50">
        <v>17.89</v>
      </c>
      <c r="AM164" s="26">
        <f t="shared" si="20"/>
        <v>2.43468588</v>
      </c>
      <c r="AN164" s="29">
        <f t="shared" si="21"/>
        <v>0.01844459</v>
      </c>
      <c r="AO164" s="48">
        <v>9.09</v>
      </c>
      <c r="AP164" s="26">
        <f t="shared" si="22"/>
        <v>0.7482888</v>
      </c>
      <c r="AQ164" s="26">
        <f t="shared" si="23"/>
        <v>0.00311787</v>
      </c>
      <c r="AR164" s="50">
        <v>4.36</v>
      </c>
      <c r="AS164" s="26">
        <f t="shared" si="24"/>
        <v>0.748176</v>
      </c>
      <c r="AT164" s="29">
        <f t="shared" si="25"/>
        <v>0.0004796</v>
      </c>
      <c r="AU164" s="31">
        <v>5231.0</v>
      </c>
      <c r="AV164" s="47" t="s">
        <v>81</v>
      </c>
      <c r="AW164" s="53">
        <v>1.293</v>
      </c>
      <c r="AX164" s="29">
        <f t="shared" si="26"/>
        <v>54.306</v>
      </c>
      <c r="AY164" s="54">
        <v>1.031</v>
      </c>
      <c r="AZ164" s="26">
        <f t="shared" si="27"/>
        <v>136.092</v>
      </c>
      <c r="BA164" s="53">
        <v>0.343</v>
      </c>
      <c r="BB164" s="29">
        <f t="shared" si="28"/>
        <v>82.32</v>
      </c>
      <c r="BC164" s="53">
        <v>0.11</v>
      </c>
      <c r="BD164" s="29">
        <f t="shared" si="29"/>
        <v>171.6</v>
      </c>
      <c r="BE164" s="33">
        <v>444.0</v>
      </c>
      <c r="BF164" s="28">
        <f t="shared" ref="BF164:BM164" si="192">AW164*3.15</f>
        <v>4.07295</v>
      </c>
      <c r="BG164" s="29">
        <f t="shared" si="192"/>
        <v>171.0639</v>
      </c>
      <c r="BH164" s="28">
        <f t="shared" si="192"/>
        <v>3.24765</v>
      </c>
      <c r="BI164" s="29">
        <f t="shared" si="192"/>
        <v>428.6898</v>
      </c>
      <c r="BJ164" s="28">
        <f t="shared" si="192"/>
        <v>1.08045</v>
      </c>
      <c r="BK164" s="29">
        <f t="shared" si="192"/>
        <v>259.308</v>
      </c>
      <c r="BL164" s="28">
        <f t="shared" si="192"/>
        <v>0.3465</v>
      </c>
      <c r="BM164" s="29">
        <f t="shared" si="192"/>
        <v>540.54</v>
      </c>
      <c r="BN164" s="34">
        <f t="shared" si="31"/>
        <v>1399.6017</v>
      </c>
    </row>
    <row r="165" ht="12.75" customHeight="1">
      <c r="A165" s="45" t="s">
        <v>352</v>
      </c>
      <c r="B165" s="23">
        <v>13053.0</v>
      </c>
      <c r="C165" s="46" t="s">
        <v>167</v>
      </c>
      <c r="D165" s="47" t="s">
        <v>334</v>
      </c>
      <c r="E165" s="52">
        <v>5.1</v>
      </c>
      <c r="F165" s="52">
        <v>29.0</v>
      </c>
      <c r="G165" s="52">
        <v>121.4</v>
      </c>
      <c r="H165" s="49"/>
      <c r="I165" s="50">
        <v>0.03</v>
      </c>
      <c r="J165" s="26">
        <f t="shared" si="2"/>
        <v>0.00162918</v>
      </c>
      <c r="K165" s="29">
        <f t="shared" si="3"/>
        <v>0.00003879</v>
      </c>
      <c r="L165" s="48">
        <v>0.02</v>
      </c>
      <c r="M165" s="26">
        <f t="shared" si="4"/>
        <v>0.00272184</v>
      </c>
      <c r="N165" s="26">
        <f t="shared" si="5"/>
        <v>0.00002062</v>
      </c>
      <c r="O165" s="50">
        <v>0.05</v>
      </c>
      <c r="P165" s="26">
        <f t="shared" si="6"/>
        <v>0.004116</v>
      </c>
      <c r="Q165" s="29">
        <f t="shared" si="7"/>
        <v>0.00001715</v>
      </c>
      <c r="R165" s="50">
        <v>1.54</v>
      </c>
      <c r="S165" s="26">
        <f t="shared" si="8"/>
        <v>0.264264</v>
      </c>
      <c r="T165" s="29">
        <f t="shared" si="9"/>
        <v>0.0001694</v>
      </c>
      <c r="U165" s="31">
        <v>273.0</v>
      </c>
      <c r="V165" s="48">
        <v>0.31</v>
      </c>
      <c r="W165" s="26">
        <f t="shared" si="10"/>
        <v>0.01683486</v>
      </c>
      <c r="X165" s="26">
        <f t="shared" si="11"/>
        <v>0.00040083</v>
      </c>
      <c r="Y165" s="50">
        <v>0.17</v>
      </c>
      <c r="Z165" s="26">
        <f t="shared" si="12"/>
        <v>0.02313564</v>
      </c>
      <c r="AA165" s="29">
        <f t="shared" si="13"/>
        <v>0.00017527</v>
      </c>
      <c r="AB165" s="48">
        <v>2.82</v>
      </c>
      <c r="AC165" s="26">
        <f t="shared" si="14"/>
        <v>0.2321424</v>
      </c>
      <c r="AD165" s="26">
        <f t="shared" si="15"/>
        <v>0.00096726</v>
      </c>
      <c r="AE165" s="50">
        <v>29.39</v>
      </c>
      <c r="AF165" s="26">
        <f t="shared" si="16"/>
        <v>5.043324</v>
      </c>
      <c r="AG165" s="29">
        <f t="shared" si="17"/>
        <v>0.0032329</v>
      </c>
      <c r="AH165" s="31">
        <v>5320.0</v>
      </c>
      <c r="AI165" s="48">
        <v>23.94</v>
      </c>
      <c r="AJ165" s="26">
        <f t="shared" si="18"/>
        <v>1.30008564</v>
      </c>
      <c r="AK165" s="26">
        <f t="shared" si="19"/>
        <v>0.03095442</v>
      </c>
      <c r="AL165" s="50">
        <v>17.89</v>
      </c>
      <c r="AM165" s="26">
        <f t="shared" si="20"/>
        <v>2.43468588</v>
      </c>
      <c r="AN165" s="29">
        <f t="shared" si="21"/>
        <v>0.01844459</v>
      </c>
      <c r="AO165" s="48">
        <v>9.09</v>
      </c>
      <c r="AP165" s="26">
        <f t="shared" si="22"/>
        <v>0.7482888</v>
      </c>
      <c r="AQ165" s="26">
        <f t="shared" si="23"/>
        <v>0.00311787</v>
      </c>
      <c r="AR165" s="50">
        <v>4.36</v>
      </c>
      <c r="AS165" s="26">
        <f t="shared" si="24"/>
        <v>0.748176</v>
      </c>
      <c r="AT165" s="29">
        <f t="shared" si="25"/>
        <v>0.0004796</v>
      </c>
      <c r="AU165" s="31">
        <v>5231.0</v>
      </c>
      <c r="AV165" s="47" t="s">
        <v>81</v>
      </c>
      <c r="AW165" s="53">
        <v>1.293</v>
      </c>
      <c r="AX165" s="29">
        <f t="shared" si="26"/>
        <v>54.306</v>
      </c>
      <c r="AY165" s="54">
        <v>1.031</v>
      </c>
      <c r="AZ165" s="26">
        <f t="shared" si="27"/>
        <v>136.092</v>
      </c>
      <c r="BA165" s="53">
        <v>0.343</v>
      </c>
      <c r="BB165" s="29">
        <f t="shared" si="28"/>
        <v>82.32</v>
      </c>
      <c r="BC165" s="53">
        <v>0.11</v>
      </c>
      <c r="BD165" s="29">
        <f t="shared" si="29"/>
        <v>171.6</v>
      </c>
      <c r="BE165" s="33">
        <v>444.0</v>
      </c>
      <c r="BF165" s="28">
        <f t="shared" ref="BF165:BM165" si="193">AW165*3.15</f>
        <v>4.07295</v>
      </c>
      <c r="BG165" s="29">
        <f t="shared" si="193"/>
        <v>171.0639</v>
      </c>
      <c r="BH165" s="28">
        <f t="shared" si="193"/>
        <v>3.24765</v>
      </c>
      <c r="BI165" s="29">
        <f t="shared" si="193"/>
        <v>428.6898</v>
      </c>
      <c r="BJ165" s="28">
        <f t="shared" si="193"/>
        <v>1.08045</v>
      </c>
      <c r="BK165" s="29">
        <f t="shared" si="193"/>
        <v>259.308</v>
      </c>
      <c r="BL165" s="28">
        <f t="shared" si="193"/>
        <v>0.3465</v>
      </c>
      <c r="BM165" s="29">
        <f t="shared" si="193"/>
        <v>540.54</v>
      </c>
      <c r="BN165" s="34">
        <f t="shared" si="31"/>
        <v>1399.6017</v>
      </c>
    </row>
    <row r="166" ht="12.75" customHeight="1">
      <c r="A166" s="45" t="s">
        <v>353</v>
      </c>
      <c r="B166" s="23">
        <v>13054.0</v>
      </c>
      <c r="C166" s="46" t="s">
        <v>167</v>
      </c>
      <c r="D166" s="47" t="s">
        <v>338</v>
      </c>
      <c r="E166" s="52">
        <v>5.1</v>
      </c>
      <c r="F166" s="52">
        <v>29.0</v>
      </c>
      <c r="G166" s="52">
        <v>121.4</v>
      </c>
      <c r="H166" s="49"/>
      <c r="I166" s="50">
        <v>0.03</v>
      </c>
      <c r="J166" s="26">
        <f t="shared" si="2"/>
        <v>0.00162918</v>
      </c>
      <c r="K166" s="29">
        <f t="shared" si="3"/>
        <v>0.00003879</v>
      </c>
      <c r="L166" s="48">
        <v>0.02</v>
      </c>
      <c r="M166" s="26">
        <f t="shared" si="4"/>
        <v>0.00272184</v>
      </c>
      <c r="N166" s="26">
        <f t="shared" si="5"/>
        <v>0.00002062</v>
      </c>
      <c r="O166" s="50">
        <v>0.05</v>
      </c>
      <c r="P166" s="26">
        <f t="shared" si="6"/>
        <v>0.004116</v>
      </c>
      <c r="Q166" s="29">
        <f t="shared" si="7"/>
        <v>0.00001715</v>
      </c>
      <c r="R166" s="50">
        <v>1.54</v>
      </c>
      <c r="S166" s="26">
        <f t="shared" si="8"/>
        <v>0.264264</v>
      </c>
      <c r="T166" s="29">
        <f t="shared" si="9"/>
        <v>0.0001694</v>
      </c>
      <c r="U166" s="31">
        <v>273.0</v>
      </c>
      <c r="V166" s="48">
        <v>0.31</v>
      </c>
      <c r="W166" s="26">
        <f t="shared" si="10"/>
        <v>0.01683486</v>
      </c>
      <c r="X166" s="26">
        <f t="shared" si="11"/>
        <v>0.00040083</v>
      </c>
      <c r="Y166" s="50">
        <v>0.17</v>
      </c>
      <c r="Z166" s="26">
        <f t="shared" si="12"/>
        <v>0.02313564</v>
      </c>
      <c r="AA166" s="29">
        <f t="shared" si="13"/>
        <v>0.00017527</v>
      </c>
      <c r="AB166" s="48">
        <v>2.82</v>
      </c>
      <c r="AC166" s="26">
        <f t="shared" si="14"/>
        <v>0.2321424</v>
      </c>
      <c r="AD166" s="26">
        <f t="shared" si="15"/>
        <v>0.00096726</v>
      </c>
      <c r="AE166" s="50">
        <v>29.39</v>
      </c>
      <c r="AF166" s="26">
        <f t="shared" si="16"/>
        <v>5.043324</v>
      </c>
      <c r="AG166" s="29">
        <f t="shared" si="17"/>
        <v>0.0032329</v>
      </c>
      <c r="AH166" s="31">
        <v>5320.0</v>
      </c>
      <c r="AI166" s="48">
        <v>23.94</v>
      </c>
      <c r="AJ166" s="26">
        <f t="shared" si="18"/>
        <v>1.30008564</v>
      </c>
      <c r="AK166" s="26">
        <f t="shared" si="19"/>
        <v>0.03095442</v>
      </c>
      <c r="AL166" s="50">
        <v>17.89</v>
      </c>
      <c r="AM166" s="26">
        <f t="shared" si="20"/>
        <v>2.43468588</v>
      </c>
      <c r="AN166" s="29">
        <f t="shared" si="21"/>
        <v>0.01844459</v>
      </c>
      <c r="AO166" s="48">
        <v>9.09</v>
      </c>
      <c r="AP166" s="26">
        <f t="shared" si="22"/>
        <v>0.7482888</v>
      </c>
      <c r="AQ166" s="26">
        <f t="shared" si="23"/>
        <v>0.00311787</v>
      </c>
      <c r="AR166" s="50">
        <v>4.36</v>
      </c>
      <c r="AS166" s="26">
        <f t="shared" si="24"/>
        <v>0.748176</v>
      </c>
      <c r="AT166" s="29">
        <f t="shared" si="25"/>
        <v>0.0004796</v>
      </c>
      <c r="AU166" s="31">
        <v>5231.0</v>
      </c>
      <c r="AV166" s="47" t="s">
        <v>81</v>
      </c>
      <c r="AW166" s="53">
        <v>1.293</v>
      </c>
      <c r="AX166" s="29">
        <f t="shared" si="26"/>
        <v>54.306</v>
      </c>
      <c r="AY166" s="54">
        <v>1.031</v>
      </c>
      <c r="AZ166" s="26">
        <f t="shared" si="27"/>
        <v>136.092</v>
      </c>
      <c r="BA166" s="53">
        <v>0.343</v>
      </c>
      <c r="BB166" s="29">
        <f t="shared" si="28"/>
        <v>82.32</v>
      </c>
      <c r="BC166" s="53">
        <v>0.11</v>
      </c>
      <c r="BD166" s="29">
        <f t="shared" si="29"/>
        <v>171.6</v>
      </c>
      <c r="BE166" s="33">
        <v>444.0</v>
      </c>
      <c r="BF166" s="28">
        <f t="shared" ref="BF166:BM166" si="194">AW166*3.15</f>
        <v>4.07295</v>
      </c>
      <c r="BG166" s="29">
        <f t="shared" si="194"/>
        <v>171.0639</v>
      </c>
      <c r="BH166" s="28">
        <f t="shared" si="194"/>
        <v>3.24765</v>
      </c>
      <c r="BI166" s="29">
        <f t="shared" si="194"/>
        <v>428.6898</v>
      </c>
      <c r="BJ166" s="28">
        <f t="shared" si="194"/>
        <v>1.08045</v>
      </c>
      <c r="BK166" s="29">
        <f t="shared" si="194"/>
        <v>259.308</v>
      </c>
      <c r="BL166" s="28">
        <f t="shared" si="194"/>
        <v>0.3465</v>
      </c>
      <c r="BM166" s="29">
        <f t="shared" si="194"/>
        <v>540.54</v>
      </c>
      <c r="BN166" s="34">
        <f t="shared" si="31"/>
        <v>1399.6017</v>
      </c>
    </row>
    <row r="167" ht="12.75" customHeight="1">
      <c r="A167" s="45" t="s">
        <v>354</v>
      </c>
      <c r="B167" s="23">
        <v>13079.0</v>
      </c>
      <c r="C167" s="46" t="s">
        <v>167</v>
      </c>
      <c r="D167" s="47" t="s">
        <v>330</v>
      </c>
      <c r="E167" s="52">
        <v>5.1</v>
      </c>
      <c r="F167" s="52">
        <v>29.0</v>
      </c>
      <c r="G167" s="52">
        <v>121.4</v>
      </c>
      <c r="H167" s="49"/>
      <c r="I167" s="50">
        <v>0.03</v>
      </c>
      <c r="J167" s="26">
        <f t="shared" si="2"/>
        <v>0.00162918</v>
      </c>
      <c r="K167" s="29">
        <f t="shared" si="3"/>
        <v>0.00003879</v>
      </c>
      <c r="L167" s="48">
        <v>0.02</v>
      </c>
      <c r="M167" s="26">
        <f t="shared" si="4"/>
        <v>0.00272184</v>
      </c>
      <c r="N167" s="26">
        <f t="shared" si="5"/>
        <v>0.00002062</v>
      </c>
      <c r="O167" s="50">
        <v>0.05</v>
      </c>
      <c r="P167" s="26">
        <f t="shared" si="6"/>
        <v>0.004116</v>
      </c>
      <c r="Q167" s="29">
        <f t="shared" si="7"/>
        <v>0.00001715</v>
      </c>
      <c r="R167" s="50">
        <v>1.54</v>
      </c>
      <c r="S167" s="26">
        <f t="shared" si="8"/>
        <v>0.264264</v>
      </c>
      <c r="T167" s="29">
        <f t="shared" si="9"/>
        <v>0.0001694</v>
      </c>
      <c r="U167" s="31">
        <v>273.0</v>
      </c>
      <c r="V167" s="48">
        <v>0.31</v>
      </c>
      <c r="W167" s="26">
        <f t="shared" si="10"/>
        <v>0.01683486</v>
      </c>
      <c r="X167" s="26">
        <f t="shared" si="11"/>
        <v>0.00040083</v>
      </c>
      <c r="Y167" s="50">
        <v>0.17</v>
      </c>
      <c r="Z167" s="26">
        <f t="shared" si="12"/>
        <v>0.02313564</v>
      </c>
      <c r="AA167" s="29">
        <f t="shared" si="13"/>
        <v>0.00017527</v>
      </c>
      <c r="AB167" s="48">
        <v>2.82</v>
      </c>
      <c r="AC167" s="26">
        <f t="shared" si="14"/>
        <v>0.2321424</v>
      </c>
      <c r="AD167" s="26">
        <f t="shared" si="15"/>
        <v>0.00096726</v>
      </c>
      <c r="AE167" s="50">
        <v>29.39</v>
      </c>
      <c r="AF167" s="26">
        <f t="shared" si="16"/>
        <v>5.043324</v>
      </c>
      <c r="AG167" s="29">
        <f t="shared" si="17"/>
        <v>0.0032329</v>
      </c>
      <c r="AH167" s="31">
        <v>5320.0</v>
      </c>
      <c r="AI167" s="48">
        <v>23.94</v>
      </c>
      <c r="AJ167" s="26">
        <f t="shared" si="18"/>
        <v>1.30008564</v>
      </c>
      <c r="AK167" s="26">
        <f t="shared" si="19"/>
        <v>0.03095442</v>
      </c>
      <c r="AL167" s="50">
        <v>17.89</v>
      </c>
      <c r="AM167" s="26">
        <f t="shared" si="20"/>
        <v>2.43468588</v>
      </c>
      <c r="AN167" s="29">
        <f t="shared" si="21"/>
        <v>0.01844459</v>
      </c>
      <c r="AO167" s="48">
        <v>9.09</v>
      </c>
      <c r="AP167" s="26">
        <f t="shared" si="22"/>
        <v>0.7482888</v>
      </c>
      <c r="AQ167" s="26">
        <f t="shared" si="23"/>
        <v>0.00311787</v>
      </c>
      <c r="AR167" s="50">
        <v>4.36</v>
      </c>
      <c r="AS167" s="26">
        <f t="shared" si="24"/>
        <v>0.748176</v>
      </c>
      <c r="AT167" s="29">
        <f t="shared" si="25"/>
        <v>0.0004796</v>
      </c>
      <c r="AU167" s="31">
        <v>5231.0</v>
      </c>
      <c r="AV167" s="47" t="s">
        <v>81</v>
      </c>
      <c r="AW167" s="53">
        <v>1.293</v>
      </c>
      <c r="AX167" s="29">
        <f t="shared" si="26"/>
        <v>54.306</v>
      </c>
      <c r="AY167" s="54">
        <v>1.031</v>
      </c>
      <c r="AZ167" s="26">
        <f t="shared" si="27"/>
        <v>136.092</v>
      </c>
      <c r="BA167" s="53">
        <v>0.343</v>
      </c>
      <c r="BB167" s="29">
        <f t="shared" si="28"/>
        <v>82.32</v>
      </c>
      <c r="BC167" s="53">
        <v>0.11</v>
      </c>
      <c r="BD167" s="29">
        <f t="shared" si="29"/>
        <v>171.6</v>
      </c>
      <c r="BE167" s="33">
        <v>444.0</v>
      </c>
      <c r="BF167" s="28">
        <f t="shared" ref="BF167:BM167" si="195">AW167*3.15</f>
        <v>4.07295</v>
      </c>
      <c r="BG167" s="29">
        <f t="shared" si="195"/>
        <v>171.0639</v>
      </c>
      <c r="BH167" s="28">
        <f t="shared" si="195"/>
        <v>3.24765</v>
      </c>
      <c r="BI167" s="29">
        <f t="shared" si="195"/>
        <v>428.6898</v>
      </c>
      <c r="BJ167" s="28">
        <f t="shared" si="195"/>
        <v>1.08045</v>
      </c>
      <c r="BK167" s="29">
        <f t="shared" si="195"/>
        <v>259.308</v>
      </c>
      <c r="BL167" s="28">
        <f t="shared" si="195"/>
        <v>0.3465</v>
      </c>
      <c r="BM167" s="29">
        <f t="shared" si="195"/>
        <v>540.54</v>
      </c>
      <c r="BN167" s="34">
        <f t="shared" si="31"/>
        <v>1399.6017</v>
      </c>
    </row>
    <row r="168" ht="12.75" customHeight="1">
      <c r="A168" s="45" t="s">
        <v>355</v>
      </c>
      <c r="B168" s="23">
        <v>13100.0</v>
      </c>
      <c r="C168" s="46" t="s">
        <v>167</v>
      </c>
      <c r="D168" s="47" t="s">
        <v>340</v>
      </c>
      <c r="E168" s="52">
        <v>5.1</v>
      </c>
      <c r="F168" s="52">
        <v>29.0</v>
      </c>
      <c r="G168" s="52">
        <v>121.4</v>
      </c>
      <c r="H168" s="49"/>
      <c r="I168" s="50">
        <v>0.03</v>
      </c>
      <c r="J168" s="26">
        <f t="shared" si="2"/>
        <v>0.00162918</v>
      </c>
      <c r="K168" s="29">
        <f t="shared" si="3"/>
        <v>0.00003879</v>
      </c>
      <c r="L168" s="48">
        <v>0.02</v>
      </c>
      <c r="M168" s="26">
        <f t="shared" si="4"/>
        <v>0.00272184</v>
      </c>
      <c r="N168" s="26">
        <f t="shared" si="5"/>
        <v>0.00002062</v>
      </c>
      <c r="O168" s="50">
        <v>0.05</v>
      </c>
      <c r="P168" s="26">
        <f t="shared" si="6"/>
        <v>0.004116</v>
      </c>
      <c r="Q168" s="29">
        <f t="shared" si="7"/>
        <v>0.00001715</v>
      </c>
      <c r="R168" s="50">
        <v>1.54</v>
      </c>
      <c r="S168" s="26">
        <f t="shared" si="8"/>
        <v>0.264264</v>
      </c>
      <c r="T168" s="29">
        <f t="shared" si="9"/>
        <v>0.0001694</v>
      </c>
      <c r="U168" s="31">
        <v>273.0</v>
      </c>
      <c r="V168" s="48">
        <v>0.31</v>
      </c>
      <c r="W168" s="26">
        <f t="shared" si="10"/>
        <v>0.01683486</v>
      </c>
      <c r="X168" s="26">
        <f t="shared" si="11"/>
        <v>0.00040083</v>
      </c>
      <c r="Y168" s="50">
        <v>0.17</v>
      </c>
      <c r="Z168" s="26">
        <f t="shared" si="12"/>
        <v>0.02313564</v>
      </c>
      <c r="AA168" s="29">
        <f t="shared" si="13"/>
        <v>0.00017527</v>
      </c>
      <c r="AB168" s="48">
        <v>2.82</v>
      </c>
      <c r="AC168" s="26">
        <f t="shared" si="14"/>
        <v>0.2321424</v>
      </c>
      <c r="AD168" s="26">
        <f t="shared" si="15"/>
        <v>0.00096726</v>
      </c>
      <c r="AE168" s="50">
        <v>29.39</v>
      </c>
      <c r="AF168" s="26">
        <f t="shared" si="16"/>
        <v>5.043324</v>
      </c>
      <c r="AG168" s="29">
        <f t="shared" si="17"/>
        <v>0.0032329</v>
      </c>
      <c r="AH168" s="31">
        <v>5320.0</v>
      </c>
      <c r="AI168" s="48">
        <v>23.94</v>
      </c>
      <c r="AJ168" s="26">
        <f t="shared" si="18"/>
        <v>1.30008564</v>
      </c>
      <c r="AK168" s="26">
        <f t="shared" si="19"/>
        <v>0.03095442</v>
      </c>
      <c r="AL168" s="50">
        <v>17.89</v>
      </c>
      <c r="AM168" s="26">
        <f t="shared" si="20"/>
        <v>2.43468588</v>
      </c>
      <c r="AN168" s="29">
        <f t="shared" si="21"/>
        <v>0.01844459</v>
      </c>
      <c r="AO168" s="48">
        <v>9.09</v>
      </c>
      <c r="AP168" s="26">
        <f t="shared" si="22"/>
        <v>0.7482888</v>
      </c>
      <c r="AQ168" s="26">
        <f t="shared" si="23"/>
        <v>0.00311787</v>
      </c>
      <c r="AR168" s="50">
        <v>4.36</v>
      </c>
      <c r="AS168" s="26">
        <f t="shared" si="24"/>
        <v>0.748176</v>
      </c>
      <c r="AT168" s="29">
        <f t="shared" si="25"/>
        <v>0.0004796</v>
      </c>
      <c r="AU168" s="31">
        <v>5231.0</v>
      </c>
      <c r="AV168" s="47" t="s">
        <v>81</v>
      </c>
      <c r="AW168" s="53">
        <v>1.293</v>
      </c>
      <c r="AX168" s="29">
        <f t="shared" si="26"/>
        <v>54.306</v>
      </c>
      <c r="AY168" s="54">
        <v>1.031</v>
      </c>
      <c r="AZ168" s="26">
        <f t="shared" si="27"/>
        <v>136.092</v>
      </c>
      <c r="BA168" s="53">
        <v>0.343</v>
      </c>
      <c r="BB168" s="29">
        <f t="shared" si="28"/>
        <v>82.32</v>
      </c>
      <c r="BC168" s="53">
        <v>0.11</v>
      </c>
      <c r="BD168" s="29">
        <f t="shared" si="29"/>
        <v>171.6</v>
      </c>
      <c r="BE168" s="33">
        <v>444.0</v>
      </c>
      <c r="BF168" s="28">
        <f t="shared" ref="BF168:BM168" si="196">AW168*3.15</f>
        <v>4.07295</v>
      </c>
      <c r="BG168" s="29">
        <f t="shared" si="196"/>
        <v>171.0639</v>
      </c>
      <c r="BH168" s="28">
        <f t="shared" si="196"/>
        <v>3.24765</v>
      </c>
      <c r="BI168" s="29">
        <f t="shared" si="196"/>
        <v>428.6898</v>
      </c>
      <c r="BJ168" s="28">
        <f t="shared" si="196"/>
        <v>1.08045</v>
      </c>
      <c r="BK168" s="29">
        <f t="shared" si="196"/>
        <v>259.308</v>
      </c>
      <c r="BL168" s="28">
        <f t="shared" si="196"/>
        <v>0.3465</v>
      </c>
      <c r="BM168" s="29">
        <f t="shared" si="196"/>
        <v>540.54</v>
      </c>
      <c r="BN168" s="34">
        <f t="shared" si="31"/>
        <v>1399.6017</v>
      </c>
    </row>
    <row r="169" ht="12.75" customHeight="1">
      <c r="A169" s="45" t="s">
        <v>356</v>
      </c>
      <c r="B169" s="23">
        <v>13100.0</v>
      </c>
      <c r="C169" s="46" t="s">
        <v>167</v>
      </c>
      <c r="D169" s="47" t="s">
        <v>336</v>
      </c>
      <c r="E169" s="52">
        <v>5.1</v>
      </c>
      <c r="F169" s="52">
        <v>29.0</v>
      </c>
      <c r="G169" s="52">
        <v>121.4</v>
      </c>
      <c r="H169" s="49"/>
      <c r="I169" s="50">
        <v>0.03</v>
      </c>
      <c r="J169" s="26">
        <f t="shared" si="2"/>
        <v>0.00162918</v>
      </c>
      <c r="K169" s="29">
        <f t="shared" si="3"/>
        <v>0.00003879</v>
      </c>
      <c r="L169" s="48">
        <v>0.02</v>
      </c>
      <c r="M169" s="26">
        <f t="shared" si="4"/>
        <v>0.00272184</v>
      </c>
      <c r="N169" s="26">
        <f t="shared" si="5"/>
        <v>0.00002062</v>
      </c>
      <c r="O169" s="50">
        <v>0.05</v>
      </c>
      <c r="P169" s="26">
        <f t="shared" si="6"/>
        <v>0.004116</v>
      </c>
      <c r="Q169" s="29">
        <f t="shared" si="7"/>
        <v>0.00001715</v>
      </c>
      <c r="R169" s="50">
        <v>1.54</v>
      </c>
      <c r="S169" s="26">
        <f t="shared" si="8"/>
        <v>0.264264</v>
      </c>
      <c r="T169" s="29">
        <f t="shared" si="9"/>
        <v>0.0001694</v>
      </c>
      <c r="U169" s="31">
        <v>273.0</v>
      </c>
      <c r="V169" s="48">
        <v>0.31</v>
      </c>
      <c r="W169" s="26">
        <f t="shared" si="10"/>
        <v>0.01683486</v>
      </c>
      <c r="X169" s="26">
        <f t="shared" si="11"/>
        <v>0.00040083</v>
      </c>
      <c r="Y169" s="50">
        <v>0.17</v>
      </c>
      <c r="Z169" s="26">
        <f t="shared" si="12"/>
        <v>0.02313564</v>
      </c>
      <c r="AA169" s="29">
        <f t="shared" si="13"/>
        <v>0.00017527</v>
      </c>
      <c r="AB169" s="48">
        <v>2.82</v>
      </c>
      <c r="AC169" s="26">
        <f t="shared" si="14"/>
        <v>0.2321424</v>
      </c>
      <c r="AD169" s="26">
        <f t="shared" si="15"/>
        <v>0.00096726</v>
      </c>
      <c r="AE169" s="50">
        <v>29.39</v>
      </c>
      <c r="AF169" s="26">
        <f t="shared" si="16"/>
        <v>5.043324</v>
      </c>
      <c r="AG169" s="29">
        <f t="shared" si="17"/>
        <v>0.0032329</v>
      </c>
      <c r="AH169" s="31">
        <v>5320.0</v>
      </c>
      <c r="AI169" s="48">
        <v>23.94</v>
      </c>
      <c r="AJ169" s="26">
        <f t="shared" si="18"/>
        <v>1.30008564</v>
      </c>
      <c r="AK169" s="26">
        <f t="shared" si="19"/>
        <v>0.03095442</v>
      </c>
      <c r="AL169" s="50">
        <v>17.89</v>
      </c>
      <c r="AM169" s="26">
        <f t="shared" si="20"/>
        <v>2.43468588</v>
      </c>
      <c r="AN169" s="29">
        <f t="shared" si="21"/>
        <v>0.01844459</v>
      </c>
      <c r="AO169" s="48">
        <v>9.09</v>
      </c>
      <c r="AP169" s="26">
        <f t="shared" si="22"/>
        <v>0.7482888</v>
      </c>
      <c r="AQ169" s="26">
        <f t="shared" si="23"/>
        <v>0.00311787</v>
      </c>
      <c r="AR169" s="50">
        <v>4.36</v>
      </c>
      <c r="AS169" s="26">
        <f t="shared" si="24"/>
        <v>0.748176</v>
      </c>
      <c r="AT169" s="29">
        <f t="shared" si="25"/>
        <v>0.0004796</v>
      </c>
      <c r="AU169" s="31">
        <v>5231.0</v>
      </c>
      <c r="AV169" s="47" t="s">
        <v>81</v>
      </c>
      <c r="AW169" s="53">
        <v>1.293</v>
      </c>
      <c r="AX169" s="29">
        <f t="shared" si="26"/>
        <v>54.306</v>
      </c>
      <c r="AY169" s="54">
        <v>1.031</v>
      </c>
      <c r="AZ169" s="26">
        <f t="shared" si="27"/>
        <v>136.092</v>
      </c>
      <c r="BA169" s="53">
        <v>0.343</v>
      </c>
      <c r="BB169" s="29">
        <f t="shared" si="28"/>
        <v>82.32</v>
      </c>
      <c r="BC169" s="53">
        <v>0.11</v>
      </c>
      <c r="BD169" s="29">
        <f t="shared" si="29"/>
        <v>171.6</v>
      </c>
      <c r="BE169" s="33">
        <v>444.0</v>
      </c>
      <c r="BF169" s="28">
        <f t="shared" ref="BF169:BM169" si="197">AW169*3.15</f>
        <v>4.07295</v>
      </c>
      <c r="BG169" s="29">
        <f t="shared" si="197"/>
        <v>171.0639</v>
      </c>
      <c r="BH169" s="28">
        <f t="shared" si="197"/>
        <v>3.24765</v>
      </c>
      <c r="BI169" s="29">
        <f t="shared" si="197"/>
        <v>428.6898</v>
      </c>
      <c r="BJ169" s="28">
        <f t="shared" si="197"/>
        <v>1.08045</v>
      </c>
      <c r="BK169" s="29">
        <f t="shared" si="197"/>
        <v>259.308</v>
      </c>
      <c r="BL169" s="28">
        <f t="shared" si="197"/>
        <v>0.3465</v>
      </c>
      <c r="BM169" s="29">
        <f t="shared" si="197"/>
        <v>540.54</v>
      </c>
      <c r="BN169" s="34">
        <f t="shared" si="31"/>
        <v>1399.6017</v>
      </c>
    </row>
    <row r="170" ht="12.75" customHeight="1">
      <c r="A170" s="35" t="s">
        <v>357</v>
      </c>
      <c r="B170" s="23">
        <v>0.0</v>
      </c>
      <c r="C170" s="36" t="s">
        <v>167</v>
      </c>
      <c r="D170" s="37" t="s">
        <v>358</v>
      </c>
      <c r="E170" s="38">
        <v>11.1</v>
      </c>
      <c r="F170" s="38">
        <v>33.4</v>
      </c>
      <c r="G170" s="38">
        <v>120.6</v>
      </c>
      <c r="H170" s="39"/>
      <c r="I170" s="40">
        <v>0.02</v>
      </c>
      <c r="J170" s="26">
        <f t="shared" si="2"/>
        <v>0.0007182</v>
      </c>
      <c r="K170" s="29">
        <f t="shared" si="3"/>
        <v>0.0000171</v>
      </c>
      <c r="L170" s="38">
        <v>0.02</v>
      </c>
      <c r="M170" s="26">
        <f t="shared" si="4"/>
        <v>0.0018612</v>
      </c>
      <c r="N170" s="26">
        <f t="shared" si="5"/>
        <v>0.0000141</v>
      </c>
      <c r="O170" s="40">
        <v>0.04</v>
      </c>
      <c r="P170" s="26">
        <f t="shared" si="6"/>
        <v>0.0023232</v>
      </c>
      <c r="Q170" s="29">
        <f t="shared" si="7"/>
        <v>0.00000968</v>
      </c>
      <c r="R170" s="40">
        <v>0.28</v>
      </c>
      <c r="S170" s="26">
        <f t="shared" si="8"/>
        <v>0.0384384</v>
      </c>
      <c r="T170" s="29">
        <f t="shared" si="9"/>
        <v>0.00002464</v>
      </c>
      <c r="U170" s="31">
        <v>43.0</v>
      </c>
      <c r="V170" s="38">
        <v>0.22</v>
      </c>
      <c r="W170" s="26">
        <f t="shared" si="10"/>
        <v>0.0079002</v>
      </c>
      <c r="X170" s="26">
        <f t="shared" si="11"/>
        <v>0.0001881</v>
      </c>
      <c r="Y170" s="40">
        <v>0.27</v>
      </c>
      <c r="Z170" s="26">
        <f t="shared" si="12"/>
        <v>0.0251262</v>
      </c>
      <c r="AA170" s="29">
        <f t="shared" si="13"/>
        <v>0.00019035</v>
      </c>
      <c r="AB170" s="38">
        <v>2.74</v>
      </c>
      <c r="AC170" s="26">
        <f t="shared" si="14"/>
        <v>0.1591392</v>
      </c>
      <c r="AD170" s="26">
        <f t="shared" si="15"/>
        <v>0.00066308</v>
      </c>
      <c r="AE170" s="40">
        <v>21.4</v>
      </c>
      <c r="AF170" s="26">
        <f t="shared" si="16"/>
        <v>2.937792</v>
      </c>
      <c r="AG170" s="29">
        <f t="shared" si="17"/>
        <v>0.0018832</v>
      </c>
      <c r="AH170" s="31">
        <v>3130.0</v>
      </c>
      <c r="AI170" s="38">
        <v>18.77</v>
      </c>
      <c r="AJ170" s="26">
        <f t="shared" si="18"/>
        <v>0.6740307</v>
      </c>
      <c r="AK170" s="26">
        <f t="shared" si="19"/>
        <v>0.01604835</v>
      </c>
      <c r="AL170" s="40">
        <v>11.16</v>
      </c>
      <c r="AM170" s="26">
        <f t="shared" si="20"/>
        <v>1.0385496</v>
      </c>
      <c r="AN170" s="29">
        <f t="shared" si="21"/>
        <v>0.0078678</v>
      </c>
      <c r="AO170" s="38">
        <v>8.67</v>
      </c>
      <c r="AP170" s="26">
        <f t="shared" si="22"/>
        <v>0.5035536</v>
      </c>
      <c r="AQ170" s="26">
        <f t="shared" si="23"/>
        <v>0.00209814</v>
      </c>
      <c r="AR170" s="40">
        <v>4.63</v>
      </c>
      <c r="AS170" s="26">
        <f t="shared" si="24"/>
        <v>0.6356064</v>
      </c>
      <c r="AT170" s="29">
        <f t="shared" si="25"/>
        <v>0.00040744</v>
      </c>
      <c r="AU170" s="31">
        <v>2852.0</v>
      </c>
      <c r="AV170" s="37" t="s">
        <v>81</v>
      </c>
      <c r="AW170" s="40">
        <v>0.855</v>
      </c>
      <c r="AX170" s="29">
        <f t="shared" si="26"/>
        <v>35.91</v>
      </c>
      <c r="AY170" s="38">
        <v>0.705</v>
      </c>
      <c r="AZ170" s="26">
        <f t="shared" si="27"/>
        <v>93.06</v>
      </c>
      <c r="BA170" s="40">
        <v>0.242</v>
      </c>
      <c r="BB170" s="29">
        <f t="shared" si="28"/>
        <v>58.08</v>
      </c>
      <c r="BC170" s="40">
        <v>0.088</v>
      </c>
      <c r="BD170" s="29">
        <f t="shared" si="29"/>
        <v>137.28</v>
      </c>
      <c r="BE170" s="33">
        <v>324.0</v>
      </c>
      <c r="BF170" s="28">
        <f t="shared" ref="BF170:BM170" si="198">AW170*3.15</f>
        <v>2.69325</v>
      </c>
      <c r="BG170" s="29">
        <f t="shared" si="198"/>
        <v>113.1165</v>
      </c>
      <c r="BH170" s="28">
        <f t="shared" si="198"/>
        <v>2.22075</v>
      </c>
      <c r="BI170" s="29">
        <f t="shared" si="198"/>
        <v>293.139</v>
      </c>
      <c r="BJ170" s="28">
        <f t="shared" si="198"/>
        <v>0.7623</v>
      </c>
      <c r="BK170" s="29">
        <f t="shared" si="198"/>
        <v>182.952</v>
      </c>
      <c r="BL170" s="28">
        <f t="shared" si="198"/>
        <v>0.2772</v>
      </c>
      <c r="BM170" s="29">
        <f t="shared" si="198"/>
        <v>432.432</v>
      </c>
      <c r="BN170" s="34">
        <f t="shared" si="31"/>
        <v>1021.6395</v>
      </c>
    </row>
    <row r="171" ht="12.75" customHeight="1">
      <c r="A171" s="35" t="s">
        <v>359</v>
      </c>
      <c r="B171" s="23">
        <v>0.0</v>
      </c>
      <c r="C171" s="36" t="s">
        <v>167</v>
      </c>
      <c r="D171" s="37" t="s">
        <v>360</v>
      </c>
      <c r="E171" s="38">
        <v>10.5</v>
      </c>
      <c r="F171" s="38">
        <v>38.6</v>
      </c>
      <c r="G171" s="38">
        <v>143.1</v>
      </c>
      <c r="H171" s="39"/>
      <c r="I171" s="40">
        <v>0.05</v>
      </c>
      <c r="J171" s="26">
        <f t="shared" si="2"/>
        <v>0.0022218</v>
      </c>
      <c r="K171" s="29">
        <f t="shared" si="3"/>
        <v>0.0000529</v>
      </c>
      <c r="L171" s="38">
        <v>0.02</v>
      </c>
      <c r="M171" s="26">
        <f t="shared" si="4"/>
        <v>0.00228096</v>
      </c>
      <c r="N171" s="26">
        <f t="shared" si="5"/>
        <v>0.00001728</v>
      </c>
      <c r="O171" s="40">
        <v>0.04</v>
      </c>
      <c r="P171" s="26">
        <f t="shared" si="6"/>
        <v>0.0027072</v>
      </c>
      <c r="Q171" s="29">
        <f t="shared" si="7"/>
        <v>0.00001128</v>
      </c>
      <c r="R171" s="40">
        <v>0.22</v>
      </c>
      <c r="S171" s="26">
        <f t="shared" si="8"/>
        <v>0.0329472</v>
      </c>
      <c r="T171" s="29">
        <f t="shared" si="9"/>
        <v>0.00002112</v>
      </c>
      <c r="U171" s="31">
        <v>40.0</v>
      </c>
      <c r="V171" s="38">
        <v>0.3</v>
      </c>
      <c r="W171" s="26">
        <f t="shared" si="10"/>
        <v>0.0133308</v>
      </c>
      <c r="X171" s="26">
        <f t="shared" si="11"/>
        <v>0.0003174</v>
      </c>
      <c r="Y171" s="40">
        <v>0.23</v>
      </c>
      <c r="Z171" s="26">
        <f t="shared" si="12"/>
        <v>0.02623104</v>
      </c>
      <c r="AA171" s="29">
        <f t="shared" si="13"/>
        <v>0.00019872</v>
      </c>
      <c r="AB171" s="38">
        <v>1.86</v>
      </c>
      <c r="AC171" s="26">
        <f t="shared" si="14"/>
        <v>0.1258848</v>
      </c>
      <c r="AD171" s="26">
        <f t="shared" si="15"/>
        <v>0.00052452</v>
      </c>
      <c r="AE171" s="40">
        <v>18.69</v>
      </c>
      <c r="AF171" s="26">
        <f t="shared" si="16"/>
        <v>2.7990144</v>
      </c>
      <c r="AG171" s="29">
        <f t="shared" si="17"/>
        <v>0.00179424</v>
      </c>
      <c r="AH171" s="31">
        <v>2964.0</v>
      </c>
      <c r="AI171" s="38">
        <v>54.13</v>
      </c>
      <c r="AJ171" s="26">
        <f t="shared" si="18"/>
        <v>2.40532068</v>
      </c>
      <c r="AK171" s="26">
        <f t="shared" si="19"/>
        <v>0.05726954</v>
      </c>
      <c r="AL171" s="40">
        <v>19.53</v>
      </c>
      <c r="AM171" s="26">
        <f t="shared" si="20"/>
        <v>2.22735744</v>
      </c>
      <c r="AN171" s="29">
        <f t="shared" si="21"/>
        <v>0.01687392</v>
      </c>
      <c r="AO171" s="38">
        <v>9.82</v>
      </c>
      <c r="AP171" s="26">
        <f t="shared" si="22"/>
        <v>0.6646176</v>
      </c>
      <c r="AQ171" s="26">
        <f t="shared" si="23"/>
        <v>0.00276924</v>
      </c>
      <c r="AR171" s="40">
        <v>4.85</v>
      </c>
      <c r="AS171" s="26">
        <f t="shared" si="24"/>
        <v>0.726336</v>
      </c>
      <c r="AT171" s="29">
        <f t="shared" si="25"/>
        <v>0.0004656</v>
      </c>
      <c r="AU171" s="31">
        <v>6024.0</v>
      </c>
      <c r="AV171" s="37" t="s">
        <v>81</v>
      </c>
      <c r="AW171" s="40">
        <v>1.058</v>
      </c>
      <c r="AX171" s="29">
        <f t="shared" si="26"/>
        <v>44.436</v>
      </c>
      <c r="AY171" s="38">
        <v>0.864</v>
      </c>
      <c r="AZ171" s="26">
        <f t="shared" si="27"/>
        <v>114.048</v>
      </c>
      <c r="BA171" s="40">
        <v>0.282</v>
      </c>
      <c r="BB171" s="29">
        <f t="shared" si="28"/>
        <v>67.68</v>
      </c>
      <c r="BC171" s="40">
        <v>0.096</v>
      </c>
      <c r="BD171" s="29">
        <f t="shared" si="29"/>
        <v>149.76</v>
      </c>
      <c r="BE171" s="33">
        <v>376.0</v>
      </c>
      <c r="BF171" s="28">
        <f t="shared" ref="BF171:BM171" si="199">AW171*3.15</f>
        <v>3.3327</v>
      </c>
      <c r="BG171" s="29">
        <f t="shared" si="199"/>
        <v>139.9734</v>
      </c>
      <c r="BH171" s="28">
        <f t="shared" si="199"/>
        <v>2.7216</v>
      </c>
      <c r="BI171" s="29">
        <f t="shared" si="199"/>
        <v>359.2512</v>
      </c>
      <c r="BJ171" s="28">
        <f t="shared" si="199"/>
        <v>0.8883</v>
      </c>
      <c r="BK171" s="29">
        <f t="shared" si="199"/>
        <v>213.192</v>
      </c>
      <c r="BL171" s="28">
        <f t="shared" si="199"/>
        <v>0.3024</v>
      </c>
      <c r="BM171" s="29">
        <f t="shared" si="199"/>
        <v>471.744</v>
      </c>
      <c r="BN171" s="34">
        <f t="shared" si="31"/>
        <v>1184.1606</v>
      </c>
    </row>
    <row r="172" ht="12.75" customHeight="1">
      <c r="A172" s="35" t="s">
        <v>361</v>
      </c>
      <c r="B172" s="23">
        <v>0.0</v>
      </c>
      <c r="C172" s="36" t="s">
        <v>167</v>
      </c>
      <c r="D172" s="37" t="s">
        <v>362</v>
      </c>
      <c r="E172" s="38">
        <v>11.3</v>
      </c>
      <c r="F172" s="38">
        <v>30.0</v>
      </c>
      <c r="G172" s="38">
        <v>106.8</v>
      </c>
      <c r="H172" s="39"/>
      <c r="I172" s="40">
        <v>0.02</v>
      </c>
      <c r="J172" s="26">
        <f t="shared" si="2"/>
        <v>0.0006258</v>
      </c>
      <c r="K172" s="29">
        <f t="shared" si="3"/>
        <v>0.0000149</v>
      </c>
      <c r="L172" s="38">
        <v>0.02</v>
      </c>
      <c r="M172" s="26">
        <f t="shared" si="4"/>
        <v>0.00162624</v>
      </c>
      <c r="N172" s="26">
        <f t="shared" si="5"/>
        <v>0.00001232</v>
      </c>
      <c r="O172" s="40">
        <v>0.05</v>
      </c>
      <c r="P172" s="26">
        <f t="shared" si="6"/>
        <v>0.002628</v>
      </c>
      <c r="Q172" s="29">
        <f t="shared" si="7"/>
        <v>0.00001095</v>
      </c>
      <c r="R172" s="40">
        <v>0.37</v>
      </c>
      <c r="S172" s="26">
        <f t="shared" si="8"/>
        <v>0.0502164</v>
      </c>
      <c r="T172" s="29">
        <f t="shared" si="9"/>
        <v>0.00003219</v>
      </c>
      <c r="U172" s="31">
        <v>55.0</v>
      </c>
      <c r="V172" s="38">
        <v>0.24</v>
      </c>
      <c r="W172" s="26">
        <f t="shared" si="10"/>
        <v>0.0075096</v>
      </c>
      <c r="X172" s="26">
        <f t="shared" si="11"/>
        <v>0.0001788</v>
      </c>
      <c r="Y172" s="40">
        <v>0.41</v>
      </c>
      <c r="Z172" s="26">
        <f t="shared" si="12"/>
        <v>0.03333792</v>
      </c>
      <c r="AA172" s="29">
        <f t="shared" si="13"/>
        <v>0.00025256</v>
      </c>
      <c r="AB172" s="38">
        <v>3.53</v>
      </c>
      <c r="AC172" s="26">
        <f t="shared" si="14"/>
        <v>0.1855368</v>
      </c>
      <c r="AD172" s="26">
        <f t="shared" si="15"/>
        <v>0.00077307</v>
      </c>
      <c r="AE172" s="40">
        <v>23.79</v>
      </c>
      <c r="AF172" s="26">
        <f t="shared" si="16"/>
        <v>3.2287788</v>
      </c>
      <c r="AG172" s="29">
        <f t="shared" si="17"/>
        <v>0.00206973</v>
      </c>
      <c r="AH172" s="31">
        <v>3455.0</v>
      </c>
      <c r="AI172" s="38">
        <v>17.59</v>
      </c>
      <c r="AJ172" s="26">
        <f t="shared" si="18"/>
        <v>0.5503911</v>
      </c>
      <c r="AK172" s="26">
        <f t="shared" si="19"/>
        <v>0.01310455</v>
      </c>
      <c r="AL172" s="40">
        <v>9.41</v>
      </c>
      <c r="AM172" s="26">
        <f t="shared" si="20"/>
        <v>0.76514592</v>
      </c>
      <c r="AN172" s="29">
        <f t="shared" si="21"/>
        <v>0.00579656</v>
      </c>
      <c r="AO172" s="38">
        <v>8.02</v>
      </c>
      <c r="AP172" s="26">
        <f t="shared" si="22"/>
        <v>0.4215312</v>
      </c>
      <c r="AQ172" s="26">
        <f t="shared" si="23"/>
        <v>0.00175638</v>
      </c>
      <c r="AR172" s="40">
        <v>4.45</v>
      </c>
      <c r="AS172" s="26">
        <f t="shared" si="24"/>
        <v>0.603954</v>
      </c>
      <c r="AT172" s="29">
        <f t="shared" si="25"/>
        <v>0.00038715</v>
      </c>
      <c r="AU172" s="31">
        <v>2341.0</v>
      </c>
      <c r="AV172" s="37" t="s">
        <v>81</v>
      </c>
      <c r="AW172" s="40">
        <v>0.745</v>
      </c>
      <c r="AX172" s="29">
        <f t="shared" si="26"/>
        <v>31.29</v>
      </c>
      <c r="AY172" s="38">
        <v>0.616</v>
      </c>
      <c r="AZ172" s="26">
        <f t="shared" si="27"/>
        <v>81.312</v>
      </c>
      <c r="BA172" s="40">
        <v>0.219</v>
      </c>
      <c r="BB172" s="29">
        <f t="shared" si="28"/>
        <v>52.56</v>
      </c>
      <c r="BC172" s="40">
        <v>0.087</v>
      </c>
      <c r="BD172" s="29">
        <f t="shared" si="29"/>
        <v>135.72</v>
      </c>
      <c r="BE172" s="33">
        <v>301.0</v>
      </c>
      <c r="BF172" s="28">
        <f t="shared" ref="BF172:BM172" si="200">AW172*3.15</f>
        <v>2.34675</v>
      </c>
      <c r="BG172" s="29">
        <f t="shared" si="200"/>
        <v>98.5635</v>
      </c>
      <c r="BH172" s="28">
        <f t="shared" si="200"/>
        <v>1.9404</v>
      </c>
      <c r="BI172" s="29">
        <f t="shared" si="200"/>
        <v>256.1328</v>
      </c>
      <c r="BJ172" s="28">
        <f t="shared" si="200"/>
        <v>0.68985</v>
      </c>
      <c r="BK172" s="29">
        <f t="shared" si="200"/>
        <v>165.564</v>
      </c>
      <c r="BL172" s="28">
        <f t="shared" si="200"/>
        <v>0.27405</v>
      </c>
      <c r="BM172" s="29">
        <f t="shared" si="200"/>
        <v>427.518</v>
      </c>
      <c r="BN172" s="34">
        <f t="shared" si="31"/>
        <v>947.7783</v>
      </c>
    </row>
    <row r="173" ht="12.75" customHeight="1">
      <c r="A173" s="35" t="s">
        <v>363</v>
      </c>
      <c r="B173" s="23">
        <v>0.0</v>
      </c>
      <c r="C173" s="36" t="s">
        <v>167</v>
      </c>
      <c r="D173" s="37" t="s">
        <v>358</v>
      </c>
      <c r="E173" s="38">
        <v>11.1</v>
      </c>
      <c r="F173" s="38">
        <v>33.3</v>
      </c>
      <c r="G173" s="38">
        <v>120.6</v>
      </c>
      <c r="H173" s="39"/>
      <c r="I173" s="40">
        <v>0.02</v>
      </c>
      <c r="J173" s="26">
        <f t="shared" si="2"/>
        <v>0.00072324</v>
      </c>
      <c r="K173" s="29">
        <f t="shared" si="3"/>
        <v>0.00001722</v>
      </c>
      <c r="L173" s="38">
        <v>0.02</v>
      </c>
      <c r="M173" s="26">
        <f t="shared" si="4"/>
        <v>0.0018744</v>
      </c>
      <c r="N173" s="26">
        <f t="shared" si="5"/>
        <v>0.0000142</v>
      </c>
      <c r="O173" s="40">
        <v>0.04</v>
      </c>
      <c r="P173" s="26">
        <f t="shared" si="6"/>
        <v>0.0023424</v>
      </c>
      <c r="Q173" s="29">
        <f t="shared" si="7"/>
        <v>0.00000976</v>
      </c>
      <c r="R173" s="40">
        <v>0.29</v>
      </c>
      <c r="S173" s="26">
        <f t="shared" si="8"/>
        <v>0.0411684</v>
      </c>
      <c r="T173" s="29">
        <f t="shared" si="9"/>
        <v>0.00002639</v>
      </c>
      <c r="U173" s="31">
        <v>46.0</v>
      </c>
      <c r="V173" s="38">
        <v>0.24</v>
      </c>
      <c r="W173" s="26">
        <f t="shared" si="10"/>
        <v>0.00867888</v>
      </c>
      <c r="X173" s="26">
        <f t="shared" si="11"/>
        <v>0.00020664</v>
      </c>
      <c r="Y173" s="40">
        <v>0.26</v>
      </c>
      <c r="Z173" s="26">
        <f t="shared" si="12"/>
        <v>0.0243672</v>
      </c>
      <c r="AA173" s="29">
        <f t="shared" si="13"/>
        <v>0.0001846</v>
      </c>
      <c r="AB173" s="38">
        <v>2.65</v>
      </c>
      <c r="AC173" s="26">
        <f t="shared" si="14"/>
        <v>0.155184</v>
      </c>
      <c r="AD173" s="26">
        <f t="shared" si="15"/>
        <v>0.0006466</v>
      </c>
      <c r="AE173" s="40">
        <v>21.63</v>
      </c>
      <c r="AF173" s="26">
        <f t="shared" si="16"/>
        <v>3.0705948</v>
      </c>
      <c r="AG173" s="29">
        <f t="shared" si="17"/>
        <v>0.00196833</v>
      </c>
      <c r="AH173" s="31">
        <v>3259.0</v>
      </c>
      <c r="AI173" s="38">
        <v>30.8</v>
      </c>
      <c r="AJ173" s="26">
        <f t="shared" si="18"/>
        <v>1.1137896</v>
      </c>
      <c r="AK173" s="26">
        <f t="shared" si="19"/>
        <v>0.0265188</v>
      </c>
      <c r="AL173" s="40">
        <v>13.38</v>
      </c>
      <c r="AM173" s="26">
        <f t="shared" si="20"/>
        <v>1.2539736</v>
      </c>
      <c r="AN173" s="29">
        <f t="shared" si="21"/>
        <v>0.0094998</v>
      </c>
      <c r="AO173" s="38">
        <v>8.75</v>
      </c>
      <c r="AP173" s="26">
        <f t="shared" si="22"/>
        <v>0.5124</v>
      </c>
      <c r="AQ173" s="26">
        <f t="shared" si="23"/>
        <v>0.002135</v>
      </c>
      <c r="AR173" s="40">
        <v>4.61</v>
      </c>
      <c r="AS173" s="26">
        <f t="shared" si="24"/>
        <v>0.6544356</v>
      </c>
      <c r="AT173" s="29">
        <f t="shared" si="25"/>
        <v>0.00041951</v>
      </c>
      <c r="AU173" s="31">
        <v>3535.0</v>
      </c>
      <c r="AV173" s="37" t="s">
        <v>81</v>
      </c>
      <c r="AW173" s="40">
        <v>0.861</v>
      </c>
      <c r="AX173" s="29">
        <f t="shared" si="26"/>
        <v>36.162</v>
      </c>
      <c r="AY173" s="38">
        <v>0.71</v>
      </c>
      <c r="AZ173" s="26">
        <f t="shared" si="27"/>
        <v>93.72</v>
      </c>
      <c r="BA173" s="40">
        <v>0.244</v>
      </c>
      <c r="BB173" s="29">
        <f t="shared" si="28"/>
        <v>58.56</v>
      </c>
      <c r="BC173" s="40">
        <v>0.091</v>
      </c>
      <c r="BD173" s="29">
        <f t="shared" si="29"/>
        <v>141.96</v>
      </c>
      <c r="BE173" s="33">
        <v>330.0</v>
      </c>
      <c r="BF173" s="28">
        <f t="shared" ref="BF173:BM173" si="201">AW173*3.15</f>
        <v>2.71215</v>
      </c>
      <c r="BG173" s="29">
        <f t="shared" si="201"/>
        <v>113.9103</v>
      </c>
      <c r="BH173" s="28">
        <f t="shared" si="201"/>
        <v>2.2365</v>
      </c>
      <c r="BI173" s="29">
        <f t="shared" si="201"/>
        <v>295.218</v>
      </c>
      <c r="BJ173" s="28">
        <f t="shared" si="201"/>
        <v>0.7686</v>
      </c>
      <c r="BK173" s="29">
        <f t="shared" si="201"/>
        <v>184.464</v>
      </c>
      <c r="BL173" s="28">
        <f t="shared" si="201"/>
        <v>0.28665</v>
      </c>
      <c r="BM173" s="29">
        <f t="shared" si="201"/>
        <v>447.174</v>
      </c>
      <c r="BN173" s="34">
        <f t="shared" si="31"/>
        <v>1040.7663</v>
      </c>
    </row>
    <row r="174" ht="12.75" customHeight="1">
      <c r="A174" s="35" t="s">
        <v>364</v>
      </c>
      <c r="B174" s="23">
        <v>0.0</v>
      </c>
      <c r="C174" s="36" t="s">
        <v>167</v>
      </c>
      <c r="D174" s="37" t="s">
        <v>360</v>
      </c>
      <c r="E174" s="38">
        <v>10.5</v>
      </c>
      <c r="F174" s="38">
        <v>38.5</v>
      </c>
      <c r="G174" s="38">
        <v>143.1</v>
      </c>
      <c r="H174" s="39"/>
      <c r="I174" s="40">
        <v>0.05</v>
      </c>
      <c r="J174" s="26">
        <f t="shared" si="2"/>
        <v>0.0022302</v>
      </c>
      <c r="K174" s="29">
        <f t="shared" si="3"/>
        <v>0.0000531</v>
      </c>
      <c r="L174" s="38">
        <v>0.02</v>
      </c>
      <c r="M174" s="26">
        <f t="shared" si="4"/>
        <v>0.00229416</v>
      </c>
      <c r="N174" s="26">
        <f t="shared" si="5"/>
        <v>0.00001738</v>
      </c>
      <c r="O174" s="40">
        <v>0.04</v>
      </c>
      <c r="P174" s="26">
        <f t="shared" si="6"/>
        <v>0.0027264</v>
      </c>
      <c r="Q174" s="29">
        <f t="shared" si="7"/>
        <v>0.00001136</v>
      </c>
      <c r="R174" s="40">
        <v>0.21</v>
      </c>
      <c r="S174" s="26">
        <f t="shared" si="8"/>
        <v>0.0321048</v>
      </c>
      <c r="T174" s="29">
        <f t="shared" si="9"/>
        <v>0.00002058</v>
      </c>
      <c r="U174" s="31">
        <v>39.0</v>
      </c>
      <c r="V174" s="38">
        <v>0.3</v>
      </c>
      <c r="W174" s="26">
        <f t="shared" si="10"/>
        <v>0.0133812</v>
      </c>
      <c r="X174" s="26">
        <f t="shared" si="11"/>
        <v>0.0003186</v>
      </c>
      <c r="Y174" s="40">
        <v>0.24</v>
      </c>
      <c r="Z174" s="26">
        <f t="shared" si="12"/>
        <v>0.02752992</v>
      </c>
      <c r="AA174" s="29">
        <f t="shared" si="13"/>
        <v>0.00020856</v>
      </c>
      <c r="AB174" s="38">
        <v>1.79</v>
      </c>
      <c r="AC174" s="26">
        <f t="shared" si="14"/>
        <v>0.1220064</v>
      </c>
      <c r="AD174" s="26">
        <f t="shared" si="15"/>
        <v>0.00050836</v>
      </c>
      <c r="AE174" s="40">
        <v>18.68</v>
      </c>
      <c r="AF174" s="26">
        <f t="shared" si="16"/>
        <v>2.8557984</v>
      </c>
      <c r="AG174" s="29">
        <f t="shared" si="17"/>
        <v>0.00183064</v>
      </c>
      <c r="AH174" s="31">
        <v>3019.0</v>
      </c>
      <c r="AI174" s="38">
        <v>59.74</v>
      </c>
      <c r="AJ174" s="26">
        <f t="shared" si="18"/>
        <v>2.66464296</v>
      </c>
      <c r="AK174" s="26">
        <f t="shared" si="19"/>
        <v>0.06344388</v>
      </c>
      <c r="AL174" s="40">
        <v>32.35</v>
      </c>
      <c r="AM174" s="26">
        <f t="shared" si="20"/>
        <v>3.7108038</v>
      </c>
      <c r="AN174" s="29">
        <f t="shared" si="21"/>
        <v>0.02811215</v>
      </c>
      <c r="AO174" s="38">
        <v>9.95</v>
      </c>
      <c r="AP174" s="26">
        <f t="shared" si="22"/>
        <v>0.678192</v>
      </c>
      <c r="AQ174" s="26">
        <f t="shared" si="23"/>
        <v>0.0028258</v>
      </c>
      <c r="AR174" s="40">
        <v>4.85</v>
      </c>
      <c r="AS174" s="26">
        <f t="shared" si="24"/>
        <v>0.741468</v>
      </c>
      <c r="AT174" s="29">
        <f t="shared" si="25"/>
        <v>0.0004753</v>
      </c>
      <c r="AU174" s="31">
        <v>7795.0</v>
      </c>
      <c r="AV174" s="37" t="s">
        <v>81</v>
      </c>
      <c r="AW174" s="40">
        <v>1.062</v>
      </c>
      <c r="AX174" s="29">
        <f t="shared" si="26"/>
        <v>44.604</v>
      </c>
      <c r="AY174" s="38">
        <v>0.869</v>
      </c>
      <c r="AZ174" s="26">
        <f t="shared" si="27"/>
        <v>114.708</v>
      </c>
      <c r="BA174" s="40">
        <v>0.284</v>
      </c>
      <c r="BB174" s="29">
        <f t="shared" si="28"/>
        <v>68.16</v>
      </c>
      <c r="BC174" s="40">
        <v>0.098</v>
      </c>
      <c r="BD174" s="29">
        <f t="shared" si="29"/>
        <v>152.88</v>
      </c>
      <c r="BE174" s="33">
        <v>380.0</v>
      </c>
      <c r="BF174" s="28">
        <f t="shared" ref="BF174:BM174" si="202">AW174*3.15</f>
        <v>3.3453</v>
      </c>
      <c r="BG174" s="29">
        <f t="shared" si="202"/>
        <v>140.5026</v>
      </c>
      <c r="BH174" s="28">
        <f t="shared" si="202"/>
        <v>2.73735</v>
      </c>
      <c r="BI174" s="29">
        <f t="shared" si="202"/>
        <v>361.3302</v>
      </c>
      <c r="BJ174" s="28">
        <f t="shared" si="202"/>
        <v>0.8946</v>
      </c>
      <c r="BK174" s="29">
        <f t="shared" si="202"/>
        <v>214.704</v>
      </c>
      <c r="BL174" s="28">
        <f t="shared" si="202"/>
        <v>0.3087</v>
      </c>
      <c r="BM174" s="29">
        <f t="shared" si="202"/>
        <v>481.572</v>
      </c>
      <c r="BN174" s="34">
        <f t="shared" si="31"/>
        <v>1198.1088</v>
      </c>
    </row>
    <row r="175" ht="12.75" customHeight="1">
      <c r="A175" s="35" t="s">
        <v>365</v>
      </c>
      <c r="B175" s="23">
        <v>0.0</v>
      </c>
      <c r="C175" s="36" t="s">
        <v>167</v>
      </c>
      <c r="D175" s="37" t="s">
        <v>366</v>
      </c>
      <c r="E175" s="38">
        <v>11.1</v>
      </c>
      <c r="F175" s="38">
        <v>33.3</v>
      </c>
      <c r="G175" s="38">
        <v>120.6</v>
      </c>
      <c r="H175" s="39"/>
      <c r="I175" s="40">
        <v>0.02</v>
      </c>
      <c r="J175" s="26">
        <f t="shared" si="2"/>
        <v>0.00072324</v>
      </c>
      <c r="K175" s="29">
        <f t="shared" si="3"/>
        <v>0.00001722</v>
      </c>
      <c r="L175" s="38">
        <v>0.02</v>
      </c>
      <c r="M175" s="26">
        <f t="shared" si="4"/>
        <v>0.0018744</v>
      </c>
      <c r="N175" s="26">
        <f t="shared" si="5"/>
        <v>0.0000142</v>
      </c>
      <c r="O175" s="40">
        <v>0.04</v>
      </c>
      <c r="P175" s="26">
        <f t="shared" si="6"/>
        <v>0.0023424</v>
      </c>
      <c r="Q175" s="29">
        <f t="shared" si="7"/>
        <v>0.00000976</v>
      </c>
      <c r="R175" s="40">
        <v>0.29</v>
      </c>
      <c r="S175" s="26">
        <f t="shared" si="8"/>
        <v>0.0411684</v>
      </c>
      <c r="T175" s="29">
        <f t="shared" si="9"/>
        <v>0.00002639</v>
      </c>
      <c r="U175" s="31">
        <v>46.0</v>
      </c>
      <c r="V175" s="38">
        <v>0.24</v>
      </c>
      <c r="W175" s="26">
        <f t="shared" si="10"/>
        <v>0.00867888</v>
      </c>
      <c r="X175" s="26">
        <f t="shared" si="11"/>
        <v>0.00020664</v>
      </c>
      <c r="Y175" s="40">
        <v>0.26</v>
      </c>
      <c r="Z175" s="26">
        <f t="shared" si="12"/>
        <v>0.0243672</v>
      </c>
      <c r="AA175" s="29">
        <f t="shared" si="13"/>
        <v>0.0001846</v>
      </c>
      <c r="AB175" s="38">
        <v>2.65</v>
      </c>
      <c r="AC175" s="26">
        <f t="shared" si="14"/>
        <v>0.155184</v>
      </c>
      <c r="AD175" s="26">
        <f t="shared" si="15"/>
        <v>0.0006466</v>
      </c>
      <c r="AE175" s="40">
        <v>21.63</v>
      </c>
      <c r="AF175" s="26">
        <f t="shared" si="16"/>
        <v>3.0705948</v>
      </c>
      <c r="AG175" s="29">
        <f t="shared" si="17"/>
        <v>0.00196833</v>
      </c>
      <c r="AH175" s="31">
        <v>3259.0</v>
      </c>
      <c r="AI175" s="38">
        <v>30.8</v>
      </c>
      <c r="AJ175" s="26">
        <f t="shared" si="18"/>
        <v>1.1137896</v>
      </c>
      <c r="AK175" s="26">
        <f t="shared" si="19"/>
        <v>0.0265188</v>
      </c>
      <c r="AL175" s="40">
        <v>13.38</v>
      </c>
      <c r="AM175" s="26">
        <f t="shared" si="20"/>
        <v>1.2539736</v>
      </c>
      <c r="AN175" s="29">
        <f t="shared" si="21"/>
        <v>0.0094998</v>
      </c>
      <c r="AO175" s="38">
        <v>8.75</v>
      </c>
      <c r="AP175" s="26">
        <f t="shared" si="22"/>
        <v>0.5124</v>
      </c>
      <c r="AQ175" s="26">
        <f t="shared" si="23"/>
        <v>0.002135</v>
      </c>
      <c r="AR175" s="40">
        <v>4.61</v>
      </c>
      <c r="AS175" s="26">
        <f t="shared" si="24"/>
        <v>0.6544356</v>
      </c>
      <c r="AT175" s="29">
        <f t="shared" si="25"/>
        <v>0.00041951</v>
      </c>
      <c r="AU175" s="31">
        <v>3535.0</v>
      </c>
      <c r="AV175" s="37" t="s">
        <v>81</v>
      </c>
      <c r="AW175" s="40">
        <v>0.861</v>
      </c>
      <c r="AX175" s="29">
        <f t="shared" si="26"/>
        <v>36.162</v>
      </c>
      <c r="AY175" s="38">
        <v>0.71</v>
      </c>
      <c r="AZ175" s="26">
        <f t="shared" si="27"/>
        <v>93.72</v>
      </c>
      <c r="BA175" s="40">
        <v>0.244</v>
      </c>
      <c r="BB175" s="29">
        <f t="shared" si="28"/>
        <v>58.56</v>
      </c>
      <c r="BC175" s="40">
        <v>0.091</v>
      </c>
      <c r="BD175" s="29">
        <f t="shared" si="29"/>
        <v>141.96</v>
      </c>
      <c r="BE175" s="33">
        <v>330.0</v>
      </c>
      <c r="BF175" s="28">
        <f t="shared" ref="BF175:BM175" si="203">AW175*3.15</f>
        <v>2.71215</v>
      </c>
      <c r="BG175" s="29">
        <f t="shared" si="203"/>
        <v>113.9103</v>
      </c>
      <c r="BH175" s="28">
        <f t="shared" si="203"/>
        <v>2.2365</v>
      </c>
      <c r="BI175" s="29">
        <f t="shared" si="203"/>
        <v>295.218</v>
      </c>
      <c r="BJ175" s="28">
        <f t="shared" si="203"/>
        <v>0.7686</v>
      </c>
      <c r="BK175" s="29">
        <f t="shared" si="203"/>
        <v>184.464</v>
      </c>
      <c r="BL175" s="28">
        <f t="shared" si="203"/>
        <v>0.28665</v>
      </c>
      <c r="BM175" s="29">
        <f t="shared" si="203"/>
        <v>447.174</v>
      </c>
      <c r="BN175" s="34">
        <f t="shared" si="31"/>
        <v>1040.7663</v>
      </c>
    </row>
    <row r="176" ht="12.75" customHeight="1">
      <c r="A176" s="35" t="s">
        <v>367</v>
      </c>
      <c r="B176" s="23">
        <v>0.0</v>
      </c>
      <c r="C176" s="36" t="s">
        <v>167</v>
      </c>
      <c r="D176" s="37" t="s">
        <v>368</v>
      </c>
      <c r="E176" s="38">
        <v>10.7</v>
      </c>
      <c r="F176" s="38">
        <v>35.5</v>
      </c>
      <c r="G176" s="38">
        <v>130.3</v>
      </c>
      <c r="H176" s="39"/>
      <c r="I176" s="40">
        <v>0.04</v>
      </c>
      <c r="J176" s="26">
        <f t="shared" si="2"/>
        <v>0.00158928</v>
      </c>
      <c r="K176" s="29">
        <f t="shared" si="3"/>
        <v>0.00003784</v>
      </c>
      <c r="L176" s="38">
        <v>0.02</v>
      </c>
      <c r="M176" s="26">
        <f t="shared" si="4"/>
        <v>0.00205128</v>
      </c>
      <c r="N176" s="26">
        <f t="shared" si="5"/>
        <v>0.00001554</v>
      </c>
      <c r="O176" s="40">
        <v>0.04</v>
      </c>
      <c r="P176" s="26">
        <f t="shared" si="6"/>
        <v>0.0025056</v>
      </c>
      <c r="Q176" s="29">
        <f t="shared" si="7"/>
        <v>0.00001044</v>
      </c>
      <c r="R176" s="40">
        <v>0.25</v>
      </c>
      <c r="S176" s="26">
        <f t="shared" si="8"/>
        <v>0.03666</v>
      </c>
      <c r="T176" s="29">
        <f t="shared" si="9"/>
        <v>0.0000235</v>
      </c>
      <c r="U176" s="31">
        <v>43.0</v>
      </c>
      <c r="V176" s="38">
        <v>0.27</v>
      </c>
      <c r="W176" s="26">
        <f t="shared" si="10"/>
        <v>0.01072764</v>
      </c>
      <c r="X176" s="26">
        <f t="shared" si="11"/>
        <v>0.00025542</v>
      </c>
      <c r="Y176" s="40">
        <v>0.23</v>
      </c>
      <c r="Z176" s="26">
        <f t="shared" si="12"/>
        <v>0.02358972</v>
      </c>
      <c r="AA176" s="29">
        <f t="shared" si="13"/>
        <v>0.00017871</v>
      </c>
      <c r="AB176" s="38">
        <v>2.21</v>
      </c>
      <c r="AC176" s="26">
        <f t="shared" si="14"/>
        <v>0.1384344</v>
      </c>
      <c r="AD176" s="26">
        <f t="shared" si="15"/>
        <v>0.00057681</v>
      </c>
      <c r="AE176" s="40">
        <v>20.3</v>
      </c>
      <c r="AF176" s="26">
        <f t="shared" si="16"/>
        <v>2.976792</v>
      </c>
      <c r="AG176" s="29">
        <f t="shared" si="17"/>
        <v>0.0019082</v>
      </c>
      <c r="AH176" s="31">
        <v>3150.0</v>
      </c>
      <c r="AI176" s="38">
        <v>49.48</v>
      </c>
      <c r="AJ176" s="26">
        <f t="shared" si="18"/>
        <v>1.96593936</v>
      </c>
      <c r="AK176" s="26">
        <f t="shared" si="19"/>
        <v>0.04680808</v>
      </c>
      <c r="AL176" s="40">
        <v>21.03</v>
      </c>
      <c r="AM176" s="26">
        <f t="shared" si="20"/>
        <v>2.15692092</v>
      </c>
      <c r="AN176" s="29">
        <f t="shared" si="21"/>
        <v>0.01634031</v>
      </c>
      <c r="AO176" s="38">
        <v>9.27</v>
      </c>
      <c r="AP176" s="26">
        <f t="shared" si="22"/>
        <v>0.5806728</v>
      </c>
      <c r="AQ176" s="26">
        <f t="shared" si="23"/>
        <v>0.00241947</v>
      </c>
      <c r="AR176" s="40">
        <v>4.72</v>
      </c>
      <c r="AS176" s="26">
        <f t="shared" si="24"/>
        <v>0.6921408</v>
      </c>
      <c r="AT176" s="29">
        <f t="shared" si="25"/>
        <v>0.00044368</v>
      </c>
      <c r="AU176" s="31">
        <v>5396.0</v>
      </c>
      <c r="AV176" s="37" t="s">
        <v>81</v>
      </c>
      <c r="AW176" s="40">
        <v>0.946</v>
      </c>
      <c r="AX176" s="29">
        <f t="shared" si="26"/>
        <v>39.732</v>
      </c>
      <c r="AY176" s="38">
        <v>0.777</v>
      </c>
      <c r="AZ176" s="26">
        <f t="shared" si="27"/>
        <v>102.564</v>
      </c>
      <c r="BA176" s="40">
        <v>0.261</v>
      </c>
      <c r="BB176" s="29">
        <f t="shared" si="28"/>
        <v>62.64</v>
      </c>
      <c r="BC176" s="40">
        <v>0.094</v>
      </c>
      <c r="BD176" s="29">
        <f t="shared" si="29"/>
        <v>146.64</v>
      </c>
      <c r="BE176" s="33">
        <v>352.0</v>
      </c>
      <c r="BF176" s="28">
        <f t="shared" ref="BF176:BM176" si="204">AW176*3.15</f>
        <v>2.9799</v>
      </c>
      <c r="BG176" s="29">
        <f t="shared" si="204"/>
        <v>125.1558</v>
      </c>
      <c r="BH176" s="28">
        <f t="shared" si="204"/>
        <v>2.44755</v>
      </c>
      <c r="BI176" s="29">
        <f t="shared" si="204"/>
        <v>323.0766</v>
      </c>
      <c r="BJ176" s="28">
        <f t="shared" si="204"/>
        <v>0.82215</v>
      </c>
      <c r="BK176" s="29">
        <f t="shared" si="204"/>
        <v>197.316</v>
      </c>
      <c r="BL176" s="28">
        <f t="shared" si="204"/>
        <v>0.2961</v>
      </c>
      <c r="BM176" s="29">
        <f t="shared" si="204"/>
        <v>461.916</v>
      </c>
      <c r="BN176" s="34">
        <f t="shared" si="31"/>
        <v>1107.4644</v>
      </c>
    </row>
    <row r="177" ht="12.75" customHeight="1">
      <c r="A177" s="35" t="s">
        <v>369</v>
      </c>
      <c r="B177" s="23">
        <v>0.0</v>
      </c>
      <c r="C177" s="36" t="s">
        <v>167</v>
      </c>
      <c r="D177" s="37" t="s">
        <v>370</v>
      </c>
      <c r="E177" s="38">
        <v>10.7</v>
      </c>
      <c r="F177" s="38">
        <v>35.5</v>
      </c>
      <c r="G177" s="38">
        <v>130.3</v>
      </c>
      <c r="H177" s="39"/>
      <c r="I177" s="40">
        <v>0.04</v>
      </c>
      <c r="J177" s="26">
        <f t="shared" si="2"/>
        <v>0.00158928</v>
      </c>
      <c r="K177" s="29">
        <f t="shared" si="3"/>
        <v>0.00003784</v>
      </c>
      <c r="L177" s="38">
        <v>0.02</v>
      </c>
      <c r="M177" s="26">
        <f t="shared" si="4"/>
        <v>0.00205128</v>
      </c>
      <c r="N177" s="26">
        <f t="shared" si="5"/>
        <v>0.00001554</v>
      </c>
      <c r="O177" s="40">
        <v>0.04</v>
      </c>
      <c r="P177" s="26">
        <f t="shared" si="6"/>
        <v>0.0025056</v>
      </c>
      <c r="Q177" s="29">
        <f t="shared" si="7"/>
        <v>0.00001044</v>
      </c>
      <c r="R177" s="40">
        <v>0.25</v>
      </c>
      <c r="S177" s="26">
        <f t="shared" si="8"/>
        <v>0.03666</v>
      </c>
      <c r="T177" s="29">
        <f t="shared" si="9"/>
        <v>0.0000235</v>
      </c>
      <c r="U177" s="31">
        <v>43.0</v>
      </c>
      <c r="V177" s="38">
        <v>0.27</v>
      </c>
      <c r="W177" s="26">
        <f t="shared" si="10"/>
        <v>0.01072764</v>
      </c>
      <c r="X177" s="26">
        <f t="shared" si="11"/>
        <v>0.00025542</v>
      </c>
      <c r="Y177" s="40">
        <v>0.23</v>
      </c>
      <c r="Z177" s="26">
        <f t="shared" si="12"/>
        <v>0.02358972</v>
      </c>
      <c r="AA177" s="29">
        <f t="shared" si="13"/>
        <v>0.00017871</v>
      </c>
      <c r="AB177" s="38">
        <v>2.21</v>
      </c>
      <c r="AC177" s="26">
        <f t="shared" si="14"/>
        <v>0.1384344</v>
      </c>
      <c r="AD177" s="26">
        <f t="shared" si="15"/>
        <v>0.00057681</v>
      </c>
      <c r="AE177" s="40">
        <v>20.3</v>
      </c>
      <c r="AF177" s="26">
        <f t="shared" si="16"/>
        <v>2.976792</v>
      </c>
      <c r="AG177" s="29">
        <f t="shared" si="17"/>
        <v>0.0019082</v>
      </c>
      <c r="AH177" s="31">
        <v>3150.0</v>
      </c>
      <c r="AI177" s="38">
        <v>49.48</v>
      </c>
      <c r="AJ177" s="26">
        <f t="shared" si="18"/>
        <v>1.96593936</v>
      </c>
      <c r="AK177" s="26">
        <f t="shared" si="19"/>
        <v>0.04680808</v>
      </c>
      <c r="AL177" s="40">
        <v>21.03</v>
      </c>
      <c r="AM177" s="26">
        <f t="shared" si="20"/>
        <v>2.15692092</v>
      </c>
      <c r="AN177" s="29">
        <f t="shared" si="21"/>
        <v>0.01634031</v>
      </c>
      <c r="AO177" s="38">
        <v>9.27</v>
      </c>
      <c r="AP177" s="26">
        <f t="shared" si="22"/>
        <v>0.5806728</v>
      </c>
      <c r="AQ177" s="26">
        <f t="shared" si="23"/>
        <v>0.00241947</v>
      </c>
      <c r="AR177" s="40">
        <v>4.72</v>
      </c>
      <c r="AS177" s="26">
        <f t="shared" si="24"/>
        <v>0.6921408</v>
      </c>
      <c r="AT177" s="29">
        <f t="shared" si="25"/>
        <v>0.00044368</v>
      </c>
      <c r="AU177" s="31">
        <v>5396.0</v>
      </c>
      <c r="AV177" s="37" t="s">
        <v>81</v>
      </c>
      <c r="AW177" s="40">
        <v>0.946</v>
      </c>
      <c r="AX177" s="29">
        <f t="shared" si="26"/>
        <v>39.732</v>
      </c>
      <c r="AY177" s="38">
        <v>0.777</v>
      </c>
      <c r="AZ177" s="26">
        <f t="shared" si="27"/>
        <v>102.564</v>
      </c>
      <c r="BA177" s="40">
        <v>0.261</v>
      </c>
      <c r="BB177" s="29">
        <f t="shared" si="28"/>
        <v>62.64</v>
      </c>
      <c r="BC177" s="40">
        <v>0.094</v>
      </c>
      <c r="BD177" s="29">
        <f t="shared" si="29"/>
        <v>146.64</v>
      </c>
      <c r="BE177" s="33">
        <v>352.0</v>
      </c>
      <c r="BF177" s="28">
        <f t="shared" ref="BF177:BM177" si="205">AW177*3.15</f>
        <v>2.9799</v>
      </c>
      <c r="BG177" s="29">
        <f t="shared" si="205"/>
        <v>125.1558</v>
      </c>
      <c r="BH177" s="28">
        <f t="shared" si="205"/>
        <v>2.44755</v>
      </c>
      <c r="BI177" s="29">
        <f t="shared" si="205"/>
        <v>323.0766</v>
      </c>
      <c r="BJ177" s="28">
        <f t="shared" si="205"/>
        <v>0.82215</v>
      </c>
      <c r="BK177" s="29">
        <f t="shared" si="205"/>
        <v>197.316</v>
      </c>
      <c r="BL177" s="28">
        <f t="shared" si="205"/>
        <v>0.2961</v>
      </c>
      <c r="BM177" s="29">
        <f t="shared" si="205"/>
        <v>461.916</v>
      </c>
      <c r="BN177" s="34">
        <f t="shared" si="31"/>
        <v>1107.4644</v>
      </c>
    </row>
    <row r="178" ht="12.75" customHeight="1">
      <c r="A178" s="45" t="s">
        <v>371</v>
      </c>
      <c r="B178" s="23">
        <v>0.0</v>
      </c>
      <c r="C178" s="46" t="s">
        <v>167</v>
      </c>
      <c r="D178" s="47" t="s">
        <v>362</v>
      </c>
      <c r="E178" s="52">
        <v>11.3</v>
      </c>
      <c r="F178" s="52">
        <v>30.0</v>
      </c>
      <c r="G178" s="52">
        <v>106.8</v>
      </c>
      <c r="H178" s="49"/>
      <c r="I178" s="50">
        <v>0.02</v>
      </c>
      <c r="J178" s="26">
        <f t="shared" si="2"/>
        <v>0.0006258</v>
      </c>
      <c r="K178" s="29">
        <f t="shared" si="3"/>
        <v>0.0000149</v>
      </c>
      <c r="L178" s="48">
        <v>0.02</v>
      </c>
      <c r="M178" s="26">
        <f t="shared" si="4"/>
        <v>0.00162624</v>
      </c>
      <c r="N178" s="26">
        <f t="shared" si="5"/>
        <v>0.00001232</v>
      </c>
      <c r="O178" s="50">
        <v>0.05</v>
      </c>
      <c r="P178" s="26">
        <f t="shared" si="6"/>
        <v>0.002628</v>
      </c>
      <c r="Q178" s="29">
        <f t="shared" si="7"/>
        <v>0.00001095</v>
      </c>
      <c r="R178" s="50">
        <v>0.37</v>
      </c>
      <c r="S178" s="26">
        <f t="shared" si="8"/>
        <v>0.0502164</v>
      </c>
      <c r="T178" s="29">
        <f t="shared" si="9"/>
        <v>0.00003219</v>
      </c>
      <c r="U178" s="31">
        <v>55.0</v>
      </c>
      <c r="V178" s="48">
        <v>0.24</v>
      </c>
      <c r="W178" s="26">
        <f t="shared" si="10"/>
        <v>0.0075096</v>
      </c>
      <c r="X178" s="26">
        <f t="shared" si="11"/>
        <v>0.0001788</v>
      </c>
      <c r="Y178" s="50">
        <v>0.41</v>
      </c>
      <c r="Z178" s="26">
        <f t="shared" si="12"/>
        <v>0.03333792</v>
      </c>
      <c r="AA178" s="29">
        <f t="shared" si="13"/>
        <v>0.00025256</v>
      </c>
      <c r="AB178" s="48">
        <v>3.53</v>
      </c>
      <c r="AC178" s="26">
        <f t="shared" si="14"/>
        <v>0.1855368</v>
      </c>
      <c r="AD178" s="26">
        <f t="shared" si="15"/>
        <v>0.00077307</v>
      </c>
      <c r="AE178" s="50">
        <v>23.79</v>
      </c>
      <c r="AF178" s="26">
        <f t="shared" si="16"/>
        <v>3.2287788</v>
      </c>
      <c r="AG178" s="29">
        <f t="shared" si="17"/>
        <v>0.00206973</v>
      </c>
      <c r="AH178" s="31">
        <v>3455.0</v>
      </c>
      <c r="AI178" s="48">
        <v>17.59</v>
      </c>
      <c r="AJ178" s="26">
        <f t="shared" si="18"/>
        <v>0.5503911</v>
      </c>
      <c r="AK178" s="26">
        <f t="shared" si="19"/>
        <v>0.01310455</v>
      </c>
      <c r="AL178" s="50">
        <v>9.41</v>
      </c>
      <c r="AM178" s="26">
        <f t="shared" si="20"/>
        <v>0.76514592</v>
      </c>
      <c r="AN178" s="29">
        <f t="shared" si="21"/>
        <v>0.00579656</v>
      </c>
      <c r="AO178" s="48">
        <v>8.02</v>
      </c>
      <c r="AP178" s="26">
        <f t="shared" si="22"/>
        <v>0.4215312</v>
      </c>
      <c r="AQ178" s="26">
        <f t="shared" si="23"/>
        <v>0.00175638</v>
      </c>
      <c r="AR178" s="50">
        <v>4.45</v>
      </c>
      <c r="AS178" s="26">
        <f t="shared" si="24"/>
        <v>0.603954</v>
      </c>
      <c r="AT178" s="29">
        <f t="shared" si="25"/>
        <v>0.00038715</v>
      </c>
      <c r="AU178" s="31">
        <v>2341.0</v>
      </c>
      <c r="AV178" s="47" t="s">
        <v>81</v>
      </c>
      <c r="AW178" s="53">
        <v>0.745</v>
      </c>
      <c r="AX178" s="29">
        <f t="shared" si="26"/>
        <v>31.29</v>
      </c>
      <c r="AY178" s="54">
        <v>0.616</v>
      </c>
      <c r="AZ178" s="26">
        <f t="shared" si="27"/>
        <v>81.312</v>
      </c>
      <c r="BA178" s="53">
        <v>0.219</v>
      </c>
      <c r="BB178" s="29">
        <f t="shared" si="28"/>
        <v>52.56</v>
      </c>
      <c r="BC178" s="53">
        <v>0.087</v>
      </c>
      <c r="BD178" s="29">
        <f t="shared" si="29"/>
        <v>135.72</v>
      </c>
      <c r="BE178" s="33">
        <v>301.0</v>
      </c>
      <c r="BF178" s="28">
        <f t="shared" ref="BF178:BM178" si="206">AW178*3.15</f>
        <v>2.34675</v>
      </c>
      <c r="BG178" s="29">
        <f t="shared" si="206"/>
        <v>98.5635</v>
      </c>
      <c r="BH178" s="28">
        <f t="shared" si="206"/>
        <v>1.9404</v>
      </c>
      <c r="BI178" s="29">
        <f t="shared" si="206"/>
        <v>256.1328</v>
      </c>
      <c r="BJ178" s="28">
        <f t="shared" si="206"/>
        <v>0.68985</v>
      </c>
      <c r="BK178" s="29">
        <f t="shared" si="206"/>
        <v>165.564</v>
      </c>
      <c r="BL178" s="28">
        <f t="shared" si="206"/>
        <v>0.27405</v>
      </c>
      <c r="BM178" s="29">
        <f t="shared" si="206"/>
        <v>427.518</v>
      </c>
      <c r="BN178" s="34">
        <f t="shared" si="31"/>
        <v>947.7783</v>
      </c>
    </row>
    <row r="179" ht="12.75" customHeight="1">
      <c r="A179" s="45" t="s">
        <v>372</v>
      </c>
      <c r="B179" s="23">
        <v>13110.0</v>
      </c>
      <c r="C179" s="46" t="s">
        <v>167</v>
      </c>
      <c r="D179" s="47" t="s">
        <v>358</v>
      </c>
      <c r="E179" s="52">
        <v>11.1</v>
      </c>
      <c r="F179" s="52">
        <v>33.3</v>
      </c>
      <c r="G179" s="52">
        <v>120.6</v>
      </c>
      <c r="H179" s="49"/>
      <c r="I179" s="50">
        <v>0.02</v>
      </c>
      <c r="J179" s="26">
        <f t="shared" si="2"/>
        <v>0.00072324</v>
      </c>
      <c r="K179" s="29">
        <f t="shared" si="3"/>
        <v>0.00001722</v>
      </c>
      <c r="L179" s="48">
        <v>0.02</v>
      </c>
      <c r="M179" s="26">
        <f t="shared" si="4"/>
        <v>0.0018744</v>
      </c>
      <c r="N179" s="26">
        <f t="shared" si="5"/>
        <v>0.0000142</v>
      </c>
      <c r="O179" s="50">
        <v>0.04</v>
      </c>
      <c r="P179" s="26">
        <f t="shared" si="6"/>
        <v>0.0023424</v>
      </c>
      <c r="Q179" s="29">
        <f t="shared" si="7"/>
        <v>0.00000976</v>
      </c>
      <c r="R179" s="50">
        <v>0.29</v>
      </c>
      <c r="S179" s="26">
        <f t="shared" si="8"/>
        <v>0.0411684</v>
      </c>
      <c r="T179" s="29">
        <f t="shared" si="9"/>
        <v>0.00002639</v>
      </c>
      <c r="U179" s="31">
        <v>46.0</v>
      </c>
      <c r="V179" s="48">
        <v>0.24</v>
      </c>
      <c r="W179" s="26">
        <f t="shared" si="10"/>
        <v>0.00867888</v>
      </c>
      <c r="X179" s="26">
        <f t="shared" si="11"/>
        <v>0.00020664</v>
      </c>
      <c r="Y179" s="50">
        <v>0.26</v>
      </c>
      <c r="Z179" s="26">
        <f t="shared" si="12"/>
        <v>0.0243672</v>
      </c>
      <c r="AA179" s="29">
        <f t="shared" si="13"/>
        <v>0.0001846</v>
      </c>
      <c r="AB179" s="48">
        <v>2.65</v>
      </c>
      <c r="AC179" s="26">
        <f t="shared" si="14"/>
        <v>0.155184</v>
      </c>
      <c r="AD179" s="26">
        <f t="shared" si="15"/>
        <v>0.0006466</v>
      </c>
      <c r="AE179" s="50">
        <v>21.63</v>
      </c>
      <c r="AF179" s="26">
        <f t="shared" si="16"/>
        <v>3.0705948</v>
      </c>
      <c r="AG179" s="29">
        <f t="shared" si="17"/>
        <v>0.00196833</v>
      </c>
      <c r="AH179" s="31">
        <v>3259.0</v>
      </c>
      <c r="AI179" s="48">
        <v>30.8</v>
      </c>
      <c r="AJ179" s="26">
        <f t="shared" si="18"/>
        <v>1.1137896</v>
      </c>
      <c r="AK179" s="26">
        <f t="shared" si="19"/>
        <v>0.0265188</v>
      </c>
      <c r="AL179" s="50">
        <v>13.38</v>
      </c>
      <c r="AM179" s="26">
        <f t="shared" si="20"/>
        <v>1.2539736</v>
      </c>
      <c r="AN179" s="29">
        <f t="shared" si="21"/>
        <v>0.0094998</v>
      </c>
      <c r="AO179" s="48">
        <v>8.75</v>
      </c>
      <c r="AP179" s="26">
        <f t="shared" si="22"/>
        <v>0.5124</v>
      </c>
      <c r="AQ179" s="26">
        <f t="shared" si="23"/>
        <v>0.002135</v>
      </c>
      <c r="AR179" s="50">
        <v>4.61</v>
      </c>
      <c r="AS179" s="26">
        <f t="shared" si="24"/>
        <v>0.6544356</v>
      </c>
      <c r="AT179" s="29">
        <f t="shared" si="25"/>
        <v>0.00041951</v>
      </c>
      <c r="AU179" s="31">
        <v>3535.0</v>
      </c>
      <c r="AV179" s="47" t="s">
        <v>81</v>
      </c>
      <c r="AW179" s="53">
        <v>0.861</v>
      </c>
      <c r="AX179" s="29">
        <f t="shared" si="26"/>
        <v>36.162</v>
      </c>
      <c r="AY179" s="54">
        <v>0.71</v>
      </c>
      <c r="AZ179" s="26">
        <f t="shared" si="27"/>
        <v>93.72</v>
      </c>
      <c r="BA179" s="53">
        <v>0.244</v>
      </c>
      <c r="BB179" s="29">
        <f t="shared" si="28"/>
        <v>58.56</v>
      </c>
      <c r="BC179" s="53">
        <v>0.091</v>
      </c>
      <c r="BD179" s="29">
        <f t="shared" si="29"/>
        <v>141.96</v>
      </c>
      <c r="BE179" s="33">
        <v>330.0</v>
      </c>
      <c r="BF179" s="28">
        <f t="shared" ref="BF179:BM179" si="207">AW179*3.15</f>
        <v>2.71215</v>
      </c>
      <c r="BG179" s="29">
        <f t="shared" si="207"/>
        <v>113.9103</v>
      </c>
      <c r="BH179" s="28">
        <f t="shared" si="207"/>
        <v>2.2365</v>
      </c>
      <c r="BI179" s="29">
        <f t="shared" si="207"/>
        <v>295.218</v>
      </c>
      <c r="BJ179" s="28">
        <f t="shared" si="207"/>
        <v>0.7686</v>
      </c>
      <c r="BK179" s="29">
        <f t="shared" si="207"/>
        <v>184.464</v>
      </c>
      <c r="BL179" s="28">
        <f t="shared" si="207"/>
        <v>0.28665</v>
      </c>
      <c r="BM179" s="29">
        <f t="shared" si="207"/>
        <v>447.174</v>
      </c>
      <c r="BN179" s="34">
        <f t="shared" si="31"/>
        <v>1040.7663</v>
      </c>
    </row>
    <row r="180" ht="12.75" customHeight="1">
      <c r="A180" s="45" t="s">
        <v>373</v>
      </c>
      <c r="B180" s="23">
        <v>13110.0</v>
      </c>
      <c r="C180" s="46" t="s">
        <v>167</v>
      </c>
      <c r="D180" s="47" t="s">
        <v>366</v>
      </c>
      <c r="E180" s="52">
        <v>11.1</v>
      </c>
      <c r="F180" s="52">
        <v>33.3</v>
      </c>
      <c r="G180" s="52">
        <v>120.6</v>
      </c>
      <c r="H180" s="49"/>
      <c r="I180" s="50">
        <v>0.02</v>
      </c>
      <c r="J180" s="26">
        <f t="shared" si="2"/>
        <v>0.00072324</v>
      </c>
      <c r="K180" s="29">
        <f t="shared" si="3"/>
        <v>0.00001722</v>
      </c>
      <c r="L180" s="48">
        <v>0.02</v>
      </c>
      <c r="M180" s="26">
        <f t="shared" si="4"/>
        <v>0.0018744</v>
      </c>
      <c r="N180" s="26">
        <f t="shared" si="5"/>
        <v>0.0000142</v>
      </c>
      <c r="O180" s="50">
        <v>0.04</v>
      </c>
      <c r="P180" s="26">
        <f t="shared" si="6"/>
        <v>0.0023424</v>
      </c>
      <c r="Q180" s="29">
        <f t="shared" si="7"/>
        <v>0.00000976</v>
      </c>
      <c r="R180" s="50">
        <v>0.29</v>
      </c>
      <c r="S180" s="26">
        <f t="shared" si="8"/>
        <v>0.0411684</v>
      </c>
      <c r="T180" s="29">
        <f t="shared" si="9"/>
        <v>0.00002639</v>
      </c>
      <c r="U180" s="31">
        <v>46.0</v>
      </c>
      <c r="V180" s="48">
        <v>0.24</v>
      </c>
      <c r="W180" s="26">
        <f t="shared" si="10"/>
        <v>0.00867888</v>
      </c>
      <c r="X180" s="26">
        <f t="shared" si="11"/>
        <v>0.00020664</v>
      </c>
      <c r="Y180" s="50">
        <v>0.26</v>
      </c>
      <c r="Z180" s="26">
        <f t="shared" si="12"/>
        <v>0.0243672</v>
      </c>
      <c r="AA180" s="29">
        <f t="shared" si="13"/>
        <v>0.0001846</v>
      </c>
      <c r="AB180" s="48">
        <v>2.65</v>
      </c>
      <c r="AC180" s="26">
        <f t="shared" si="14"/>
        <v>0.155184</v>
      </c>
      <c r="AD180" s="26">
        <f t="shared" si="15"/>
        <v>0.0006466</v>
      </c>
      <c r="AE180" s="50">
        <v>21.63</v>
      </c>
      <c r="AF180" s="26">
        <f t="shared" si="16"/>
        <v>3.0705948</v>
      </c>
      <c r="AG180" s="29">
        <f t="shared" si="17"/>
        <v>0.00196833</v>
      </c>
      <c r="AH180" s="31">
        <v>3259.0</v>
      </c>
      <c r="AI180" s="48">
        <v>30.8</v>
      </c>
      <c r="AJ180" s="26">
        <f t="shared" si="18"/>
        <v>1.1137896</v>
      </c>
      <c r="AK180" s="26">
        <f t="shared" si="19"/>
        <v>0.0265188</v>
      </c>
      <c r="AL180" s="50">
        <v>13.38</v>
      </c>
      <c r="AM180" s="26">
        <f t="shared" si="20"/>
        <v>1.2539736</v>
      </c>
      <c r="AN180" s="29">
        <f t="shared" si="21"/>
        <v>0.0094998</v>
      </c>
      <c r="AO180" s="48">
        <v>8.75</v>
      </c>
      <c r="AP180" s="26">
        <f t="shared" si="22"/>
        <v>0.5124</v>
      </c>
      <c r="AQ180" s="26">
        <f t="shared" si="23"/>
        <v>0.002135</v>
      </c>
      <c r="AR180" s="50">
        <v>4.61</v>
      </c>
      <c r="AS180" s="26">
        <f t="shared" si="24"/>
        <v>0.6544356</v>
      </c>
      <c r="AT180" s="29">
        <f t="shared" si="25"/>
        <v>0.00041951</v>
      </c>
      <c r="AU180" s="31">
        <v>3535.0</v>
      </c>
      <c r="AV180" s="47" t="s">
        <v>81</v>
      </c>
      <c r="AW180" s="53">
        <v>0.861</v>
      </c>
      <c r="AX180" s="29">
        <f t="shared" si="26"/>
        <v>36.162</v>
      </c>
      <c r="AY180" s="54">
        <v>0.71</v>
      </c>
      <c r="AZ180" s="26">
        <f t="shared" si="27"/>
        <v>93.72</v>
      </c>
      <c r="BA180" s="53">
        <v>0.244</v>
      </c>
      <c r="BB180" s="29">
        <f t="shared" si="28"/>
        <v>58.56</v>
      </c>
      <c r="BC180" s="53">
        <v>0.091</v>
      </c>
      <c r="BD180" s="29">
        <f t="shared" si="29"/>
        <v>141.96</v>
      </c>
      <c r="BE180" s="33">
        <v>330.0</v>
      </c>
      <c r="BF180" s="28">
        <f t="shared" ref="BF180:BM180" si="208">AW180*3.15</f>
        <v>2.71215</v>
      </c>
      <c r="BG180" s="29">
        <f t="shared" si="208"/>
        <v>113.9103</v>
      </c>
      <c r="BH180" s="28">
        <f t="shared" si="208"/>
        <v>2.2365</v>
      </c>
      <c r="BI180" s="29">
        <f t="shared" si="208"/>
        <v>295.218</v>
      </c>
      <c r="BJ180" s="28">
        <f t="shared" si="208"/>
        <v>0.7686</v>
      </c>
      <c r="BK180" s="29">
        <f t="shared" si="208"/>
        <v>184.464</v>
      </c>
      <c r="BL180" s="28">
        <f t="shared" si="208"/>
        <v>0.28665</v>
      </c>
      <c r="BM180" s="29">
        <f t="shared" si="208"/>
        <v>447.174</v>
      </c>
      <c r="BN180" s="34">
        <f t="shared" si="31"/>
        <v>1040.7663</v>
      </c>
    </row>
    <row r="181" ht="12.75" customHeight="1">
      <c r="A181" s="45" t="s">
        <v>374</v>
      </c>
      <c r="B181" s="23">
        <v>0.0</v>
      </c>
      <c r="C181" s="46" t="s">
        <v>167</v>
      </c>
      <c r="D181" s="47" t="s">
        <v>368</v>
      </c>
      <c r="E181" s="52">
        <v>10.7</v>
      </c>
      <c r="F181" s="52">
        <v>35.5</v>
      </c>
      <c r="G181" s="52">
        <v>130.3</v>
      </c>
      <c r="H181" s="49"/>
      <c r="I181" s="50">
        <v>0.04</v>
      </c>
      <c r="J181" s="26">
        <f t="shared" si="2"/>
        <v>0.00158928</v>
      </c>
      <c r="K181" s="29">
        <f t="shared" si="3"/>
        <v>0.00003784</v>
      </c>
      <c r="L181" s="48">
        <v>0.02</v>
      </c>
      <c r="M181" s="26">
        <f t="shared" si="4"/>
        <v>0.00205128</v>
      </c>
      <c r="N181" s="26">
        <f t="shared" si="5"/>
        <v>0.00001554</v>
      </c>
      <c r="O181" s="50">
        <v>0.04</v>
      </c>
      <c r="P181" s="26">
        <f t="shared" si="6"/>
        <v>0.0025056</v>
      </c>
      <c r="Q181" s="29">
        <f t="shared" si="7"/>
        <v>0.00001044</v>
      </c>
      <c r="R181" s="50">
        <v>0.25</v>
      </c>
      <c r="S181" s="26">
        <f t="shared" si="8"/>
        <v>0.03666</v>
      </c>
      <c r="T181" s="29">
        <f t="shared" si="9"/>
        <v>0.0000235</v>
      </c>
      <c r="U181" s="31">
        <v>43.0</v>
      </c>
      <c r="V181" s="48">
        <v>0.27</v>
      </c>
      <c r="W181" s="26">
        <f t="shared" si="10"/>
        <v>0.01072764</v>
      </c>
      <c r="X181" s="26">
        <f t="shared" si="11"/>
        <v>0.00025542</v>
      </c>
      <c r="Y181" s="50">
        <v>0.23</v>
      </c>
      <c r="Z181" s="26">
        <f t="shared" si="12"/>
        <v>0.02358972</v>
      </c>
      <c r="AA181" s="29">
        <f t="shared" si="13"/>
        <v>0.00017871</v>
      </c>
      <c r="AB181" s="48">
        <v>2.21</v>
      </c>
      <c r="AC181" s="26">
        <f t="shared" si="14"/>
        <v>0.1384344</v>
      </c>
      <c r="AD181" s="26">
        <f t="shared" si="15"/>
        <v>0.00057681</v>
      </c>
      <c r="AE181" s="50">
        <v>20.3</v>
      </c>
      <c r="AF181" s="26">
        <f t="shared" si="16"/>
        <v>2.976792</v>
      </c>
      <c r="AG181" s="29">
        <f t="shared" si="17"/>
        <v>0.0019082</v>
      </c>
      <c r="AH181" s="31">
        <v>3150.0</v>
      </c>
      <c r="AI181" s="48">
        <v>49.48</v>
      </c>
      <c r="AJ181" s="26">
        <f t="shared" si="18"/>
        <v>1.96593936</v>
      </c>
      <c r="AK181" s="26">
        <f t="shared" si="19"/>
        <v>0.04680808</v>
      </c>
      <c r="AL181" s="50">
        <v>21.03</v>
      </c>
      <c r="AM181" s="26">
        <f t="shared" si="20"/>
        <v>2.15692092</v>
      </c>
      <c r="AN181" s="29">
        <f t="shared" si="21"/>
        <v>0.01634031</v>
      </c>
      <c r="AO181" s="48">
        <v>9.27</v>
      </c>
      <c r="AP181" s="26">
        <f t="shared" si="22"/>
        <v>0.5806728</v>
      </c>
      <c r="AQ181" s="26">
        <f t="shared" si="23"/>
        <v>0.00241947</v>
      </c>
      <c r="AR181" s="50">
        <v>4.72</v>
      </c>
      <c r="AS181" s="26">
        <f t="shared" si="24"/>
        <v>0.6921408</v>
      </c>
      <c r="AT181" s="29">
        <f t="shared" si="25"/>
        <v>0.00044368</v>
      </c>
      <c r="AU181" s="31">
        <v>5396.0</v>
      </c>
      <c r="AV181" s="47" t="s">
        <v>81</v>
      </c>
      <c r="AW181" s="53">
        <v>0.946</v>
      </c>
      <c r="AX181" s="29">
        <f t="shared" si="26"/>
        <v>39.732</v>
      </c>
      <c r="AY181" s="54">
        <v>0.777</v>
      </c>
      <c r="AZ181" s="26">
        <f t="shared" si="27"/>
        <v>102.564</v>
      </c>
      <c r="BA181" s="53">
        <v>0.261</v>
      </c>
      <c r="BB181" s="29">
        <f t="shared" si="28"/>
        <v>62.64</v>
      </c>
      <c r="BC181" s="53">
        <v>0.094</v>
      </c>
      <c r="BD181" s="29">
        <f t="shared" si="29"/>
        <v>146.64</v>
      </c>
      <c r="BE181" s="33">
        <v>352.0</v>
      </c>
      <c r="BF181" s="28">
        <f t="shared" ref="BF181:BM181" si="209">AW181*3.15</f>
        <v>2.9799</v>
      </c>
      <c r="BG181" s="29">
        <f t="shared" si="209"/>
        <v>125.1558</v>
      </c>
      <c r="BH181" s="28">
        <f t="shared" si="209"/>
        <v>2.44755</v>
      </c>
      <c r="BI181" s="29">
        <f t="shared" si="209"/>
        <v>323.0766</v>
      </c>
      <c r="BJ181" s="28">
        <f t="shared" si="209"/>
        <v>0.82215</v>
      </c>
      <c r="BK181" s="29">
        <f t="shared" si="209"/>
        <v>197.316</v>
      </c>
      <c r="BL181" s="28">
        <f t="shared" si="209"/>
        <v>0.2961</v>
      </c>
      <c r="BM181" s="29">
        <f t="shared" si="209"/>
        <v>461.916</v>
      </c>
      <c r="BN181" s="34">
        <f t="shared" si="31"/>
        <v>1107.4644</v>
      </c>
    </row>
    <row r="182" ht="12.75" customHeight="1">
      <c r="A182" s="45" t="s">
        <v>375</v>
      </c>
      <c r="B182" s="23">
        <v>0.0</v>
      </c>
      <c r="C182" s="46" t="s">
        <v>167</v>
      </c>
      <c r="D182" s="47" t="s">
        <v>370</v>
      </c>
      <c r="E182" s="52">
        <v>10.7</v>
      </c>
      <c r="F182" s="52">
        <v>35.5</v>
      </c>
      <c r="G182" s="52">
        <v>130.3</v>
      </c>
      <c r="H182" s="49"/>
      <c r="I182" s="50">
        <v>0.04</v>
      </c>
      <c r="J182" s="26">
        <f t="shared" si="2"/>
        <v>0.00158928</v>
      </c>
      <c r="K182" s="29">
        <f t="shared" si="3"/>
        <v>0.00003784</v>
      </c>
      <c r="L182" s="48">
        <v>0.02</v>
      </c>
      <c r="M182" s="26">
        <f t="shared" si="4"/>
        <v>0.00205128</v>
      </c>
      <c r="N182" s="26">
        <f t="shared" si="5"/>
        <v>0.00001554</v>
      </c>
      <c r="O182" s="50">
        <v>0.04</v>
      </c>
      <c r="P182" s="26">
        <f t="shared" si="6"/>
        <v>0.0025056</v>
      </c>
      <c r="Q182" s="29">
        <f t="shared" si="7"/>
        <v>0.00001044</v>
      </c>
      <c r="R182" s="50">
        <v>0.25</v>
      </c>
      <c r="S182" s="26">
        <f t="shared" si="8"/>
        <v>0.03666</v>
      </c>
      <c r="T182" s="29">
        <f t="shared" si="9"/>
        <v>0.0000235</v>
      </c>
      <c r="U182" s="31">
        <v>43.0</v>
      </c>
      <c r="V182" s="48">
        <v>0.27</v>
      </c>
      <c r="W182" s="26">
        <f t="shared" si="10"/>
        <v>0.01072764</v>
      </c>
      <c r="X182" s="26">
        <f t="shared" si="11"/>
        <v>0.00025542</v>
      </c>
      <c r="Y182" s="50">
        <v>0.23</v>
      </c>
      <c r="Z182" s="26">
        <f t="shared" si="12"/>
        <v>0.02358972</v>
      </c>
      <c r="AA182" s="29">
        <f t="shared" si="13"/>
        <v>0.00017871</v>
      </c>
      <c r="AB182" s="48">
        <v>2.21</v>
      </c>
      <c r="AC182" s="26">
        <f t="shared" si="14"/>
        <v>0.1384344</v>
      </c>
      <c r="AD182" s="26">
        <f t="shared" si="15"/>
        <v>0.00057681</v>
      </c>
      <c r="AE182" s="50">
        <v>20.3</v>
      </c>
      <c r="AF182" s="26">
        <f t="shared" si="16"/>
        <v>2.976792</v>
      </c>
      <c r="AG182" s="29">
        <f t="shared" si="17"/>
        <v>0.0019082</v>
      </c>
      <c r="AH182" s="31">
        <v>3150.0</v>
      </c>
      <c r="AI182" s="48">
        <v>49.48</v>
      </c>
      <c r="AJ182" s="26">
        <f t="shared" si="18"/>
        <v>1.96593936</v>
      </c>
      <c r="AK182" s="26">
        <f t="shared" si="19"/>
        <v>0.04680808</v>
      </c>
      <c r="AL182" s="50">
        <v>21.03</v>
      </c>
      <c r="AM182" s="26">
        <f t="shared" si="20"/>
        <v>2.15692092</v>
      </c>
      <c r="AN182" s="29">
        <f t="shared" si="21"/>
        <v>0.01634031</v>
      </c>
      <c r="AO182" s="48">
        <v>9.27</v>
      </c>
      <c r="AP182" s="26">
        <f t="shared" si="22"/>
        <v>0.5806728</v>
      </c>
      <c r="AQ182" s="26">
        <f t="shared" si="23"/>
        <v>0.00241947</v>
      </c>
      <c r="AR182" s="50">
        <v>4.72</v>
      </c>
      <c r="AS182" s="26">
        <f t="shared" si="24"/>
        <v>0.6921408</v>
      </c>
      <c r="AT182" s="29">
        <f t="shared" si="25"/>
        <v>0.00044368</v>
      </c>
      <c r="AU182" s="31">
        <v>5396.0</v>
      </c>
      <c r="AV182" s="47" t="s">
        <v>81</v>
      </c>
      <c r="AW182" s="53">
        <v>0.946</v>
      </c>
      <c r="AX182" s="29">
        <f t="shared" si="26"/>
        <v>39.732</v>
      </c>
      <c r="AY182" s="54">
        <v>0.777</v>
      </c>
      <c r="AZ182" s="26">
        <f t="shared" si="27"/>
        <v>102.564</v>
      </c>
      <c r="BA182" s="53">
        <v>0.261</v>
      </c>
      <c r="BB182" s="29">
        <f t="shared" si="28"/>
        <v>62.64</v>
      </c>
      <c r="BC182" s="53">
        <v>0.094</v>
      </c>
      <c r="BD182" s="29">
        <f t="shared" si="29"/>
        <v>146.64</v>
      </c>
      <c r="BE182" s="33">
        <v>352.0</v>
      </c>
      <c r="BF182" s="28">
        <f t="shared" ref="BF182:BM182" si="210">AW182*3.15</f>
        <v>2.9799</v>
      </c>
      <c r="BG182" s="29">
        <f t="shared" si="210"/>
        <v>125.1558</v>
      </c>
      <c r="BH182" s="28">
        <f t="shared" si="210"/>
        <v>2.44755</v>
      </c>
      <c r="BI182" s="29">
        <f t="shared" si="210"/>
        <v>323.0766</v>
      </c>
      <c r="BJ182" s="28">
        <f t="shared" si="210"/>
        <v>0.82215</v>
      </c>
      <c r="BK182" s="29">
        <f t="shared" si="210"/>
        <v>197.316</v>
      </c>
      <c r="BL182" s="28">
        <f t="shared" si="210"/>
        <v>0.2961</v>
      </c>
      <c r="BM182" s="29">
        <f t="shared" si="210"/>
        <v>461.916</v>
      </c>
      <c r="BN182" s="34">
        <f t="shared" si="31"/>
        <v>1107.4644</v>
      </c>
    </row>
    <row r="183" ht="12.75" customHeight="1">
      <c r="A183" s="45" t="s">
        <v>376</v>
      </c>
      <c r="B183" s="23">
        <v>0.0</v>
      </c>
      <c r="C183" s="46" t="s">
        <v>167</v>
      </c>
      <c r="D183" s="47" t="s">
        <v>360</v>
      </c>
      <c r="E183" s="52">
        <v>10.5</v>
      </c>
      <c r="F183" s="52">
        <v>38.5</v>
      </c>
      <c r="G183" s="52">
        <v>143.1</v>
      </c>
      <c r="H183" s="49"/>
      <c r="I183" s="50">
        <v>0.05</v>
      </c>
      <c r="J183" s="26">
        <f t="shared" si="2"/>
        <v>0.0022302</v>
      </c>
      <c r="K183" s="29">
        <f t="shared" si="3"/>
        <v>0.0000531</v>
      </c>
      <c r="L183" s="48">
        <v>0.02</v>
      </c>
      <c r="M183" s="26">
        <f t="shared" si="4"/>
        <v>0.00229416</v>
      </c>
      <c r="N183" s="26">
        <f t="shared" si="5"/>
        <v>0.00001738</v>
      </c>
      <c r="O183" s="50">
        <v>0.04</v>
      </c>
      <c r="P183" s="26">
        <f t="shared" si="6"/>
        <v>0.0027264</v>
      </c>
      <c r="Q183" s="29">
        <f t="shared" si="7"/>
        <v>0.00001136</v>
      </c>
      <c r="R183" s="50">
        <v>0.21</v>
      </c>
      <c r="S183" s="26">
        <f t="shared" si="8"/>
        <v>0.0321048</v>
      </c>
      <c r="T183" s="29">
        <f t="shared" si="9"/>
        <v>0.00002058</v>
      </c>
      <c r="U183" s="31">
        <v>39.0</v>
      </c>
      <c r="V183" s="48">
        <v>0.3</v>
      </c>
      <c r="W183" s="26">
        <f t="shared" si="10"/>
        <v>0.0133812</v>
      </c>
      <c r="X183" s="26">
        <f t="shared" si="11"/>
        <v>0.0003186</v>
      </c>
      <c r="Y183" s="50">
        <v>0.24</v>
      </c>
      <c r="Z183" s="26">
        <f t="shared" si="12"/>
        <v>0.02752992</v>
      </c>
      <c r="AA183" s="29">
        <f t="shared" si="13"/>
        <v>0.00020856</v>
      </c>
      <c r="AB183" s="48">
        <v>1.79</v>
      </c>
      <c r="AC183" s="26">
        <f t="shared" si="14"/>
        <v>0.1220064</v>
      </c>
      <c r="AD183" s="26">
        <f t="shared" si="15"/>
        <v>0.00050836</v>
      </c>
      <c r="AE183" s="50">
        <v>18.68</v>
      </c>
      <c r="AF183" s="26">
        <f t="shared" si="16"/>
        <v>2.8557984</v>
      </c>
      <c r="AG183" s="29">
        <f t="shared" si="17"/>
        <v>0.00183064</v>
      </c>
      <c r="AH183" s="31">
        <v>3019.0</v>
      </c>
      <c r="AI183" s="48">
        <v>59.74</v>
      </c>
      <c r="AJ183" s="26">
        <f t="shared" si="18"/>
        <v>2.66464296</v>
      </c>
      <c r="AK183" s="26">
        <f t="shared" si="19"/>
        <v>0.06344388</v>
      </c>
      <c r="AL183" s="50">
        <v>32.35</v>
      </c>
      <c r="AM183" s="26">
        <f t="shared" si="20"/>
        <v>3.7108038</v>
      </c>
      <c r="AN183" s="29">
        <f t="shared" si="21"/>
        <v>0.02811215</v>
      </c>
      <c r="AO183" s="48">
        <v>9.95</v>
      </c>
      <c r="AP183" s="26">
        <f t="shared" si="22"/>
        <v>0.678192</v>
      </c>
      <c r="AQ183" s="26">
        <f t="shared" si="23"/>
        <v>0.0028258</v>
      </c>
      <c r="AR183" s="50">
        <v>4.85</v>
      </c>
      <c r="AS183" s="26">
        <f t="shared" si="24"/>
        <v>0.741468</v>
      </c>
      <c r="AT183" s="29">
        <f t="shared" si="25"/>
        <v>0.0004753</v>
      </c>
      <c r="AU183" s="31">
        <v>7795.0</v>
      </c>
      <c r="AV183" s="47" t="s">
        <v>81</v>
      </c>
      <c r="AW183" s="53">
        <v>1.062</v>
      </c>
      <c r="AX183" s="29">
        <f t="shared" si="26"/>
        <v>44.604</v>
      </c>
      <c r="AY183" s="54">
        <v>0.869</v>
      </c>
      <c r="AZ183" s="26">
        <f t="shared" si="27"/>
        <v>114.708</v>
      </c>
      <c r="BA183" s="53">
        <v>0.284</v>
      </c>
      <c r="BB183" s="29">
        <f t="shared" si="28"/>
        <v>68.16</v>
      </c>
      <c r="BC183" s="53">
        <v>0.098</v>
      </c>
      <c r="BD183" s="29">
        <f t="shared" si="29"/>
        <v>152.88</v>
      </c>
      <c r="BE183" s="33">
        <v>380.0</v>
      </c>
      <c r="BF183" s="28">
        <f t="shared" ref="BF183:BM183" si="211">AW183*3.15</f>
        <v>3.3453</v>
      </c>
      <c r="BG183" s="29">
        <f t="shared" si="211"/>
        <v>140.5026</v>
      </c>
      <c r="BH183" s="28">
        <f t="shared" si="211"/>
        <v>2.73735</v>
      </c>
      <c r="BI183" s="29">
        <f t="shared" si="211"/>
        <v>361.3302</v>
      </c>
      <c r="BJ183" s="28">
        <f t="shared" si="211"/>
        <v>0.8946</v>
      </c>
      <c r="BK183" s="29">
        <f t="shared" si="211"/>
        <v>214.704</v>
      </c>
      <c r="BL183" s="28">
        <f t="shared" si="211"/>
        <v>0.3087</v>
      </c>
      <c r="BM183" s="29">
        <f t="shared" si="211"/>
        <v>481.572</v>
      </c>
      <c r="BN183" s="34">
        <f t="shared" si="31"/>
        <v>1198.1088</v>
      </c>
    </row>
    <row r="184" ht="12.75" customHeight="1">
      <c r="A184" s="35" t="s">
        <v>377</v>
      </c>
      <c r="B184" s="23">
        <v>13120.0</v>
      </c>
      <c r="C184" s="36" t="s">
        <v>167</v>
      </c>
      <c r="D184" s="37" t="s">
        <v>378</v>
      </c>
      <c r="E184" s="38">
        <v>8.6</v>
      </c>
      <c r="F184" s="38">
        <v>41.5</v>
      </c>
      <c r="G184" s="38">
        <v>130.4</v>
      </c>
      <c r="H184" s="39"/>
      <c r="I184" s="40">
        <v>0.05</v>
      </c>
      <c r="J184" s="26">
        <f t="shared" si="2"/>
        <v>0.0022281</v>
      </c>
      <c r="K184" s="29">
        <f t="shared" si="3"/>
        <v>0.00005305</v>
      </c>
      <c r="L184" s="38">
        <v>0.04</v>
      </c>
      <c r="M184" s="26">
        <f t="shared" si="4"/>
        <v>0.00456192</v>
      </c>
      <c r="N184" s="26">
        <f t="shared" si="5"/>
        <v>0.00003456</v>
      </c>
      <c r="O184" s="40">
        <v>0.05</v>
      </c>
      <c r="P184" s="26">
        <f t="shared" si="6"/>
        <v>0.003324</v>
      </c>
      <c r="Q184" s="29">
        <f t="shared" si="7"/>
        <v>0.00001385</v>
      </c>
      <c r="R184" s="40">
        <v>0.57</v>
      </c>
      <c r="S184" s="26">
        <f t="shared" si="8"/>
        <v>0.0871416</v>
      </c>
      <c r="T184" s="29">
        <f t="shared" si="9"/>
        <v>0.00005586</v>
      </c>
      <c r="U184" s="31">
        <v>97.0</v>
      </c>
      <c r="V184" s="38">
        <v>0.18</v>
      </c>
      <c r="W184" s="26">
        <f t="shared" si="10"/>
        <v>0.00802116</v>
      </c>
      <c r="X184" s="26">
        <f t="shared" si="11"/>
        <v>0.00019098</v>
      </c>
      <c r="Y184" s="40">
        <v>0.14</v>
      </c>
      <c r="Z184" s="26">
        <f t="shared" si="12"/>
        <v>0.01596672</v>
      </c>
      <c r="AA184" s="29">
        <f t="shared" si="13"/>
        <v>0.00012096</v>
      </c>
      <c r="AB184" s="38">
        <v>1.2</v>
      </c>
      <c r="AC184" s="26">
        <f t="shared" si="14"/>
        <v>0.079776</v>
      </c>
      <c r="AD184" s="26">
        <f t="shared" si="15"/>
        <v>0.0003324</v>
      </c>
      <c r="AE184" s="40">
        <v>14.62</v>
      </c>
      <c r="AF184" s="26">
        <f t="shared" si="16"/>
        <v>2.2351056</v>
      </c>
      <c r="AG184" s="29">
        <f t="shared" si="17"/>
        <v>0.00143276</v>
      </c>
      <c r="AH184" s="31">
        <v>2339.0</v>
      </c>
      <c r="AI184" s="38">
        <v>60.67</v>
      </c>
      <c r="AJ184" s="26">
        <f t="shared" si="18"/>
        <v>2.70357654</v>
      </c>
      <c r="AK184" s="26">
        <f t="shared" si="19"/>
        <v>0.06437087</v>
      </c>
      <c r="AL184" s="40">
        <v>29.58</v>
      </c>
      <c r="AM184" s="26">
        <f t="shared" si="20"/>
        <v>3.37353984</v>
      </c>
      <c r="AN184" s="29">
        <f t="shared" si="21"/>
        <v>0.02555712</v>
      </c>
      <c r="AO184" s="38">
        <v>11.24</v>
      </c>
      <c r="AP184" s="26">
        <f t="shared" si="22"/>
        <v>0.7472352</v>
      </c>
      <c r="AQ184" s="26">
        <f t="shared" si="23"/>
        <v>0.00311348</v>
      </c>
      <c r="AR184" s="40">
        <v>4.64</v>
      </c>
      <c r="AS184" s="26">
        <f t="shared" si="24"/>
        <v>0.7093632</v>
      </c>
      <c r="AT184" s="29">
        <f t="shared" si="25"/>
        <v>0.00045472</v>
      </c>
      <c r="AU184" s="31">
        <v>7534.0</v>
      </c>
      <c r="AV184" s="37" t="s">
        <v>81</v>
      </c>
      <c r="AW184" s="40">
        <v>1.061</v>
      </c>
      <c r="AX184" s="29">
        <f t="shared" si="26"/>
        <v>44.562</v>
      </c>
      <c r="AY184" s="38">
        <v>0.864</v>
      </c>
      <c r="AZ184" s="26">
        <f t="shared" si="27"/>
        <v>114.048</v>
      </c>
      <c r="BA184" s="40">
        <v>0.277</v>
      </c>
      <c r="BB184" s="29">
        <f t="shared" si="28"/>
        <v>66.48</v>
      </c>
      <c r="BC184" s="40">
        <v>0.098</v>
      </c>
      <c r="BD184" s="29">
        <f t="shared" si="29"/>
        <v>152.88</v>
      </c>
      <c r="BE184" s="33">
        <v>378.0</v>
      </c>
      <c r="BF184" s="28">
        <f t="shared" ref="BF184:BM184" si="212">AW184*3.15</f>
        <v>3.34215</v>
      </c>
      <c r="BG184" s="29">
        <f t="shared" si="212"/>
        <v>140.3703</v>
      </c>
      <c r="BH184" s="28">
        <f t="shared" si="212"/>
        <v>2.7216</v>
      </c>
      <c r="BI184" s="29">
        <f t="shared" si="212"/>
        <v>359.2512</v>
      </c>
      <c r="BJ184" s="28">
        <f t="shared" si="212"/>
        <v>0.87255</v>
      </c>
      <c r="BK184" s="29">
        <f t="shared" si="212"/>
        <v>209.412</v>
      </c>
      <c r="BL184" s="28">
        <f t="shared" si="212"/>
        <v>0.3087</v>
      </c>
      <c r="BM184" s="29">
        <f t="shared" si="212"/>
        <v>481.572</v>
      </c>
      <c r="BN184" s="34">
        <f t="shared" si="31"/>
        <v>1190.6055</v>
      </c>
    </row>
    <row r="185" ht="12.75" customHeight="1">
      <c r="A185" s="35" t="s">
        <v>379</v>
      </c>
      <c r="B185" s="23">
        <v>13124.0</v>
      </c>
      <c r="C185" s="36" t="s">
        <v>167</v>
      </c>
      <c r="D185" s="37" t="s">
        <v>380</v>
      </c>
      <c r="E185" s="38">
        <v>8.6</v>
      </c>
      <c r="F185" s="38">
        <v>41.5</v>
      </c>
      <c r="G185" s="38">
        <v>130.4</v>
      </c>
      <c r="H185" s="39"/>
      <c r="I185" s="40">
        <v>0.05</v>
      </c>
      <c r="J185" s="26">
        <f t="shared" si="2"/>
        <v>0.0022281</v>
      </c>
      <c r="K185" s="29">
        <f t="shared" si="3"/>
        <v>0.00005305</v>
      </c>
      <c r="L185" s="38">
        <v>0.04</v>
      </c>
      <c r="M185" s="26">
        <f t="shared" si="4"/>
        <v>0.00456192</v>
      </c>
      <c r="N185" s="26">
        <f t="shared" si="5"/>
        <v>0.00003456</v>
      </c>
      <c r="O185" s="40">
        <v>0.05</v>
      </c>
      <c r="P185" s="26">
        <f t="shared" si="6"/>
        <v>0.003324</v>
      </c>
      <c r="Q185" s="29">
        <f t="shared" si="7"/>
        <v>0.00001385</v>
      </c>
      <c r="R185" s="40">
        <v>0.57</v>
      </c>
      <c r="S185" s="26">
        <f t="shared" si="8"/>
        <v>0.0871416</v>
      </c>
      <c r="T185" s="29">
        <f t="shared" si="9"/>
        <v>0.00005586</v>
      </c>
      <c r="U185" s="31">
        <v>97.0</v>
      </c>
      <c r="V185" s="38">
        <v>0.18</v>
      </c>
      <c r="W185" s="26">
        <f t="shared" si="10"/>
        <v>0.00802116</v>
      </c>
      <c r="X185" s="26">
        <f t="shared" si="11"/>
        <v>0.00019098</v>
      </c>
      <c r="Y185" s="40">
        <v>0.14</v>
      </c>
      <c r="Z185" s="26">
        <f t="shared" si="12"/>
        <v>0.01596672</v>
      </c>
      <c r="AA185" s="29">
        <f t="shared" si="13"/>
        <v>0.00012096</v>
      </c>
      <c r="AB185" s="38">
        <v>1.2</v>
      </c>
      <c r="AC185" s="26">
        <f t="shared" si="14"/>
        <v>0.079776</v>
      </c>
      <c r="AD185" s="26">
        <f t="shared" si="15"/>
        <v>0.0003324</v>
      </c>
      <c r="AE185" s="40">
        <v>14.62</v>
      </c>
      <c r="AF185" s="26">
        <f t="shared" si="16"/>
        <v>2.2351056</v>
      </c>
      <c r="AG185" s="29">
        <f t="shared" si="17"/>
        <v>0.00143276</v>
      </c>
      <c r="AH185" s="31">
        <v>2339.0</v>
      </c>
      <c r="AI185" s="38">
        <v>60.67</v>
      </c>
      <c r="AJ185" s="26">
        <f t="shared" si="18"/>
        <v>2.70357654</v>
      </c>
      <c r="AK185" s="26">
        <f t="shared" si="19"/>
        <v>0.06437087</v>
      </c>
      <c r="AL185" s="40">
        <v>29.58</v>
      </c>
      <c r="AM185" s="26">
        <f t="shared" si="20"/>
        <v>3.37353984</v>
      </c>
      <c r="AN185" s="29">
        <f t="shared" si="21"/>
        <v>0.02555712</v>
      </c>
      <c r="AO185" s="38">
        <v>11.24</v>
      </c>
      <c r="AP185" s="26">
        <f t="shared" si="22"/>
        <v>0.7472352</v>
      </c>
      <c r="AQ185" s="26">
        <f t="shared" si="23"/>
        <v>0.00311348</v>
      </c>
      <c r="AR185" s="40">
        <v>4.64</v>
      </c>
      <c r="AS185" s="26">
        <f t="shared" si="24"/>
        <v>0.7093632</v>
      </c>
      <c r="AT185" s="29">
        <f t="shared" si="25"/>
        <v>0.00045472</v>
      </c>
      <c r="AU185" s="31">
        <v>7534.0</v>
      </c>
      <c r="AV185" s="37" t="s">
        <v>81</v>
      </c>
      <c r="AW185" s="40">
        <v>1.061</v>
      </c>
      <c r="AX185" s="29">
        <f t="shared" si="26"/>
        <v>44.562</v>
      </c>
      <c r="AY185" s="38">
        <v>0.864</v>
      </c>
      <c r="AZ185" s="26">
        <f t="shared" si="27"/>
        <v>114.048</v>
      </c>
      <c r="BA185" s="40">
        <v>0.277</v>
      </c>
      <c r="BB185" s="29">
        <f t="shared" si="28"/>
        <v>66.48</v>
      </c>
      <c r="BC185" s="40">
        <v>0.098</v>
      </c>
      <c r="BD185" s="29">
        <f t="shared" si="29"/>
        <v>152.88</v>
      </c>
      <c r="BE185" s="33">
        <v>378.0</v>
      </c>
      <c r="BF185" s="28">
        <f t="shared" ref="BF185:BM185" si="213">AW185*3.15</f>
        <v>3.34215</v>
      </c>
      <c r="BG185" s="29">
        <f t="shared" si="213"/>
        <v>140.3703</v>
      </c>
      <c r="BH185" s="28">
        <f t="shared" si="213"/>
        <v>2.7216</v>
      </c>
      <c r="BI185" s="29">
        <f t="shared" si="213"/>
        <v>359.2512</v>
      </c>
      <c r="BJ185" s="28">
        <f t="shared" si="213"/>
        <v>0.87255</v>
      </c>
      <c r="BK185" s="29">
        <f t="shared" si="213"/>
        <v>209.412</v>
      </c>
      <c r="BL185" s="28">
        <f t="shared" si="213"/>
        <v>0.3087</v>
      </c>
      <c r="BM185" s="29">
        <f t="shared" si="213"/>
        <v>481.572</v>
      </c>
      <c r="BN185" s="34">
        <f t="shared" si="31"/>
        <v>1190.6055</v>
      </c>
    </row>
    <row r="186" ht="12.75" customHeight="1">
      <c r="A186" s="35" t="s">
        <v>381</v>
      </c>
      <c r="B186" s="23">
        <v>13128.0</v>
      </c>
      <c r="C186" s="36" t="s">
        <v>167</v>
      </c>
      <c r="D186" s="37" t="s">
        <v>382</v>
      </c>
      <c r="E186" s="38">
        <v>8.5</v>
      </c>
      <c r="F186" s="38">
        <v>39.92</v>
      </c>
      <c r="G186" s="38">
        <v>124.7</v>
      </c>
      <c r="H186" s="39"/>
      <c r="I186" s="40">
        <v>0.04</v>
      </c>
      <c r="J186" s="26">
        <f t="shared" si="2"/>
        <v>0.00168336</v>
      </c>
      <c r="K186" s="29">
        <f t="shared" si="3"/>
        <v>0.00004008</v>
      </c>
      <c r="L186" s="38">
        <v>0.04</v>
      </c>
      <c r="M186" s="26">
        <f t="shared" si="4"/>
        <v>0.00431904</v>
      </c>
      <c r="N186" s="26">
        <f t="shared" si="5"/>
        <v>0.00003272</v>
      </c>
      <c r="O186" s="40">
        <v>0.05</v>
      </c>
      <c r="P186" s="26">
        <f t="shared" si="6"/>
        <v>0.003192</v>
      </c>
      <c r="Q186" s="29">
        <f t="shared" si="7"/>
        <v>0.0000133</v>
      </c>
      <c r="R186" s="40">
        <v>0.65</v>
      </c>
      <c r="S186" s="26">
        <f t="shared" si="8"/>
        <v>0.09633</v>
      </c>
      <c r="T186" s="29">
        <f t="shared" si="9"/>
        <v>0.00006175</v>
      </c>
      <c r="U186" s="31">
        <v>106.0</v>
      </c>
      <c r="V186" s="38">
        <v>0.17</v>
      </c>
      <c r="W186" s="26">
        <f t="shared" si="10"/>
        <v>0.00715428</v>
      </c>
      <c r="X186" s="26">
        <f t="shared" si="11"/>
        <v>0.00017034</v>
      </c>
      <c r="Y186" s="40">
        <v>0.14</v>
      </c>
      <c r="Z186" s="26">
        <f t="shared" si="12"/>
        <v>0.01511664</v>
      </c>
      <c r="AA186" s="29">
        <f t="shared" si="13"/>
        <v>0.00011452</v>
      </c>
      <c r="AB186" s="38">
        <v>1.35</v>
      </c>
      <c r="AC186" s="26">
        <f t="shared" si="14"/>
        <v>0.086184</v>
      </c>
      <c r="AD186" s="26">
        <f t="shared" si="15"/>
        <v>0.0003591</v>
      </c>
      <c r="AE186" s="40">
        <v>15.29</v>
      </c>
      <c r="AF186" s="26">
        <f t="shared" si="16"/>
        <v>2.265978</v>
      </c>
      <c r="AG186" s="29">
        <f t="shared" si="17"/>
        <v>0.00145255</v>
      </c>
      <c r="AH186" s="31">
        <v>2374.0</v>
      </c>
      <c r="AI186" s="38">
        <v>53.4</v>
      </c>
      <c r="AJ186" s="26">
        <f t="shared" si="18"/>
        <v>2.2472856</v>
      </c>
      <c r="AK186" s="26">
        <f t="shared" si="19"/>
        <v>0.0535068</v>
      </c>
      <c r="AL186" s="40">
        <v>24.0</v>
      </c>
      <c r="AM186" s="26">
        <f t="shared" si="20"/>
        <v>2.591424</v>
      </c>
      <c r="AN186" s="29">
        <f t="shared" si="21"/>
        <v>0.019632</v>
      </c>
      <c r="AO186" s="38">
        <v>10.63</v>
      </c>
      <c r="AP186" s="26">
        <f t="shared" si="22"/>
        <v>0.6786192</v>
      </c>
      <c r="AQ186" s="26">
        <f t="shared" si="23"/>
        <v>0.00282758</v>
      </c>
      <c r="AR186" s="40">
        <v>4.74</v>
      </c>
      <c r="AS186" s="26">
        <f t="shared" si="24"/>
        <v>0.702468</v>
      </c>
      <c r="AT186" s="29">
        <f t="shared" si="25"/>
        <v>0.0004503</v>
      </c>
      <c r="AU186" s="31">
        <v>6220.0</v>
      </c>
      <c r="AV186" s="37" t="s">
        <v>81</v>
      </c>
      <c r="AW186" s="40">
        <v>1.002</v>
      </c>
      <c r="AX186" s="29">
        <f t="shared" si="26"/>
        <v>42.084</v>
      </c>
      <c r="AY186" s="38">
        <v>0.818</v>
      </c>
      <c r="AZ186" s="26">
        <f t="shared" si="27"/>
        <v>107.976</v>
      </c>
      <c r="BA186" s="40">
        <v>0.266</v>
      </c>
      <c r="BB186" s="29">
        <f t="shared" si="28"/>
        <v>63.84</v>
      </c>
      <c r="BC186" s="40">
        <v>0.095</v>
      </c>
      <c r="BD186" s="29">
        <f t="shared" si="29"/>
        <v>148.2</v>
      </c>
      <c r="BE186" s="33">
        <v>362.0</v>
      </c>
      <c r="BF186" s="28">
        <f t="shared" ref="BF186:BM186" si="214">AW186*3.15</f>
        <v>3.1563</v>
      </c>
      <c r="BG186" s="29">
        <f t="shared" si="214"/>
        <v>132.5646</v>
      </c>
      <c r="BH186" s="28">
        <f t="shared" si="214"/>
        <v>2.5767</v>
      </c>
      <c r="BI186" s="29">
        <f t="shared" si="214"/>
        <v>340.1244</v>
      </c>
      <c r="BJ186" s="28">
        <f t="shared" si="214"/>
        <v>0.8379</v>
      </c>
      <c r="BK186" s="29">
        <f t="shared" si="214"/>
        <v>201.096</v>
      </c>
      <c r="BL186" s="28">
        <f t="shared" si="214"/>
        <v>0.29925</v>
      </c>
      <c r="BM186" s="29">
        <f t="shared" si="214"/>
        <v>466.83</v>
      </c>
      <c r="BN186" s="34">
        <f t="shared" si="31"/>
        <v>1140.615</v>
      </c>
    </row>
    <row r="187" ht="12.75" customHeight="1">
      <c r="A187" s="35" t="s">
        <v>383</v>
      </c>
      <c r="B187" s="23">
        <v>13134.0</v>
      </c>
      <c r="C187" s="36" t="s">
        <v>167</v>
      </c>
      <c r="D187" s="37" t="s">
        <v>384</v>
      </c>
      <c r="E187" s="38">
        <v>8.4</v>
      </c>
      <c r="F187" s="38">
        <v>38.4</v>
      </c>
      <c r="G187" s="38">
        <v>119.2</v>
      </c>
      <c r="H187" s="39"/>
      <c r="I187" s="40">
        <v>0.04</v>
      </c>
      <c r="J187" s="26">
        <f t="shared" si="2"/>
        <v>0.00158928</v>
      </c>
      <c r="K187" s="29">
        <f t="shared" si="3"/>
        <v>0.00003784</v>
      </c>
      <c r="L187" s="38">
        <v>0.04</v>
      </c>
      <c r="M187" s="26">
        <f t="shared" si="4"/>
        <v>0.00408144</v>
      </c>
      <c r="N187" s="26">
        <f t="shared" si="5"/>
        <v>0.00003092</v>
      </c>
      <c r="O187" s="40">
        <v>0.05</v>
      </c>
      <c r="P187" s="26">
        <f t="shared" si="6"/>
        <v>0.00306</v>
      </c>
      <c r="Q187" s="29">
        <f t="shared" si="7"/>
        <v>0.00001275</v>
      </c>
      <c r="R187" s="40">
        <v>0.74</v>
      </c>
      <c r="S187" s="26">
        <f t="shared" si="8"/>
        <v>0.1073592</v>
      </c>
      <c r="T187" s="29">
        <f t="shared" si="9"/>
        <v>0.00006882</v>
      </c>
      <c r="U187" s="31">
        <v>116.0</v>
      </c>
      <c r="V187" s="38">
        <v>0.16</v>
      </c>
      <c r="W187" s="26">
        <f t="shared" si="10"/>
        <v>0.00635712</v>
      </c>
      <c r="X187" s="26">
        <f t="shared" si="11"/>
        <v>0.00015136</v>
      </c>
      <c r="Y187" s="40">
        <v>0.14</v>
      </c>
      <c r="Z187" s="26">
        <f t="shared" si="12"/>
        <v>0.01428504</v>
      </c>
      <c r="AA187" s="29">
        <f t="shared" si="13"/>
        <v>0.00010822</v>
      </c>
      <c r="AB187" s="38">
        <v>1.54</v>
      </c>
      <c r="AC187" s="26">
        <f t="shared" si="14"/>
        <v>0.094248</v>
      </c>
      <c r="AD187" s="26">
        <f t="shared" si="15"/>
        <v>0.0003927</v>
      </c>
      <c r="AE187" s="40">
        <v>16.01</v>
      </c>
      <c r="AF187" s="26">
        <f t="shared" si="16"/>
        <v>2.3227308</v>
      </c>
      <c r="AG187" s="29">
        <f t="shared" si="17"/>
        <v>0.00148893</v>
      </c>
      <c r="AH187" s="31">
        <v>2438.0</v>
      </c>
      <c r="AI187" s="38">
        <v>43.67</v>
      </c>
      <c r="AJ187" s="26">
        <f t="shared" si="18"/>
        <v>1.73509644</v>
      </c>
      <c r="AK187" s="26">
        <f t="shared" si="19"/>
        <v>0.04131182</v>
      </c>
      <c r="AL187" s="40">
        <v>20.68</v>
      </c>
      <c r="AM187" s="26">
        <f t="shared" si="20"/>
        <v>2.11010448</v>
      </c>
      <c r="AN187" s="29">
        <f t="shared" si="21"/>
        <v>0.01598564</v>
      </c>
      <c r="AO187" s="38">
        <v>10.0</v>
      </c>
      <c r="AP187" s="26">
        <f t="shared" si="22"/>
        <v>0.612</v>
      </c>
      <c r="AQ187" s="26">
        <f t="shared" si="23"/>
        <v>0.00255</v>
      </c>
      <c r="AR187" s="40">
        <v>4.94</v>
      </c>
      <c r="AS187" s="26">
        <f t="shared" si="24"/>
        <v>0.7166952</v>
      </c>
      <c r="AT187" s="29">
        <f t="shared" si="25"/>
        <v>0.00045942</v>
      </c>
      <c r="AU187" s="31">
        <v>5174.0</v>
      </c>
      <c r="AV187" s="37" t="s">
        <v>81</v>
      </c>
      <c r="AW187" s="40">
        <v>0.946</v>
      </c>
      <c r="AX187" s="29">
        <f t="shared" si="26"/>
        <v>39.732</v>
      </c>
      <c r="AY187" s="38">
        <v>0.773</v>
      </c>
      <c r="AZ187" s="26">
        <f t="shared" si="27"/>
        <v>102.036</v>
      </c>
      <c r="BA187" s="40">
        <v>0.255</v>
      </c>
      <c r="BB187" s="29">
        <f t="shared" si="28"/>
        <v>61.2</v>
      </c>
      <c r="BC187" s="40">
        <v>0.093</v>
      </c>
      <c r="BD187" s="29">
        <f t="shared" si="29"/>
        <v>145.08</v>
      </c>
      <c r="BE187" s="33">
        <v>348.0</v>
      </c>
      <c r="BF187" s="28">
        <f t="shared" ref="BF187:BM187" si="215">AW187*3.15</f>
        <v>2.9799</v>
      </c>
      <c r="BG187" s="29">
        <f t="shared" si="215"/>
        <v>125.1558</v>
      </c>
      <c r="BH187" s="28">
        <f t="shared" si="215"/>
        <v>2.43495</v>
      </c>
      <c r="BI187" s="29">
        <f t="shared" si="215"/>
        <v>321.4134</v>
      </c>
      <c r="BJ187" s="28">
        <f t="shared" si="215"/>
        <v>0.80325</v>
      </c>
      <c r="BK187" s="29">
        <f t="shared" si="215"/>
        <v>192.78</v>
      </c>
      <c r="BL187" s="28">
        <f t="shared" si="215"/>
        <v>0.29295</v>
      </c>
      <c r="BM187" s="29">
        <f t="shared" si="215"/>
        <v>457.002</v>
      </c>
      <c r="BN187" s="34">
        <f t="shared" si="31"/>
        <v>1096.3512</v>
      </c>
    </row>
    <row r="188" ht="12.75" customHeight="1">
      <c r="A188" s="35" t="s">
        <v>385</v>
      </c>
      <c r="B188" s="23">
        <v>0.0</v>
      </c>
      <c r="C188" s="36" t="s">
        <v>167</v>
      </c>
      <c r="D188" s="37" t="s">
        <v>386</v>
      </c>
      <c r="E188" s="38">
        <v>8.5</v>
      </c>
      <c r="F188" s="38">
        <v>36.8</v>
      </c>
      <c r="G188" s="38">
        <v>111.3</v>
      </c>
      <c r="H188" s="39"/>
      <c r="I188" s="40">
        <v>0.04</v>
      </c>
      <c r="J188" s="26">
        <f t="shared" si="2"/>
        <v>0.00147336</v>
      </c>
      <c r="K188" s="29">
        <f t="shared" si="3"/>
        <v>0.00003508</v>
      </c>
      <c r="L188" s="38">
        <v>0.04</v>
      </c>
      <c r="M188" s="26">
        <f t="shared" si="4"/>
        <v>0.00381216</v>
      </c>
      <c r="N188" s="26">
        <f t="shared" si="5"/>
        <v>0.00002888</v>
      </c>
      <c r="O188" s="40">
        <v>0.05</v>
      </c>
      <c r="P188" s="26">
        <f t="shared" si="6"/>
        <v>0.00294</v>
      </c>
      <c r="Q188" s="29">
        <f t="shared" si="7"/>
        <v>0.00001225</v>
      </c>
      <c r="R188" s="40">
        <v>0.71</v>
      </c>
      <c r="S188" s="26">
        <f t="shared" si="8"/>
        <v>0.0985764</v>
      </c>
      <c r="T188" s="29">
        <f t="shared" si="9"/>
        <v>0.00006319</v>
      </c>
      <c r="U188" s="31">
        <v>106.0</v>
      </c>
      <c r="V188" s="38">
        <v>0.15</v>
      </c>
      <c r="W188" s="26">
        <f t="shared" si="10"/>
        <v>0.0055251</v>
      </c>
      <c r="X188" s="26">
        <f t="shared" si="11"/>
        <v>0.00013155</v>
      </c>
      <c r="Y188" s="40">
        <v>0.16</v>
      </c>
      <c r="Z188" s="26">
        <f t="shared" si="12"/>
        <v>0.01524864</v>
      </c>
      <c r="AA188" s="29">
        <f t="shared" si="13"/>
        <v>0.00011552</v>
      </c>
      <c r="AB188" s="38">
        <v>1.49</v>
      </c>
      <c r="AC188" s="26">
        <f t="shared" si="14"/>
        <v>0.087612</v>
      </c>
      <c r="AD188" s="26">
        <f t="shared" si="15"/>
        <v>0.00036505</v>
      </c>
      <c r="AE188" s="40">
        <v>16.19</v>
      </c>
      <c r="AF188" s="26">
        <f t="shared" si="16"/>
        <v>2.2478196</v>
      </c>
      <c r="AG188" s="29">
        <f t="shared" si="17"/>
        <v>0.00144091</v>
      </c>
      <c r="AH188" s="31">
        <v>2358.0</v>
      </c>
      <c r="AI188" s="38">
        <v>30.39</v>
      </c>
      <c r="AJ188" s="26">
        <f t="shared" si="18"/>
        <v>1.11938526</v>
      </c>
      <c r="AK188" s="26">
        <f t="shared" si="19"/>
        <v>0.02665203</v>
      </c>
      <c r="AL188" s="40">
        <v>17.53</v>
      </c>
      <c r="AM188" s="26">
        <f t="shared" si="20"/>
        <v>1.67067912</v>
      </c>
      <c r="AN188" s="29">
        <f t="shared" si="21"/>
        <v>0.01265666</v>
      </c>
      <c r="AO188" s="38">
        <v>10.26</v>
      </c>
      <c r="AP188" s="26">
        <f t="shared" si="22"/>
        <v>0.603288</v>
      </c>
      <c r="AQ188" s="26">
        <f t="shared" si="23"/>
        <v>0.0025137</v>
      </c>
      <c r="AR188" s="40">
        <v>4.74</v>
      </c>
      <c r="AS188" s="26">
        <f t="shared" si="24"/>
        <v>0.6581016</v>
      </c>
      <c r="AT188" s="29">
        <f t="shared" si="25"/>
        <v>0.00042186</v>
      </c>
      <c r="AU188" s="31">
        <v>4053.0</v>
      </c>
      <c r="AV188" s="37" t="s">
        <v>81</v>
      </c>
      <c r="AW188" s="40">
        <v>0.877</v>
      </c>
      <c r="AX188" s="29">
        <f t="shared" si="26"/>
        <v>36.834</v>
      </c>
      <c r="AY188" s="38">
        <v>0.722</v>
      </c>
      <c r="AZ188" s="26">
        <f t="shared" si="27"/>
        <v>95.304</v>
      </c>
      <c r="BA188" s="40">
        <v>0.245</v>
      </c>
      <c r="BB188" s="29">
        <f t="shared" si="28"/>
        <v>58.8</v>
      </c>
      <c r="BC188" s="40">
        <v>0.089</v>
      </c>
      <c r="BD188" s="29">
        <f t="shared" si="29"/>
        <v>138.84</v>
      </c>
      <c r="BE188" s="33">
        <v>330.0</v>
      </c>
      <c r="BF188" s="28">
        <f t="shared" ref="BF188:BM188" si="216">AW188*3.15</f>
        <v>2.76255</v>
      </c>
      <c r="BG188" s="29">
        <f t="shared" si="216"/>
        <v>116.0271</v>
      </c>
      <c r="BH188" s="28">
        <f t="shared" si="216"/>
        <v>2.2743</v>
      </c>
      <c r="BI188" s="29">
        <f t="shared" si="216"/>
        <v>300.2076</v>
      </c>
      <c r="BJ188" s="28">
        <f t="shared" si="216"/>
        <v>0.77175</v>
      </c>
      <c r="BK188" s="29">
        <f t="shared" si="216"/>
        <v>185.22</v>
      </c>
      <c r="BL188" s="28">
        <f t="shared" si="216"/>
        <v>0.28035</v>
      </c>
      <c r="BM188" s="29">
        <f t="shared" si="216"/>
        <v>437.346</v>
      </c>
      <c r="BN188" s="34">
        <f t="shared" si="31"/>
        <v>1038.8007</v>
      </c>
    </row>
    <row r="189" ht="12.75" customHeight="1">
      <c r="A189" s="35" t="s">
        <v>387</v>
      </c>
      <c r="B189" s="23">
        <v>13115.0</v>
      </c>
      <c r="C189" s="36" t="s">
        <v>167</v>
      </c>
      <c r="D189" s="37" t="s">
        <v>388</v>
      </c>
      <c r="E189" s="38">
        <v>8.5</v>
      </c>
      <c r="F189" s="38">
        <v>37.9</v>
      </c>
      <c r="G189" s="38">
        <v>115.2</v>
      </c>
      <c r="H189" s="39"/>
      <c r="I189" s="40">
        <v>0.04</v>
      </c>
      <c r="J189" s="26">
        <f t="shared" si="2"/>
        <v>0.00153888</v>
      </c>
      <c r="K189" s="29">
        <f t="shared" si="3"/>
        <v>0.00003664</v>
      </c>
      <c r="L189" s="38">
        <v>0.04</v>
      </c>
      <c r="M189" s="26">
        <f t="shared" si="4"/>
        <v>0.00397056</v>
      </c>
      <c r="N189" s="26">
        <f t="shared" si="5"/>
        <v>0.00003008</v>
      </c>
      <c r="O189" s="40">
        <v>0.05</v>
      </c>
      <c r="P189" s="26">
        <f t="shared" si="6"/>
        <v>0.003036</v>
      </c>
      <c r="Q189" s="29">
        <f t="shared" si="7"/>
        <v>0.00001265</v>
      </c>
      <c r="R189" s="40">
        <v>0.64</v>
      </c>
      <c r="S189" s="26">
        <f t="shared" si="8"/>
        <v>0.0908544</v>
      </c>
      <c r="T189" s="29">
        <f t="shared" si="9"/>
        <v>0.00005824</v>
      </c>
      <c r="U189" s="31">
        <v>99.0</v>
      </c>
      <c r="V189" s="38">
        <v>0.16</v>
      </c>
      <c r="W189" s="26">
        <f t="shared" si="10"/>
        <v>0.00615552</v>
      </c>
      <c r="X189" s="26">
        <f t="shared" si="11"/>
        <v>0.00014656</v>
      </c>
      <c r="Y189" s="40">
        <v>0.14</v>
      </c>
      <c r="Z189" s="26">
        <f t="shared" si="12"/>
        <v>0.01389696</v>
      </c>
      <c r="AA189" s="29">
        <f t="shared" si="13"/>
        <v>0.00010528</v>
      </c>
      <c r="AB189" s="38">
        <v>1.36</v>
      </c>
      <c r="AC189" s="26">
        <f t="shared" si="14"/>
        <v>0.0825792</v>
      </c>
      <c r="AD189" s="26">
        <f t="shared" si="15"/>
        <v>0.00034408</v>
      </c>
      <c r="AE189" s="40">
        <v>15.61</v>
      </c>
      <c r="AF189" s="26">
        <f t="shared" si="16"/>
        <v>2.2159956</v>
      </c>
      <c r="AG189" s="29">
        <f t="shared" si="17"/>
        <v>0.00142051</v>
      </c>
      <c r="AH189" s="31">
        <v>2312.0</v>
      </c>
      <c r="AI189" s="38">
        <v>38.19</v>
      </c>
      <c r="AJ189" s="26">
        <f t="shared" si="18"/>
        <v>1.46924568</v>
      </c>
      <c r="AK189" s="26">
        <f t="shared" si="19"/>
        <v>0.03498204</v>
      </c>
      <c r="AL189" s="40">
        <v>18.11</v>
      </c>
      <c r="AM189" s="26">
        <f t="shared" si="20"/>
        <v>1.79767104</v>
      </c>
      <c r="AN189" s="29">
        <f t="shared" si="21"/>
        <v>0.01361872</v>
      </c>
      <c r="AO189" s="38">
        <v>10.7</v>
      </c>
      <c r="AP189" s="26">
        <f t="shared" si="22"/>
        <v>0.649704</v>
      </c>
      <c r="AQ189" s="26">
        <f t="shared" si="23"/>
        <v>0.0027071</v>
      </c>
      <c r="AR189" s="40">
        <v>4.63</v>
      </c>
      <c r="AS189" s="26">
        <f t="shared" si="24"/>
        <v>0.6572748</v>
      </c>
      <c r="AT189" s="29">
        <f t="shared" si="25"/>
        <v>0.00042133</v>
      </c>
      <c r="AU189" s="31">
        <v>4573.0</v>
      </c>
      <c r="AV189" s="37" t="s">
        <v>81</v>
      </c>
      <c r="AW189" s="40">
        <v>0.916</v>
      </c>
      <c r="AX189" s="29">
        <f t="shared" si="26"/>
        <v>38.472</v>
      </c>
      <c r="AY189" s="38">
        <v>0.752</v>
      </c>
      <c r="AZ189" s="26">
        <f t="shared" si="27"/>
        <v>99.264</v>
      </c>
      <c r="BA189" s="40">
        <v>0.253</v>
      </c>
      <c r="BB189" s="29">
        <f t="shared" si="28"/>
        <v>60.72</v>
      </c>
      <c r="BC189" s="40">
        <v>0.091</v>
      </c>
      <c r="BD189" s="29">
        <f t="shared" si="29"/>
        <v>141.96</v>
      </c>
      <c r="BE189" s="33">
        <v>340.0</v>
      </c>
      <c r="BF189" s="28">
        <f t="shared" ref="BF189:BM189" si="217">AW189*3.15</f>
        <v>2.8854</v>
      </c>
      <c r="BG189" s="29">
        <f t="shared" si="217"/>
        <v>121.1868</v>
      </c>
      <c r="BH189" s="28">
        <f t="shared" si="217"/>
        <v>2.3688</v>
      </c>
      <c r="BI189" s="29">
        <f t="shared" si="217"/>
        <v>312.6816</v>
      </c>
      <c r="BJ189" s="28">
        <f t="shared" si="217"/>
        <v>0.79695</v>
      </c>
      <c r="BK189" s="29">
        <f t="shared" si="217"/>
        <v>191.268</v>
      </c>
      <c r="BL189" s="28">
        <f t="shared" si="217"/>
        <v>0.28665</v>
      </c>
      <c r="BM189" s="29">
        <f t="shared" si="217"/>
        <v>447.174</v>
      </c>
      <c r="BN189" s="34">
        <f t="shared" si="31"/>
        <v>1072.3104</v>
      </c>
    </row>
    <row r="190" ht="12.75" customHeight="1">
      <c r="A190" s="35" t="s">
        <v>389</v>
      </c>
      <c r="B190" s="23">
        <v>13134.0</v>
      </c>
      <c r="C190" s="36" t="s">
        <v>167</v>
      </c>
      <c r="D190" s="37" t="s">
        <v>384</v>
      </c>
      <c r="E190" s="38">
        <v>8.4</v>
      </c>
      <c r="F190" s="57">
        <v>40.135</v>
      </c>
      <c r="G190" s="38">
        <v>119.2</v>
      </c>
      <c r="H190" s="39"/>
      <c r="I190" s="40">
        <v>0.04</v>
      </c>
      <c r="J190" s="26">
        <f t="shared" si="2"/>
        <v>0.0016128</v>
      </c>
      <c r="K190" s="29">
        <f t="shared" si="3"/>
        <v>0.0000384</v>
      </c>
      <c r="L190" s="38">
        <v>0.04</v>
      </c>
      <c r="M190" s="26">
        <f t="shared" si="4"/>
        <v>0.00413952</v>
      </c>
      <c r="N190" s="26">
        <f t="shared" si="5"/>
        <v>0.00003136</v>
      </c>
      <c r="O190" s="40">
        <v>0.05</v>
      </c>
      <c r="P190" s="26">
        <f t="shared" si="6"/>
        <v>0.00312</v>
      </c>
      <c r="Q190" s="29">
        <f t="shared" si="7"/>
        <v>0.000013</v>
      </c>
      <c r="R190" s="40">
        <v>0.59</v>
      </c>
      <c r="S190" s="26">
        <f t="shared" si="8"/>
        <v>0.0837564</v>
      </c>
      <c r="T190" s="29">
        <f t="shared" si="9"/>
        <v>0.00005369</v>
      </c>
      <c r="U190" s="31">
        <v>93.0</v>
      </c>
      <c r="V190" s="38">
        <v>0.17</v>
      </c>
      <c r="W190" s="26">
        <f t="shared" si="10"/>
        <v>0.0068544</v>
      </c>
      <c r="X190" s="26">
        <f t="shared" si="11"/>
        <v>0.0001632</v>
      </c>
      <c r="Y190" s="40">
        <v>0.14</v>
      </c>
      <c r="Z190" s="26">
        <f t="shared" si="12"/>
        <v>0.01448832</v>
      </c>
      <c r="AA190" s="29">
        <f t="shared" si="13"/>
        <v>0.00010976</v>
      </c>
      <c r="AB190" s="38">
        <v>1.25</v>
      </c>
      <c r="AC190" s="26">
        <f t="shared" si="14"/>
        <v>0.078</v>
      </c>
      <c r="AD190" s="26">
        <f t="shared" si="15"/>
        <v>0.000325</v>
      </c>
      <c r="AE190" s="40">
        <v>15.27</v>
      </c>
      <c r="AF190" s="26">
        <f t="shared" si="16"/>
        <v>2.1677292</v>
      </c>
      <c r="AG190" s="29">
        <f t="shared" si="17"/>
        <v>0.00138957</v>
      </c>
      <c r="AH190" s="31">
        <v>2257.0</v>
      </c>
      <c r="AI190" s="38">
        <v>48.9</v>
      </c>
      <c r="AJ190" s="26">
        <f t="shared" si="18"/>
        <v>1.971648</v>
      </c>
      <c r="AK190" s="26">
        <f t="shared" si="19"/>
        <v>0.046944</v>
      </c>
      <c r="AL190" s="40">
        <v>20.35</v>
      </c>
      <c r="AM190" s="26">
        <f t="shared" si="20"/>
        <v>2.1059808</v>
      </c>
      <c r="AN190" s="29">
        <f t="shared" si="21"/>
        <v>0.0159544</v>
      </c>
      <c r="AO190" s="38">
        <v>11.1</v>
      </c>
      <c r="AP190" s="26">
        <f t="shared" si="22"/>
        <v>0.69264</v>
      </c>
      <c r="AQ190" s="26">
        <f t="shared" si="23"/>
        <v>0.002886</v>
      </c>
      <c r="AR190" s="40">
        <v>4.57</v>
      </c>
      <c r="AS190" s="26">
        <f t="shared" si="24"/>
        <v>0.6487572</v>
      </c>
      <c r="AT190" s="29">
        <f t="shared" si="25"/>
        <v>0.00041587</v>
      </c>
      <c r="AU190" s="31">
        <v>5417.0</v>
      </c>
      <c r="AV190" s="37" t="s">
        <v>81</v>
      </c>
      <c r="AW190" s="40">
        <v>0.96</v>
      </c>
      <c r="AX190" s="29">
        <f t="shared" si="26"/>
        <v>40.32</v>
      </c>
      <c r="AY190" s="38">
        <v>0.784</v>
      </c>
      <c r="AZ190" s="26">
        <f t="shared" si="27"/>
        <v>103.488</v>
      </c>
      <c r="BA190" s="40">
        <v>0.26</v>
      </c>
      <c r="BB190" s="29">
        <f t="shared" si="28"/>
        <v>62.4</v>
      </c>
      <c r="BC190" s="40">
        <v>0.091</v>
      </c>
      <c r="BD190" s="29">
        <f t="shared" si="29"/>
        <v>141.96</v>
      </c>
      <c r="BE190" s="33">
        <v>348.0</v>
      </c>
      <c r="BF190" s="28">
        <f t="shared" ref="BF190:BM190" si="218">AW190*3.15</f>
        <v>3.024</v>
      </c>
      <c r="BG190" s="29">
        <f t="shared" si="218"/>
        <v>127.008</v>
      </c>
      <c r="BH190" s="28">
        <f t="shared" si="218"/>
        <v>2.4696</v>
      </c>
      <c r="BI190" s="29">
        <f t="shared" si="218"/>
        <v>325.9872</v>
      </c>
      <c r="BJ190" s="28">
        <f t="shared" si="218"/>
        <v>0.819</v>
      </c>
      <c r="BK190" s="29">
        <f t="shared" si="218"/>
        <v>196.56</v>
      </c>
      <c r="BL190" s="28">
        <f t="shared" si="218"/>
        <v>0.28665</v>
      </c>
      <c r="BM190" s="29">
        <f t="shared" si="218"/>
        <v>447.174</v>
      </c>
      <c r="BN190" s="34">
        <f t="shared" si="31"/>
        <v>1096.7292</v>
      </c>
    </row>
    <row r="191" ht="12.75" customHeight="1">
      <c r="A191" s="35" t="s">
        <v>390</v>
      </c>
      <c r="B191" s="23">
        <v>0.0</v>
      </c>
      <c r="C191" s="36" t="s">
        <v>167</v>
      </c>
      <c r="D191" s="37" t="s">
        <v>391</v>
      </c>
      <c r="E191" s="38">
        <v>8.3</v>
      </c>
      <c r="F191" s="38">
        <v>40.5</v>
      </c>
      <c r="G191" s="38">
        <v>124.7</v>
      </c>
      <c r="H191" s="39"/>
      <c r="I191" s="40">
        <v>0.05</v>
      </c>
      <c r="J191" s="26">
        <f t="shared" si="2"/>
        <v>0.0021294</v>
      </c>
      <c r="K191" s="29">
        <f t="shared" si="3"/>
        <v>0.0000507</v>
      </c>
      <c r="L191" s="38">
        <v>0.04</v>
      </c>
      <c r="M191" s="26">
        <f t="shared" si="4"/>
        <v>0.00436128</v>
      </c>
      <c r="N191" s="26">
        <f t="shared" si="5"/>
        <v>0.00003304</v>
      </c>
      <c r="O191" s="40">
        <v>0.05</v>
      </c>
      <c r="P191" s="26">
        <f t="shared" si="6"/>
        <v>0.003276</v>
      </c>
      <c r="Q191" s="29">
        <f t="shared" si="7"/>
        <v>0.00001365</v>
      </c>
      <c r="R191" s="40">
        <v>0.51</v>
      </c>
      <c r="S191" s="26">
        <f t="shared" si="8"/>
        <v>0.075582</v>
      </c>
      <c r="T191" s="29">
        <f t="shared" si="9"/>
        <v>0.00004845</v>
      </c>
      <c r="U191" s="31">
        <v>85.0</v>
      </c>
      <c r="V191" s="38">
        <v>0.17</v>
      </c>
      <c r="W191" s="26">
        <f t="shared" si="10"/>
        <v>0.00723996</v>
      </c>
      <c r="X191" s="26">
        <f t="shared" si="11"/>
        <v>0.00017238</v>
      </c>
      <c r="Y191" s="40">
        <v>0.14</v>
      </c>
      <c r="Z191" s="26">
        <f t="shared" si="12"/>
        <v>0.01526448</v>
      </c>
      <c r="AA191" s="29">
        <f t="shared" si="13"/>
        <v>0.00011564</v>
      </c>
      <c r="AB191" s="38">
        <v>1.11</v>
      </c>
      <c r="AC191" s="26">
        <f t="shared" si="14"/>
        <v>0.0727272</v>
      </c>
      <c r="AD191" s="26">
        <f t="shared" si="15"/>
        <v>0.00030303</v>
      </c>
      <c r="AE191" s="40">
        <v>14.4</v>
      </c>
      <c r="AF191" s="26">
        <f t="shared" si="16"/>
        <v>2.13408</v>
      </c>
      <c r="AG191" s="29">
        <f t="shared" si="17"/>
        <v>0.001368</v>
      </c>
      <c r="AH191" s="31">
        <v>2221.0</v>
      </c>
      <c r="AI191" s="38">
        <v>55.26</v>
      </c>
      <c r="AJ191" s="26">
        <f t="shared" si="18"/>
        <v>2.35341288</v>
      </c>
      <c r="AK191" s="26">
        <f t="shared" si="19"/>
        <v>0.05603364</v>
      </c>
      <c r="AL191" s="40">
        <v>23.26</v>
      </c>
      <c r="AM191" s="26">
        <f t="shared" si="20"/>
        <v>2.53608432</v>
      </c>
      <c r="AN191" s="29">
        <f t="shared" si="21"/>
        <v>0.01921276</v>
      </c>
      <c r="AO191" s="38">
        <v>11.59</v>
      </c>
      <c r="AP191" s="26">
        <f t="shared" si="22"/>
        <v>0.7593768</v>
      </c>
      <c r="AQ191" s="26">
        <f t="shared" si="23"/>
        <v>0.00316407</v>
      </c>
      <c r="AR191" s="40">
        <v>4.59</v>
      </c>
      <c r="AS191" s="26">
        <f t="shared" si="24"/>
        <v>0.680238</v>
      </c>
      <c r="AT191" s="29">
        <f t="shared" si="25"/>
        <v>0.00043605</v>
      </c>
      <c r="AU191" s="31">
        <v>6326.0</v>
      </c>
      <c r="AV191" s="37" t="s">
        <v>81</v>
      </c>
      <c r="AW191" s="40">
        <v>1.014</v>
      </c>
      <c r="AX191" s="29">
        <f t="shared" si="26"/>
        <v>42.588</v>
      </c>
      <c r="AY191" s="38">
        <v>0.826</v>
      </c>
      <c r="AZ191" s="26">
        <f t="shared" si="27"/>
        <v>109.032</v>
      </c>
      <c r="BA191" s="40">
        <v>0.273</v>
      </c>
      <c r="BB191" s="29">
        <f t="shared" si="28"/>
        <v>65.52</v>
      </c>
      <c r="BC191" s="40">
        <v>0.095</v>
      </c>
      <c r="BD191" s="29">
        <f t="shared" si="29"/>
        <v>148.2</v>
      </c>
      <c r="BE191" s="33">
        <v>365.0</v>
      </c>
      <c r="BF191" s="28">
        <f t="shared" ref="BF191:BM191" si="219">AW191*3.15</f>
        <v>3.1941</v>
      </c>
      <c r="BG191" s="29">
        <f t="shared" si="219"/>
        <v>134.1522</v>
      </c>
      <c r="BH191" s="28">
        <f t="shared" si="219"/>
        <v>2.6019</v>
      </c>
      <c r="BI191" s="29">
        <f t="shared" si="219"/>
        <v>343.4508</v>
      </c>
      <c r="BJ191" s="28">
        <f t="shared" si="219"/>
        <v>0.85995</v>
      </c>
      <c r="BK191" s="29">
        <f t="shared" si="219"/>
        <v>206.388</v>
      </c>
      <c r="BL191" s="28">
        <f t="shared" si="219"/>
        <v>0.29925</v>
      </c>
      <c r="BM191" s="29">
        <f t="shared" si="219"/>
        <v>466.83</v>
      </c>
      <c r="BN191" s="34">
        <f t="shared" si="31"/>
        <v>1150.821</v>
      </c>
    </row>
    <row r="192" ht="12.75" customHeight="1">
      <c r="A192" s="35" t="s">
        <v>392</v>
      </c>
      <c r="B192" s="23">
        <v>13128.0</v>
      </c>
      <c r="C192" s="36" t="s">
        <v>167</v>
      </c>
      <c r="D192" s="37" t="s">
        <v>382</v>
      </c>
      <c r="E192" s="38">
        <v>8.3</v>
      </c>
      <c r="F192" s="38">
        <v>40.5</v>
      </c>
      <c r="G192" s="38">
        <v>124.7</v>
      </c>
      <c r="H192" s="39"/>
      <c r="I192" s="40">
        <v>0.05</v>
      </c>
      <c r="J192" s="26">
        <f t="shared" si="2"/>
        <v>0.0021294</v>
      </c>
      <c r="K192" s="29">
        <f t="shared" si="3"/>
        <v>0.0000507</v>
      </c>
      <c r="L192" s="38">
        <v>0.04</v>
      </c>
      <c r="M192" s="26">
        <f t="shared" si="4"/>
        <v>0.00436128</v>
      </c>
      <c r="N192" s="26">
        <f t="shared" si="5"/>
        <v>0.00003304</v>
      </c>
      <c r="O192" s="40">
        <v>0.05</v>
      </c>
      <c r="P192" s="26">
        <f t="shared" si="6"/>
        <v>0.003276</v>
      </c>
      <c r="Q192" s="29">
        <f t="shared" si="7"/>
        <v>0.00001365</v>
      </c>
      <c r="R192" s="40">
        <v>0.51</v>
      </c>
      <c r="S192" s="26">
        <f t="shared" si="8"/>
        <v>0.075582</v>
      </c>
      <c r="T192" s="29">
        <f t="shared" si="9"/>
        <v>0.00004845</v>
      </c>
      <c r="U192" s="31">
        <v>85.0</v>
      </c>
      <c r="V192" s="38">
        <v>0.17</v>
      </c>
      <c r="W192" s="26">
        <f t="shared" si="10"/>
        <v>0.00723996</v>
      </c>
      <c r="X192" s="26">
        <f t="shared" si="11"/>
        <v>0.00017238</v>
      </c>
      <c r="Y192" s="40">
        <v>0.14</v>
      </c>
      <c r="Z192" s="26">
        <f t="shared" si="12"/>
        <v>0.01526448</v>
      </c>
      <c r="AA192" s="29">
        <f t="shared" si="13"/>
        <v>0.00011564</v>
      </c>
      <c r="AB192" s="38">
        <v>1.11</v>
      </c>
      <c r="AC192" s="26">
        <f t="shared" si="14"/>
        <v>0.0727272</v>
      </c>
      <c r="AD192" s="26">
        <f t="shared" si="15"/>
        <v>0.00030303</v>
      </c>
      <c r="AE192" s="40">
        <v>14.4</v>
      </c>
      <c r="AF192" s="26">
        <f t="shared" si="16"/>
        <v>2.13408</v>
      </c>
      <c r="AG192" s="29">
        <f t="shared" si="17"/>
        <v>0.001368</v>
      </c>
      <c r="AH192" s="31">
        <v>2221.0</v>
      </c>
      <c r="AI192" s="38">
        <v>55.26</v>
      </c>
      <c r="AJ192" s="26">
        <f t="shared" si="18"/>
        <v>2.35341288</v>
      </c>
      <c r="AK192" s="26">
        <f t="shared" si="19"/>
        <v>0.05603364</v>
      </c>
      <c r="AL192" s="40">
        <v>23.26</v>
      </c>
      <c r="AM192" s="26">
        <f t="shared" si="20"/>
        <v>2.53608432</v>
      </c>
      <c r="AN192" s="29">
        <f t="shared" si="21"/>
        <v>0.01921276</v>
      </c>
      <c r="AO192" s="38">
        <v>11.59</v>
      </c>
      <c r="AP192" s="26">
        <f t="shared" si="22"/>
        <v>0.7593768</v>
      </c>
      <c r="AQ192" s="26">
        <f t="shared" si="23"/>
        <v>0.00316407</v>
      </c>
      <c r="AR192" s="40">
        <v>4.59</v>
      </c>
      <c r="AS192" s="26">
        <f t="shared" si="24"/>
        <v>0.680238</v>
      </c>
      <c r="AT192" s="29">
        <f t="shared" si="25"/>
        <v>0.00043605</v>
      </c>
      <c r="AU192" s="31">
        <v>6326.0</v>
      </c>
      <c r="AV192" s="37" t="s">
        <v>81</v>
      </c>
      <c r="AW192" s="40">
        <v>1.014</v>
      </c>
      <c r="AX192" s="29">
        <f t="shared" si="26"/>
        <v>42.588</v>
      </c>
      <c r="AY192" s="38">
        <v>0.826</v>
      </c>
      <c r="AZ192" s="26">
        <f t="shared" si="27"/>
        <v>109.032</v>
      </c>
      <c r="BA192" s="40">
        <v>0.273</v>
      </c>
      <c r="BB192" s="29">
        <f t="shared" si="28"/>
        <v>65.52</v>
      </c>
      <c r="BC192" s="40">
        <v>0.095</v>
      </c>
      <c r="BD192" s="29">
        <f t="shared" si="29"/>
        <v>148.2</v>
      </c>
      <c r="BE192" s="33">
        <v>365.0</v>
      </c>
      <c r="BF192" s="28">
        <f t="shared" ref="BF192:BM192" si="220">AW192*3.15</f>
        <v>3.1941</v>
      </c>
      <c r="BG192" s="29">
        <f t="shared" si="220"/>
        <v>134.1522</v>
      </c>
      <c r="BH192" s="28">
        <f t="shared" si="220"/>
        <v>2.6019</v>
      </c>
      <c r="BI192" s="29">
        <f t="shared" si="220"/>
        <v>343.4508</v>
      </c>
      <c r="BJ192" s="28">
        <f t="shared" si="220"/>
        <v>0.85995</v>
      </c>
      <c r="BK192" s="29">
        <f t="shared" si="220"/>
        <v>206.388</v>
      </c>
      <c r="BL192" s="28">
        <f t="shared" si="220"/>
        <v>0.29925</v>
      </c>
      <c r="BM192" s="29">
        <f t="shared" si="220"/>
        <v>466.83</v>
      </c>
      <c r="BN192" s="34">
        <f t="shared" si="31"/>
        <v>1150.821</v>
      </c>
    </row>
    <row r="193" ht="12.75" customHeight="1">
      <c r="A193" s="35" t="s">
        <v>393</v>
      </c>
      <c r="B193" s="23">
        <v>0.0</v>
      </c>
      <c r="C193" s="36" t="s">
        <v>167</v>
      </c>
      <c r="D193" s="37" t="s">
        <v>394</v>
      </c>
      <c r="E193" s="38">
        <v>8.3</v>
      </c>
      <c r="F193" s="38">
        <v>40.5</v>
      </c>
      <c r="G193" s="38">
        <v>124.7</v>
      </c>
      <c r="H193" s="39"/>
      <c r="I193" s="40">
        <v>0.05</v>
      </c>
      <c r="J193" s="26">
        <f t="shared" si="2"/>
        <v>0.0021294</v>
      </c>
      <c r="K193" s="29">
        <f t="shared" si="3"/>
        <v>0.0000507</v>
      </c>
      <c r="L193" s="38">
        <v>0.04</v>
      </c>
      <c r="M193" s="26">
        <f t="shared" si="4"/>
        <v>0.00436128</v>
      </c>
      <c r="N193" s="26">
        <f t="shared" si="5"/>
        <v>0.00003304</v>
      </c>
      <c r="O193" s="40">
        <v>0.05</v>
      </c>
      <c r="P193" s="26">
        <f t="shared" si="6"/>
        <v>0.003276</v>
      </c>
      <c r="Q193" s="29">
        <f t="shared" si="7"/>
        <v>0.00001365</v>
      </c>
      <c r="R193" s="40">
        <v>0.51</v>
      </c>
      <c r="S193" s="26">
        <f t="shared" si="8"/>
        <v>0.075582</v>
      </c>
      <c r="T193" s="29">
        <f t="shared" si="9"/>
        <v>0.00004845</v>
      </c>
      <c r="U193" s="31">
        <v>85.0</v>
      </c>
      <c r="V193" s="38">
        <v>0.17</v>
      </c>
      <c r="W193" s="26">
        <f t="shared" si="10"/>
        <v>0.00723996</v>
      </c>
      <c r="X193" s="26">
        <f t="shared" si="11"/>
        <v>0.00017238</v>
      </c>
      <c r="Y193" s="40">
        <v>0.14</v>
      </c>
      <c r="Z193" s="26">
        <f t="shared" si="12"/>
        <v>0.01526448</v>
      </c>
      <c r="AA193" s="29">
        <f t="shared" si="13"/>
        <v>0.00011564</v>
      </c>
      <c r="AB193" s="38">
        <v>1.11</v>
      </c>
      <c r="AC193" s="26">
        <f t="shared" si="14"/>
        <v>0.0727272</v>
      </c>
      <c r="AD193" s="26">
        <f t="shared" si="15"/>
        <v>0.00030303</v>
      </c>
      <c r="AE193" s="40">
        <v>14.4</v>
      </c>
      <c r="AF193" s="26">
        <f t="shared" si="16"/>
        <v>2.13408</v>
      </c>
      <c r="AG193" s="29">
        <f t="shared" si="17"/>
        <v>0.001368</v>
      </c>
      <c r="AH193" s="31">
        <v>2221.0</v>
      </c>
      <c r="AI193" s="38">
        <v>55.26</v>
      </c>
      <c r="AJ193" s="26">
        <f t="shared" si="18"/>
        <v>2.35341288</v>
      </c>
      <c r="AK193" s="26">
        <f t="shared" si="19"/>
        <v>0.05603364</v>
      </c>
      <c r="AL193" s="40">
        <v>23.26</v>
      </c>
      <c r="AM193" s="26">
        <f t="shared" si="20"/>
        <v>2.53608432</v>
      </c>
      <c r="AN193" s="29">
        <f t="shared" si="21"/>
        <v>0.01921276</v>
      </c>
      <c r="AO193" s="38">
        <v>11.59</v>
      </c>
      <c r="AP193" s="26">
        <f t="shared" si="22"/>
        <v>0.7593768</v>
      </c>
      <c r="AQ193" s="26">
        <f t="shared" si="23"/>
        <v>0.00316407</v>
      </c>
      <c r="AR193" s="40">
        <v>4.59</v>
      </c>
      <c r="AS193" s="26">
        <f t="shared" si="24"/>
        <v>0.680238</v>
      </c>
      <c r="AT193" s="29">
        <f t="shared" si="25"/>
        <v>0.00043605</v>
      </c>
      <c r="AU193" s="31">
        <v>6326.0</v>
      </c>
      <c r="AV193" s="37" t="s">
        <v>81</v>
      </c>
      <c r="AW193" s="40">
        <v>1.014</v>
      </c>
      <c r="AX193" s="29">
        <f t="shared" si="26"/>
        <v>42.588</v>
      </c>
      <c r="AY193" s="38">
        <v>0.826</v>
      </c>
      <c r="AZ193" s="26">
        <f t="shared" si="27"/>
        <v>109.032</v>
      </c>
      <c r="BA193" s="40">
        <v>0.273</v>
      </c>
      <c r="BB193" s="29">
        <f t="shared" si="28"/>
        <v>65.52</v>
      </c>
      <c r="BC193" s="40">
        <v>0.095</v>
      </c>
      <c r="BD193" s="29">
        <f t="shared" si="29"/>
        <v>148.2</v>
      </c>
      <c r="BE193" s="33">
        <v>365.0</v>
      </c>
      <c r="BF193" s="28">
        <f t="shared" ref="BF193:BM193" si="221">AW193*3.15</f>
        <v>3.1941</v>
      </c>
      <c r="BG193" s="29">
        <f t="shared" si="221"/>
        <v>134.1522</v>
      </c>
      <c r="BH193" s="28">
        <f t="shared" si="221"/>
        <v>2.6019</v>
      </c>
      <c r="BI193" s="29">
        <f t="shared" si="221"/>
        <v>343.4508</v>
      </c>
      <c r="BJ193" s="28">
        <f t="shared" si="221"/>
        <v>0.85995</v>
      </c>
      <c r="BK193" s="29">
        <f t="shared" si="221"/>
        <v>206.388</v>
      </c>
      <c r="BL193" s="28">
        <f t="shared" si="221"/>
        <v>0.29925</v>
      </c>
      <c r="BM193" s="29">
        <f t="shared" si="221"/>
        <v>466.83</v>
      </c>
      <c r="BN193" s="34">
        <f t="shared" si="31"/>
        <v>1150.821</v>
      </c>
    </row>
    <row r="194" ht="12.75" customHeight="1">
      <c r="A194" s="35" t="s">
        <v>395</v>
      </c>
      <c r="B194" s="23">
        <v>0.0</v>
      </c>
      <c r="C194" s="36" t="s">
        <v>167</v>
      </c>
      <c r="D194" s="37" t="s">
        <v>396</v>
      </c>
      <c r="E194" s="38">
        <v>8.3</v>
      </c>
      <c r="F194" s="38">
        <v>42.0</v>
      </c>
      <c r="G194" s="38">
        <v>130.4</v>
      </c>
      <c r="H194" s="39"/>
      <c r="I194" s="40">
        <v>0.05</v>
      </c>
      <c r="J194" s="26">
        <f t="shared" si="2"/>
        <v>0.0022575</v>
      </c>
      <c r="K194" s="29">
        <f t="shared" si="3"/>
        <v>0.00005375</v>
      </c>
      <c r="L194" s="38">
        <v>0.04</v>
      </c>
      <c r="M194" s="26">
        <f t="shared" si="4"/>
        <v>0.00460944</v>
      </c>
      <c r="N194" s="26">
        <f t="shared" si="5"/>
        <v>0.00003492</v>
      </c>
      <c r="O194" s="40">
        <v>0.05</v>
      </c>
      <c r="P194" s="26">
        <f t="shared" si="6"/>
        <v>0.00342</v>
      </c>
      <c r="Q194" s="29">
        <f t="shared" si="7"/>
        <v>0.00001425</v>
      </c>
      <c r="R194" s="40">
        <v>0.46</v>
      </c>
      <c r="S194" s="26">
        <f t="shared" si="8"/>
        <v>0.0696072</v>
      </c>
      <c r="T194" s="29">
        <f t="shared" si="9"/>
        <v>0.00004462</v>
      </c>
      <c r="U194" s="31">
        <v>79.0</v>
      </c>
      <c r="V194" s="38">
        <v>0.18</v>
      </c>
      <c r="W194" s="26">
        <f t="shared" si="10"/>
        <v>0.008127</v>
      </c>
      <c r="X194" s="26">
        <f t="shared" si="11"/>
        <v>0.0001935</v>
      </c>
      <c r="Y194" s="40">
        <v>0.15</v>
      </c>
      <c r="Z194" s="26">
        <f t="shared" si="12"/>
        <v>0.0172854</v>
      </c>
      <c r="AA194" s="29">
        <f t="shared" si="13"/>
        <v>0.00013095</v>
      </c>
      <c r="AB194" s="38">
        <v>0.99</v>
      </c>
      <c r="AC194" s="26">
        <f t="shared" si="14"/>
        <v>0.067716</v>
      </c>
      <c r="AD194" s="26">
        <f t="shared" si="15"/>
        <v>0.00028215</v>
      </c>
      <c r="AE194" s="40">
        <v>13.77</v>
      </c>
      <c r="AF194" s="26">
        <f t="shared" si="16"/>
        <v>2.0836764</v>
      </c>
      <c r="AG194" s="29">
        <f t="shared" si="17"/>
        <v>0.00133569</v>
      </c>
      <c r="AH194" s="31">
        <v>2176.0</v>
      </c>
      <c r="AI194" s="38">
        <v>64.36</v>
      </c>
      <c r="AJ194" s="26">
        <f t="shared" si="18"/>
        <v>2.905854</v>
      </c>
      <c r="AK194" s="26">
        <f t="shared" si="19"/>
        <v>0.069187</v>
      </c>
      <c r="AL194" s="40">
        <v>29.59</v>
      </c>
      <c r="AM194" s="26">
        <f t="shared" si="20"/>
        <v>3.40983324</v>
      </c>
      <c r="AN194" s="29">
        <f t="shared" si="21"/>
        <v>0.02583207</v>
      </c>
      <c r="AO194" s="38">
        <v>11.92</v>
      </c>
      <c r="AP194" s="26">
        <f t="shared" si="22"/>
        <v>0.815328</v>
      </c>
      <c r="AQ194" s="26">
        <f t="shared" si="23"/>
        <v>0.0033972</v>
      </c>
      <c r="AR194" s="40">
        <v>4.68</v>
      </c>
      <c r="AS194" s="26">
        <f t="shared" si="24"/>
        <v>0.7081776</v>
      </c>
      <c r="AT194" s="29">
        <f t="shared" si="25"/>
        <v>0.00045396</v>
      </c>
      <c r="AU194" s="31">
        <v>7837.0</v>
      </c>
      <c r="AV194" s="37" t="s">
        <v>81</v>
      </c>
      <c r="AW194" s="40">
        <v>1.075</v>
      </c>
      <c r="AX194" s="29">
        <f t="shared" si="26"/>
        <v>45.15</v>
      </c>
      <c r="AY194" s="38">
        <v>0.873</v>
      </c>
      <c r="AZ194" s="26">
        <f t="shared" si="27"/>
        <v>115.236</v>
      </c>
      <c r="BA194" s="40">
        <v>0.285</v>
      </c>
      <c r="BB194" s="29">
        <f t="shared" si="28"/>
        <v>68.4</v>
      </c>
      <c r="BC194" s="40">
        <v>0.097</v>
      </c>
      <c r="BD194" s="29">
        <f t="shared" si="29"/>
        <v>151.32</v>
      </c>
      <c r="BE194" s="33">
        <v>380.0</v>
      </c>
      <c r="BF194" s="28">
        <f t="shared" ref="BF194:BM194" si="222">AW194*3.15</f>
        <v>3.38625</v>
      </c>
      <c r="BG194" s="29">
        <f t="shared" si="222"/>
        <v>142.2225</v>
      </c>
      <c r="BH194" s="28">
        <f t="shared" si="222"/>
        <v>2.74995</v>
      </c>
      <c r="BI194" s="29">
        <f t="shared" si="222"/>
        <v>362.9934</v>
      </c>
      <c r="BJ194" s="28">
        <f t="shared" si="222"/>
        <v>0.89775</v>
      </c>
      <c r="BK194" s="29">
        <f t="shared" si="222"/>
        <v>215.46</v>
      </c>
      <c r="BL194" s="28">
        <f t="shared" si="222"/>
        <v>0.30555</v>
      </c>
      <c r="BM194" s="29">
        <f t="shared" si="222"/>
        <v>476.658</v>
      </c>
      <c r="BN194" s="34">
        <f t="shared" si="31"/>
        <v>1197.3339</v>
      </c>
    </row>
    <row r="195" ht="12.75" customHeight="1">
      <c r="A195" s="35" t="s">
        <v>397</v>
      </c>
      <c r="B195" s="23">
        <v>0.0</v>
      </c>
      <c r="C195" s="36" t="s">
        <v>167</v>
      </c>
      <c r="D195" s="37" t="s">
        <v>398</v>
      </c>
      <c r="E195" s="38">
        <v>8.3</v>
      </c>
      <c r="F195" s="38">
        <v>42.0</v>
      </c>
      <c r="G195" s="38">
        <v>130.4</v>
      </c>
      <c r="H195" s="39"/>
      <c r="I195" s="40">
        <v>0.05</v>
      </c>
      <c r="J195" s="26">
        <f t="shared" si="2"/>
        <v>0.0022575</v>
      </c>
      <c r="K195" s="29">
        <f t="shared" si="3"/>
        <v>0.00005375</v>
      </c>
      <c r="L195" s="38">
        <v>0.04</v>
      </c>
      <c r="M195" s="26">
        <f t="shared" si="4"/>
        <v>0.00460944</v>
      </c>
      <c r="N195" s="26">
        <f t="shared" si="5"/>
        <v>0.00003492</v>
      </c>
      <c r="O195" s="40">
        <v>0.05</v>
      </c>
      <c r="P195" s="26">
        <f t="shared" si="6"/>
        <v>0.00342</v>
      </c>
      <c r="Q195" s="29">
        <f t="shared" si="7"/>
        <v>0.00001425</v>
      </c>
      <c r="R195" s="40">
        <v>0.46</v>
      </c>
      <c r="S195" s="26">
        <f t="shared" si="8"/>
        <v>0.0696072</v>
      </c>
      <c r="T195" s="29">
        <f t="shared" si="9"/>
        <v>0.00004462</v>
      </c>
      <c r="U195" s="31">
        <v>79.0</v>
      </c>
      <c r="V195" s="38">
        <v>0.18</v>
      </c>
      <c r="W195" s="26">
        <f t="shared" si="10"/>
        <v>0.008127</v>
      </c>
      <c r="X195" s="26">
        <f t="shared" si="11"/>
        <v>0.0001935</v>
      </c>
      <c r="Y195" s="40">
        <v>0.15</v>
      </c>
      <c r="Z195" s="26">
        <f t="shared" si="12"/>
        <v>0.0172854</v>
      </c>
      <c r="AA195" s="29">
        <f t="shared" si="13"/>
        <v>0.00013095</v>
      </c>
      <c r="AB195" s="38">
        <v>0.99</v>
      </c>
      <c r="AC195" s="26">
        <f t="shared" si="14"/>
        <v>0.067716</v>
      </c>
      <c r="AD195" s="26">
        <f t="shared" si="15"/>
        <v>0.00028215</v>
      </c>
      <c r="AE195" s="40">
        <v>13.77</v>
      </c>
      <c r="AF195" s="26">
        <f t="shared" si="16"/>
        <v>2.0836764</v>
      </c>
      <c r="AG195" s="29">
        <f t="shared" si="17"/>
        <v>0.00133569</v>
      </c>
      <c r="AH195" s="31">
        <v>2176.0</v>
      </c>
      <c r="AI195" s="38">
        <v>64.36</v>
      </c>
      <c r="AJ195" s="26">
        <f t="shared" si="18"/>
        <v>2.905854</v>
      </c>
      <c r="AK195" s="26">
        <f t="shared" si="19"/>
        <v>0.069187</v>
      </c>
      <c r="AL195" s="40">
        <v>29.59</v>
      </c>
      <c r="AM195" s="26">
        <f t="shared" si="20"/>
        <v>3.40983324</v>
      </c>
      <c r="AN195" s="29">
        <f t="shared" si="21"/>
        <v>0.02583207</v>
      </c>
      <c r="AO195" s="38">
        <v>11.92</v>
      </c>
      <c r="AP195" s="26">
        <f t="shared" si="22"/>
        <v>0.815328</v>
      </c>
      <c r="AQ195" s="26">
        <f t="shared" si="23"/>
        <v>0.0033972</v>
      </c>
      <c r="AR195" s="40">
        <v>4.68</v>
      </c>
      <c r="AS195" s="26">
        <f t="shared" si="24"/>
        <v>0.7081776</v>
      </c>
      <c r="AT195" s="29">
        <f t="shared" si="25"/>
        <v>0.00045396</v>
      </c>
      <c r="AU195" s="31">
        <v>7837.0</v>
      </c>
      <c r="AV195" s="37" t="s">
        <v>81</v>
      </c>
      <c r="AW195" s="40">
        <v>1.075</v>
      </c>
      <c r="AX195" s="29">
        <f t="shared" si="26"/>
        <v>45.15</v>
      </c>
      <c r="AY195" s="38">
        <v>0.873</v>
      </c>
      <c r="AZ195" s="26">
        <f t="shared" si="27"/>
        <v>115.236</v>
      </c>
      <c r="BA195" s="40">
        <v>0.285</v>
      </c>
      <c r="BB195" s="29">
        <f t="shared" si="28"/>
        <v>68.4</v>
      </c>
      <c r="BC195" s="40">
        <v>0.097</v>
      </c>
      <c r="BD195" s="29">
        <f t="shared" si="29"/>
        <v>151.32</v>
      </c>
      <c r="BE195" s="33">
        <v>380.0</v>
      </c>
      <c r="BF195" s="28">
        <f t="shared" ref="BF195:BM195" si="223">AW195*3.15</f>
        <v>3.38625</v>
      </c>
      <c r="BG195" s="29">
        <f t="shared" si="223"/>
        <v>142.2225</v>
      </c>
      <c r="BH195" s="28">
        <f t="shared" si="223"/>
        <v>2.74995</v>
      </c>
      <c r="BI195" s="29">
        <f t="shared" si="223"/>
        <v>362.9934</v>
      </c>
      <c r="BJ195" s="28">
        <f t="shared" si="223"/>
        <v>0.89775</v>
      </c>
      <c r="BK195" s="29">
        <f t="shared" si="223"/>
        <v>215.46</v>
      </c>
      <c r="BL195" s="28">
        <f t="shared" si="223"/>
        <v>0.30555</v>
      </c>
      <c r="BM195" s="29">
        <f t="shared" si="223"/>
        <v>476.658</v>
      </c>
      <c r="BN195" s="34">
        <f t="shared" si="31"/>
        <v>1197.3339</v>
      </c>
    </row>
    <row r="196" ht="12.75" customHeight="1">
      <c r="A196" s="45" t="s">
        <v>399</v>
      </c>
      <c r="B196" s="23">
        <v>0.0</v>
      </c>
      <c r="C196" s="46" t="s">
        <v>167</v>
      </c>
      <c r="D196" s="47" t="s">
        <v>386</v>
      </c>
      <c r="E196" s="52">
        <v>8.5</v>
      </c>
      <c r="F196" s="52">
        <v>36.8</v>
      </c>
      <c r="G196" s="52">
        <v>111.3</v>
      </c>
      <c r="H196" s="49"/>
      <c r="I196" s="50">
        <v>0.04</v>
      </c>
      <c r="J196" s="26">
        <f t="shared" si="2"/>
        <v>0.00147336</v>
      </c>
      <c r="K196" s="29">
        <f t="shared" si="3"/>
        <v>0.00003508</v>
      </c>
      <c r="L196" s="48">
        <v>0.04</v>
      </c>
      <c r="M196" s="26">
        <f t="shared" si="4"/>
        <v>0.00381216</v>
      </c>
      <c r="N196" s="26">
        <f t="shared" si="5"/>
        <v>0.00002888</v>
      </c>
      <c r="O196" s="50">
        <v>0.05</v>
      </c>
      <c r="P196" s="26">
        <f t="shared" si="6"/>
        <v>0.00294</v>
      </c>
      <c r="Q196" s="29">
        <f t="shared" si="7"/>
        <v>0.00001225</v>
      </c>
      <c r="R196" s="50">
        <v>0.71</v>
      </c>
      <c r="S196" s="26">
        <f t="shared" si="8"/>
        <v>0.0985764</v>
      </c>
      <c r="T196" s="29">
        <f t="shared" si="9"/>
        <v>0.00006319</v>
      </c>
      <c r="U196" s="31">
        <v>106.0</v>
      </c>
      <c r="V196" s="48">
        <v>0.15</v>
      </c>
      <c r="W196" s="26">
        <f t="shared" si="10"/>
        <v>0.0055251</v>
      </c>
      <c r="X196" s="26">
        <f t="shared" si="11"/>
        <v>0.00013155</v>
      </c>
      <c r="Y196" s="50">
        <v>0.16</v>
      </c>
      <c r="Z196" s="26">
        <f t="shared" si="12"/>
        <v>0.01524864</v>
      </c>
      <c r="AA196" s="29">
        <f t="shared" si="13"/>
        <v>0.00011552</v>
      </c>
      <c r="AB196" s="48">
        <v>1.49</v>
      </c>
      <c r="AC196" s="26">
        <f t="shared" si="14"/>
        <v>0.087612</v>
      </c>
      <c r="AD196" s="26">
        <f t="shared" si="15"/>
        <v>0.00036505</v>
      </c>
      <c r="AE196" s="50">
        <v>16.19</v>
      </c>
      <c r="AF196" s="26">
        <f t="shared" si="16"/>
        <v>2.2478196</v>
      </c>
      <c r="AG196" s="29">
        <f t="shared" si="17"/>
        <v>0.00144091</v>
      </c>
      <c r="AH196" s="31">
        <v>2358.0</v>
      </c>
      <c r="AI196" s="48">
        <v>30.39</v>
      </c>
      <c r="AJ196" s="26">
        <f t="shared" si="18"/>
        <v>1.11938526</v>
      </c>
      <c r="AK196" s="26">
        <f t="shared" si="19"/>
        <v>0.02665203</v>
      </c>
      <c r="AL196" s="50">
        <v>17.53</v>
      </c>
      <c r="AM196" s="26">
        <f t="shared" si="20"/>
        <v>1.67067912</v>
      </c>
      <c r="AN196" s="29">
        <f t="shared" si="21"/>
        <v>0.01265666</v>
      </c>
      <c r="AO196" s="48">
        <v>10.26</v>
      </c>
      <c r="AP196" s="26">
        <f t="shared" si="22"/>
        <v>0.603288</v>
      </c>
      <c r="AQ196" s="26">
        <f t="shared" si="23"/>
        <v>0.0025137</v>
      </c>
      <c r="AR196" s="50">
        <v>4.74</v>
      </c>
      <c r="AS196" s="26">
        <f t="shared" si="24"/>
        <v>0.6581016</v>
      </c>
      <c r="AT196" s="29">
        <f t="shared" si="25"/>
        <v>0.00042186</v>
      </c>
      <c r="AU196" s="31">
        <v>4053.0</v>
      </c>
      <c r="AV196" s="47" t="s">
        <v>81</v>
      </c>
      <c r="AW196" s="53">
        <v>0.877</v>
      </c>
      <c r="AX196" s="29">
        <f t="shared" si="26"/>
        <v>36.834</v>
      </c>
      <c r="AY196" s="54">
        <v>0.722</v>
      </c>
      <c r="AZ196" s="26">
        <f t="shared" si="27"/>
        <v>95.304</v>
      </c>
      <c r="BA196" s="53">
        <v>0.245</v>
      </c>
      <c r="BB196" s="29">
        <f t="shared" si="28"/>
        <v>58.8</v>
      </c>
      <c r="BC196" s="53">
        <v>0.089</v>
      </c>
      <c r="BD196" s="29">
        <f t="shared" si="29"/>
        <v>138.84</v>
      </c>
      <c r="BE196" s="33">
        <v>330.0</v>
      </c>
      <c r="BF196" s="28">
        <f t="shared" ref="BF196:BM196" si="224">AW196*3.15</f>
        <v>2.76255</v>
      </c>
      <c r="BG196" s="29">
        <f t="shared" si="224"/>
        <v>116.0271</v>
      </c>
      <c r="BH196" s="28">
        <f t="shared" si="224"/>
        <v>2.2743</v>
      </c>
      <c r="BI196" s="29">
        <f t="shared" si="224"/>
        <v>300.2076</v>
      </c>
      <c r="BJ196" s="28">
        <f t="shared" si="224"/>
        <v>0.77175</v>
      </c>
      <c r="BK196" s="29">
        <f t="shared" si="224"/>
        <v>185.22</v>
      </c>
      <c r="BL196" s="28">
        <f t="shared" si="224"/>
        <v>0.28035</v>
      </c>
      <c r="BM196" s="29">
        <f t="shared" si="224"/>
        <v>437.346</v>
      </c>
      <c r="BN196" s="34">
        <f t="shared" si="31"/>
        <v>1038.8007</v>
      </c>
    </row>
    <row r="197" ht="12.75" customHeight="1">
      <c r="A197" s="45" t="s">
        <v>400</v>
      </c>
      <c r="B197" s="23">
        <v>13115.0</v>
      </c>
      <c r="C197" s="46" t="s">
        <v>167</v>
      </c>
      <c r="D197" s="47" t="s">
        <v>388</v>
      </c>
      <c r="E197" s="52">
        <v>8.5</v>
      </c>
      <c r="F197" s="52">
        <v>37.9</v>
      </c>
      <c r="G197" s="52">
        <v>115.2</v>
      </c>
      <c r="H197" s="49"/>
      <c r="I197" s="50">
        <v>0.04</v>
      </c>
      <c r="J197" s="26">
        <f t="shared" si="2"/>
        <v>0.00153888</v>
      </c>
      <c r="K197" s="29">
        <f t="shared" si="3"/>
        <v>0.00003664</v>
      </c>
      <c r="L197" s="48">
        <v>0.04</v>
      </c>
      <c r="M197" s="26">
        <f t="shared" si="4"/>
        <v>0.00397056</v>
      </c>
      <c r="N197" s="26">
        <f t="shared" si="5"/>
        <v>0.00003008</v>
      </c>
      <c r="O197" s="50">
        <v>0.05</v>
      </c>
      <c r="P197" s="26">
        <f t="shared" si="6"/>
        <v>0.003036</v>
      </c>
      <c r="Q197" s="29">
        <f t="shared" si="7"/>
        <v>0.00001265</v>
      </c>
      <c r="R197" s="50">
        <v>0.64</v>
      </c>
      <c r="S197" s="26">
        <f t="shared" si="8"/>
        <v>0.0908544</v>
      </c>
      <c r="T197" s="29">
        <f t="shared" si="9"/>
        <v>0.00005824</v>
      </c>
      <c r="U197" s="31">
        <v>99.0</v>
      </c>
      <c r="V197" s="48">
        <v>0.16</v>
      </c>
      <c r="W197" s="26">
        <f t="shared" si="10"/>
        <v>0.00615552</v>
      </c>
      <c r="X197" s="26">
        <f t="shared" si="11"/>
        <v>0.00014656</v>
      </c>
      <c r="Y197" s="50">
        <v>0.14</v>
      </c>
      <c r="Z197" s="26">
        <f t="shared" si="12"/>
        <v>0.01389696</v>
      </c>
      <c r="AA197" s="29">
        <f t="shared" si="13"/>
        <v>0.00010528</v>
      </c>
      <c r="AB197" s="48">
        <v>1.36</v>
      </c>
      <c r="AC197" s="26">
        <f t="shared" si="14"/>
        <v>0.0825792</v>
      </c>
      <c r="AD197" s="26">
        <f t="shared" si="15"/>
        <v>0.00034408</v>
      </c>
      <c r="AE197" s="50">
        <v>15.61</v>
      </c>
      <c r="AF197" s="26">
        <f t="shared" si="16"/>
        <v>2.2159956</v>
      </c>
      <c r="AG197" s="29">
        <f t="shared" si="17"/>
        <v>0.00142051</v>
      </c>
      <c r="AH197" s="31">
        <v>2312.0</v>
      </c>
      <c r="AI197" s="48">
        <v>38.19</v>
      </c>
      <c r="AJ197" s="26">
        <f t="shared" si="18"/>
        <v>1.46924568</v>
      </c>
      <c r="AK197" s="26">
        <f t="shared" si="19"/>
        <v>0.03498204</v>
      </c>
      <c r="AL197" s="50">
        <v>18.11</v>
      </c>
      <c r="AM197" s="26">
        <f t="shared" si="20"/>
        <v>1.79767104</v>
      </c>
      <c r="AN197" s="29">
        <f t="shared" si="21"/>
        <v>0.01361872</v>
      </c>
      <c r="AO197" s="48">
        <v>10.7</v>
      </c>
      <c r="AP197" s="26">
        <f t="shared" si="22"/>
        <v>0.649704</v>
      </c>
      <c r="AQ197" s="26">
        <f t="shared" si="23"/>
        <v>0.0027071</v>
      </c>
      <c r="AR197" s="50">
        <v>4.63</v>
      </c>
      <c r="AS197" s="26">
        <f t="shared" si="24"/>
        <v>0.6572748</v>
      </c>
      <c r="AT197" s="29">
        <f t="shared" si="25"/>
        <v>0.00042133</v>
      </c>
      <c r="AU197" s="31">
        <v>4573.0</v>
      </c>
      <c r="AV197" s="47" t="s">
        <v>81</v>
      </c>
      <c r="AW197" s="53">
        <v>0.916</v>
      </c>
      <c r="AX197" s="29">
        <f t="shared" si="26"/>
        <v>38.472</v>
      </c>
      <c r="AY197" s="54">
        <v>0.752</v>
      </c>
      <c r="AZ197" s="26">
        <f t="shared" si="27"/>
        <v>99.264</v>
      </c>
      <c r="BA197" s="53">
        <v>0.253</v>
      </c>
      <c r="BB197" s="29">
        <f t="shared" si="28"/>
        <v>60.72</v>
      </c>
      <c r="BC197" s="53">
        <v>0.091</v>
      </c>
      <c r="BD197" s="29">
        <f t="shared" si="29"/>
        <v>141.96</v>
      </c>
      <c r="BE197" s="33">
        <v>340.0</v>
      </c>
      <c r="BF197" s="28">
        <f t="shared" ref="BF197:BM197" si="225">AW197*3.15</f>
        <v>2.8854</v>
      </c>
      <c r="BG197" s="29">
        <f t="shared" si="225"/>
        <v>121.1868</v>
      </c>
      <c r="BH197" s="28">
        <f t="shared" si="225"/>
        <v>2.3688</v>
      </c>
      <c r="BI197" s="29">
        <f t="shared" si="225"/>
        <v>312.6816</v>
      </c>
      <c r="BJ197" s="28">
        <f t="shared" si="225"/>
        <v>0.79695</v>
      </c>
      <c r="BK197" s="29">
        <f t="shared" si="225"/>
        <v>191.268</v>
      </c>
      <c r="BL197" s="28">
        <f t="shared" si="225"/>
        <v>0.28665</v>
      </c>
      <c r="BM197" s="29">
        <f t="shared" si="225"/>
        <v>447.174</v>
      </c>
      <c r="BN197" s="34">
        <f t="shared" si="31"/>
        <v>1072.3104</v>
      </c>
    </row>
    <row r="198" ht="12.75" customHeight="1">
      <c r="A198" s="45" t="s">
        <v>401</v>
      </c>
      <c r="B198" s="23">
        <v>13134.0</v>
      </c>
      <c r="C198" s="46" t="s">
        <v>167</v>
      </c>
      <c r="D198" s="47" t="s">
        <v>384</v>
      </c>
      <c r="E198" s="52">
        <v>8.4</v>
      </c>
      <c r="F198" s="58">
        <v>40.135</v>
      </c>
      <c r="G198" s="52">
        <v>119.2</v>
      </c>
      <c r="H198" s="49"/>
      <c r="I198" s="50">
        <v>0.04</v>
      </c>
      <c r="J198" s="26">
        <f t="shared" si="2"/>
        <v>0.0016128</v>
      </c>
      <c r="K198" s="29">
        <f t="shared" si="3"/>
        <v>0.0000384</v>
      </c>
      <c r="L198" s="48">
        <v>0.04</v>
      </c>
      <c r="M198" s="26">
        <f t="shared" si="4"/>
        <v>0.00413952</v>
      </c>
      <c r="N198" s="26">
        <f t="shared" si="5"/>
        <v>0.00003136</v>
      </c>
      <c r="O198" s="50">
        <v>0.05</v>
      </c>
      <c r="P198" s="26">
        <f t="shared" si="6"/>
        <v>0.00312</v>
      </c>
      <c r="Q198" s="29">
        <f t="shared" si="7"/>
        <v>0.000013</v>
      </c>
      <c r="R198" s="50">
        <v>0.59</v>
      </c>
      <c r="S198" s="26">
        <f t="shared" si="8"/>
        <v>0.0837564</v>
      </c>
      <c r="T198" s="29">
        <f t="shared" si="9"/>
        <v>0.00005369</v>
      </c>
      <c r="U198" s="31">
        <v>93.0</v>
      </c>
      <c r="V198" s="48">
        <v>0.17</v>
      </c>
      <c r="W198" s="26">
        <f t="shared" si="10"/>
        <v>0.0068544</v>
      </c>
      <c r="X198" s="26">
        <f t="shared" si="11"/>
        <v>0.0001632</v>
      </c>
      <c r="Y198" s="50">
        <v>0.14</v>
      </c>
      <c r="Z198" s="26">
        <f t="shared" si="12"/>
        <v>0.01448832</v>
      </c>
      <c r="AA198" s="29">
        <f t="shared" si="13"/>
        <v>0.00010976</v>
      </c>
      <c r="AB198" s="48">
        <v>1.25</v>
      </c>
      <c r="AC198" s="26">
        <f t="shared" si="14"/>
        <v>0.078</v>
      </c>
      <c r="AD198" s="26">
        <f t="shared" si="15"/>
        <v>0.000325</v>
      </c>
      <c r="AE198" s="50">
        <v>15.27</v>
      </c>
      <c r="AF198" s="26">
        <f t="shared" si="16"/>
        <v>2.1677292</v>
      </c>
      <c r="AG198" s="29">
        <f t="shared" si="17"/>
        <v>0.00138957</v>
      </c>
      <c r="AH198" s="31">
        <v>2257.0</v>
      </c>
      <c r="AI198" s="48">
        <v>48.9</v>
      </c>
      <c r="AJ198" s="26">
        <f t="shared" si="18"/>
        <v>1.971648</v>
      </c>
      <c r="AK198" s="26">
        <f t="shared" si="19"/>
        <v>0.046944</v>
      </c>
      <c r="AL198" s="50">
        <v>20.35</v>
      </c>
      <c r="AM198" s="26">
        <f t="shared" si="20"/>
        <v>2.1059808</v>
      </c>
      <c r="AN198" s="29">
        <f t="shared" si="21"/>
        <v>0.0159544</v>
      </c>
      <c r="AO198" s="48">
        <v>11.1</v>
      </c>
      <c r="AP198" s="26">
        <f t="shared" si="22"/>
        <v>0.69264</v>
      </c>
      <c r="AQ198" s="26">
        <f t="shared" si="23"/>
        <v>0.002886</v>
      </c>
      <c r="AR198" s="50">
        <v>4.57</v>
      </c>
      <c r="AS198" s="26">
        <f t="shared" si="24"/>
        <v>0.6487572</v>
      </c>
      <c r="AT198" s="29">
        <f t="shared" si="25"/>
        <v>0.00041587</v>
      </c>
      <c r="AU198" s="31">
        <v>5417.0</v>
      </c>
      <c r="AV198" s="47" t="s">
        <v>81</v>
      </c>
      <c r="AW198" s="53">
        <v>0.96</v>
      </c>
      <c r="AX198" s="29">
        <f t="shared" si="26"/>
        <v>40.32</v>
      </c>
      <c r="AY198" s="54">
        <v>0.784</v>
      </c>
      <c r="AZ198" s="26">
        <f t="shared" si="27"/>
        <v>103.488</v>
      </c>
      <c r="BA198" s="53">
        <v>0.26</v>
      </c>
      <c r="BB198" s="29">
        <f t="shared" si="28"/>
        <v>62.4</v>
      </c>
      <c r="BC198" s="53">
        <v>0.091</v>
      </c>
      <c r="BD198" s="29">
        <f t="shared" si="29"/>
        <v>141.96</v>
      </c>
      <c r="BE198" s="33">
        <v>348.0</v>
      </c>
      <c r="BF198" s="28">
        <f t="shared" ref="BF198:BM198" si="226">AW198*3.15</f>
        <v>3.024</v>
      </c>
      <c r="BG198" s="29">
        <f t="shared" si="226"/>
        <v>127.008</v>
      </c>
      <c r="BH198" s="28">
        <f t="shared" si="226"/>
        <v>2.4696</v>
      </c>
      <c r="BI198" s="29">
        <f t="shared" si="226"/>
        <v>325.9872</v>
      </c>
      <c r="BJ198" s="28">
        <f t="shared" si="226"/>
        <v>0.819</v>
      </c>
      <c r="BK198" s="29">
        <f t="shared" si="226"/>
        <v>196.56</v>
      </c>
      <c r="BL198" s="28">
        <f t="shared" si="226"/>
        <v>0.28665</v>
      </c>
      <c r="BM198" s="29">
        <f t="shared" si="226"/>
        <v>447.174</v>
      </c>
      <c r="BN198" s="34">
        <f t="shared" si="31"/>
        <v>1096.7292</v>
      </c>
    </row>
    <row r="199" ht="12.75" customHeight="1">
      <c r="A199" s="45" t="s">
        <v>402</v>
      </c>
      <c r="B199" s="23">
        <v>13128.0</v>
      </c>
      <c r="C199" s="46" t="s">
        <v>167</v>
      </c>
      <c r="D199" s="47" t="s">
        <v>382</v>
      </c>
      <c r="E199" s="52">
        <v>8.3</v>
      </c>
      <c r="F199" s="52">
        <v>40.5</v>
      </c>
      <c r="G199" s="52">
        <v>124.7</v>
      </c>
      <c r="H199" s="49"/>
      <c r="I199" s="50">
        <v>0.05</v>
      </c>
      <c r="J199" s="26">
        <f t="shared" si="2"/>
        <v>0.0021294</v>
      </c>
      <c r="K199" s="29">
        <f t="shared" si="3"/>
        <v>0.0000507</v>
      </c>
      <c r="L199" s="48">
        <v>0.04</v>
      </c>
      <c r="M199" s="26">
        <f t="shared" si="4"/>
        <v>0.00436128</v>
      </c>
      <c r="N199" s="26">
        <f t="shared" si="5"/>
        <v>0.00003304</v>
      </c>
      <c r="O199" s="50">
        <v>0.05</v>
      </c>
      <c r="P199" s="26">
        <f t="shared" si="6"/>
        <v>0.003276</v>
      </c>
      <c r="Q199" s="29">
        <f t="shared" si="7"/>
        <v>0.00001365</v>
      </c>
      <c r="R199" s="50">
        <v>0.51</v>
      </c>
      <c r="S199" s="26">
        <f t="shared" si="8"/>
        <v>0.075582</v>
      </c>
      <c r="T199" s="29">
        <f t="shared" si="9"/>
        <v>0.00004845</v>
      </c>
      <c r="U199" s="31">
        <v>85.0</v>
      </c>
      <c r="V199" s="48">
        <v>0.17</v>
      </c>
      <c r="W199" s="26">
        <f t="shared" si="10"/>
        <v>0.00723996</v>
      </c>
      <c r="X199" s="26">
        <f t="shared" si="11"/>
        <v>0.00017238</v>
      </c>
      <c r="Y199" s="50">
        <v>0.14</v>
      </c>
      <c r="Z199" s="26">
        <f t="shared" si="12"/>
        <v>0.01526448</v>
      </c>
      <c r="AA199" s="29">
        <f t="shared" si="13"/>
        <v>0.00011564</v>
      </c>
      <c r="AB199" s="48">
        <v>1.11</v>
      </c>
      <c r="AC199" s="26">
        <f t="shared" si="14"/>
        <v>0.0727272</v>
      </c>
      <c r="AD199" s="26">
        <f t="shared" si="15"/>
        <v>0.00030303</v>
      </c>
      <c r="AE199" s="50">
        <v>14.4</v>
      </c>
      <c r="AF199" s="26">
        <f t="shared" si="16"/>
        <v>2.13408</v>
      </c>
      <c r="AG199" s="29">
        <f t="shared" si="17"/>
        <v>0.001368</v>
      </c>
      <c r="AH199" s="31">
        <v>2221.0</v>
      </c>
      <c r="AI199" s="48">
        <v>55.26</v>
      </c>
      <c r="AJ199" s="26">
        <f t="shared" si="18"/>
        <v>2.35341288</v>
      </c>
      <c r="AK199" s="26">
        <f t="shared" si="19"/>
        <v>0.05603364</v>
      </c>
      <c r="AL199" s="50">
        <v>23.26</v>
      </c>
      <c r="AM199" s="26">
        <f t="shared" si="20"/>
        <v>2.53608432</v>
      </c>
      <c r="AN199" s="29">
        <f t="shared" si="21"/>
        <v>0.01921276</v>
      </c>
      <c r="AO199" s="48">
        <v>11.59</v>
      </c>
      <c r="AP199" s="26">
        <f t="shared" si="22"/>
        <v>0.7593768</v>
      </c>
      <c r="AQ199" s="26">
        <f t="shared" si="23"/>
        <v>0.00316407</v>
      </c>
      <c r="AR199" s="50">
        <v>4.59</v>
      </c>
      <c r="AS199" s="26">
        <f t="shared" si="24"/>
        <v>0.680238</v>
      </c>
      <c r="AT199" s="29">
        <f t="shared" si="25"/>
        <v>0.00043605</v>
      </c>
      <c r="AU199" s="31">
        <v>6326.0</v>
      </c>
      <c r="AV199" s="47" t="s">
        <v>81</v>
      </c>
      <c r="AW199" s="53">
        <v>1.014</v>
      </c>
      <c r="AX199" s="29">
        <f t="shared" si="26"/>
        <v>42.588</v>
      </c>
      <c r="AY199" s="54">
        <v>0.826</v>
      </c>
      <c r="AZ199" s="26">
        <f t="shared" si="27"/>
        <v>109.032</v>
      </c>
      <c r="BA199" s="53">
        <v>0.273</v>
      </c>
      <c r="BB199" s="29">
        <f t="shared" si="28"/>
        <v>65.52</v>
      </c>
      <c r="BC199" s="53">
        <v>0.095</v>
      </c>
      <c r="BD199" s="29">
        <f t="shared" si="29"/>
        <v>148.2</v>
      </c>
      <c r="BE199" s="33">
        <v>365.0</v>
      </c>
      <c r="BF199" s="28">
        <f t="shared" ref="BF199:BM199" si="227">AW199*3.15</f>
        <v>3.1941</v>
      </c>
      <c r="BG199" s="29">
        <f t="shared" si="227"/>
        <v>134.1522</v>
      </c>
      <c r="BH199" s="28">
        <f t="shared" si="227"/>
        <v>2.6019</v>
      </c>
      <c r="BI199" s="29">
        <f t="shared" si="227"/>
        <v>343.4508</v>
      </c>
      <c r="BJ199" s="28">
        <f t="shared" si="227"/>
        <v>0.85995</v>
      </c>
      <c r="BK199" s="29">
        <f t="shared" si="227"/>
        <v>206.388</v>
      </c>
      <c r="BL199" s="28">
        <f t="shared" si="227"/>
        <v>0.29925</v>
      </c>
      <c r="BM199" s="29">
        <f t="shared" si="227"/>
        <v>466.83</v>
      </c>
      <c r="BN199" s="34">
        <f t="shared" si="31"/>
        <v>1150.821</v>
      </c>
    </row>
    <row r="200" ht="12.75" customHeight="1">
      <c r="A200" s="45" t="s">
        <v>403</v>
      </c>
      <c r="B200" s="23">
        <v>0.0</v>
      </c>
      <c r="C200" s="46" t="s">
        <v>167</v>
      </c>
      <c r="D200" s="47" t="s">
        <v>394</v>
      </c>
      <c r="E200" s="52">
        <v>8.3</v>
      </c>
      <c r="F200" s="52">
        <v>40.5</v>
      </c>
      <c r="G200" s="52">
        <v>124.7</v>
      </c>
      <c r="H200" s="49"/>
      <c r="I200" s="50">
        <v>0.05</v>
      </c>
      <c r="J200" s="26">
        <f t="shared" si="2"/>
        <v>0.0021294</v>
      </c>
      <c r="K200" s="29">
        <f t="shared" si="3"/>
        <v>0.0000507</v>
      </c>
      <c r="L200" s="48">
        <v>0.04</v>
      </c>
      <c r="M200" s="26">
        <f t="shared" si="4"/>
        <v>0.00436128</v>
      </c>
      <c r="N200" s="26">
        <f t="shared" si="5"/>
        <v>0.00003304</v>
      </c>
      <c r="O200" s="50">
        <v>0.05</v>
      </c>
      <c r="P200" s="26">
        <f t="shared" si="6"/>
        <v>0.003276</v>
      </c>
      <c r="Q200" s="29">
        <f t="shared" si="7"/>
        <v>0.00001365</v>
      </c>
      <c r="R200" s="50">
        <v>0.51</v>
      </c>
      <c r="S200" s="26">
        <f t="shared" si="8"/>
        <v>0.075582</v>
      </c>
      <c r="T200" s="29">
        <f t="shared" si="9"/>
        <v>0.00004845</v>
      </c>
      <c r="U200" s="31">
        <v>85.0</v>
      </c>
      <c r="V200" s="48">
        <v>0.17</v>
      </c>
      <c r="W200" s="26">
        <f t="shared" si="10"/>
        <v>0.00723996</v>
      </c>
      <c r="X200" s="26">
        <f t="shared" si="11"/>
        <v>0.00017238</v>
      </c>
      <c r="Y200" s="50">
        <v>0.14</v>
      </c>
      <c r="Z200" s="26">
        <f t="shared" si="12"/>
        <v>0.01526448</v>
      </c>
      <c r="AA200" s="29">
        <f t="shared" si="13"/>
        <v>0.00011564</v>
      </c>
      <c r="AB200" s="48">
        <v>1.11</v>
      </c>
      <c r="AC200" s="26">
        <f t="shared" si="14"/>
        <v>0.0727272</v>
      </c>
      <c r="AD200" s="26">
        <f t="shared" si="15"/>
        <v>0.00030303</v>
      </c>
      <c r="AE200" s="50">
        <v>14.4</v>
      </c>
      <c r="AF200" s="26">
        <f t="shared" si="16"/>
        <v>2.13408</v>
      </c>
      <c r="AG200" s="29">
        <f t="shared" si="17"/>
        <v>0.001368</v>
      </c>
      <c r="AH200" s="31">
        <v>2221.0</v>
      </c>
      <c r="AI200" s="48">
        <v>55.26</v>
      </c>
      <c r="AJ200" s="26">
        <f t="shared" si="18"/>
        <v>2.35341288</v>
      </c>
      <c r="AK200" s="26">
        <f t="shared" si="19"/>
        <v>0.05603364</v>
      </c>
      <c r="AL200" s="50">
        <v>23.26</v>
      </c>
      <c r="AM200" s="26">
        <f t="shared" si="20"/>
        <v>2.53608432</v>
      </c>
      <c r="AN200" s="29">
        <f t="shared" si="21"/>
        <v>0.01921276</v>
      </c>
      <c r="AO200" s="48">
        <v>11.59</v>
      </c>
      <c r="AP200" s="26">
        <f t="shared" si="22"/>
        <v>0.7593768</v>
      </c>
      <c r="AQ200" s="26">
        <f t="shared" si="23"/>
        <v>0.00316407</v>
      </c>
      <c r="AR200" s="50">
        <v>4.59</v>
      </c>
      <c r="AS200" s="26">
        <f t="shared" si="24"/>
        <v>0.680238</v>
      </c>
      <c r="AT200" s="29">
        <f t="shared" si="25"/>
        <v>0.00043605</v>
      </c>
      <c r="AU200" s="31">
        <v>6326.0</v>
      </c>
      <c r="AV200" s="47" t="s">
        <v>81</v>
      </c>
      <c r="AW200" s="53">
        <v>1.014</v>
      </c>
      <c r="AX200" s="29">
        <f t="shared" si="26"/>
        <v>42.588</v>
      </c>
      <c r="AY200" s="54">
        <v>0.826</v>
      </c>
      <c r="AZ200" s="26">
        <f t="shared" si="27"/>
        <v>109.032</v>
      </c>
      <c r="BA200" s="53">
        <v>0.273</v>
      </c>
      <c r="BB200" s="29">
        <f t="shared" si="28"/>
        <v>65.52</v>
      </c>
      <c r="BC200" s="53">
        <v>0.095</v>
      </c>
      <c r="BD200" s="29">
        <f t="shared" si="29"/>
        <v>148.2</v>
      </c>
      <c r="BE200" s="33">
        <v>365.0</v>
      </c>
      <c r="BF200" s="28">
        <f t="shared" ref="BF200:BM200" si="228">AW200*3.15</f>
        <v>3.1941</v>
      </c>
      <c r="BG200" s="29">
        <f t="shared" si="228"/>
        <v>134.1522</v>
      </c>
      <c r="BH200" s="28">
        <f t="shared" si="228"/>
        <v>2.6019</v>
      </c>
      <c r="BI200" s="29">
        <f t="shared" si="228"/>
        <v>343.4508</v>
      </c>
      <c r="BJ200" s="28">
        <f t="shared" si="228"/>
        <v>0.85995</v>
      </c>
      <c r="BK200" s="29">
        <f t="shared" si="228"/>
        <v>206.388</v>
      </c>
      <c r="BL200" s="28">
        <f t="shared" si="228"/>
        <v>0.29925</v>
      </c>
      <c r="BM200" s="29">
        <f t="shared" si="228"/>
        <v>466.83</v>
      </c>
      <c r="BN200" s="34">
        <f t="shared" si="31"/>
        <v>1150.821</v>
      </c>
    </row>
    <row r="201" ht="12.75" customHeight="1">
      <c r="A201" s="45" t="s">
        <v>404</v>
      </c>
      <c r="B201" s="23">
        <v>0.0</v>
      </c>
      <c r="C201" s="46" t="s">
        <v>167</v>
      </c>
      <c r="D201" s="47" t="s">
        <v>396</v>
      </c>
      <c r="E201" s="52">
        <v>8.3</v>
      </c>
      <c r="F201" s="52">
        <v>42.0</v>
      </c>
      <c r="G201" s="52">
        <v>130.4</v>
      </c>
      <c r="H201" s="49"/>
      <c r="I201" s="50">
        <v>0.05</v>
      </c>
      <c r="J201" s="26">
        <f t="shared" si="2"/>
        <v>0.0022575</v>
      </c>
      <c r="K201" s="29">
        <f t="shared" si="3"/>
        <v>0.00005375</v>
      </c>
      <c r="L201" s="48">
        <v>0.04</v>
      </c>
      <c r="M201" s="26">
        <f t="shared" si="4"/>
        <v>0.00460944</v>
      </c>
      <c r="N201" s="26">
        <f t="shared" si="5"/>
        <v>0.00003492</v>
      </c>
      <c r="O201" s="50">
        <v>0.05</v>
      </c>
      <c r="P201" s="26">
        <f t="shared" si="6"/>
        <v>0.00342</v>
      </c>
      <c r="Q201" s="29">
        <f t="shared" si="7"/>
        <v>0.00001425</v>
      </c>
      <c r="R201" s="50">
        <v>0.46</v>
      </c>
      <c r="S201" s="26">
        <f t="shared" si="8"/>
        <v>0.0696072</v>
      </c>
      <c r="T201" s="29">
        <f t="shared" si="9"/>
        <v>0.00004462</v>
      </c>
      <c r="U201" s="31">
        <v>79.0</v>
      </c>
      <c r="V201" s="48">
        <v>0.18</v>
      </c>
      <c r="W201" s="26">
        <f t="shared" si="10"/>
        <v>0.008127</v>
      </c>
      <c r="X201" s="26">
        <f t="shared" si="11"/>
        <v>0.0001935</v>
      </c>
      <c r="Y201" s="50">
        <v>0.15</v>
      </c>
      <c r="Z201" s="26">
        <f t="shared" si="12"/>
        <v>0.0172854</v>
      </c>
      <c r="AA201" s="29">
        <f t="shared" si="13"/>
        <v>0.00013095</v>
      </c>
      <c r="AB201" s="48">
        <v>0.99</v>
      </c>
      <c r="AC201" s="26">
        <f t="shared" si="14"/>
        <v>0.067716</v>
      </c>
      <c r="AD201" s="26">
        <f t="shared" si="15"/>
        <v>0.00028215</v>
      </c>
      <c r="AE201" s="50">
        <v>13.77</v>
      </c>
      <c r="AF201" s="26">
        <f t="shared" si="16"/>
        <v>2.0836764</v>
      </c>
      <c r="AG201" s="29">
        <f t="shared" si="17"/>
        <v>0.00133569</v>
      </c>
      <c r="AH201" s="31">
        <v>2176.0</v>
      </c>
      <c r="AI201" s="48">
        <v>64.36</v>
      </c>
      <c r="AJ201" s="26">
        <f t="shared" si="18"/>
        <v>2.905854</v>
      </c>
      <c r="AK201" s="26">
        <f t="shared" si="19"/>
        <v>0.069187</v>
      </c>
      <c r="AL201" s="50">
        <v>29.59</v>
      </c>
      <c r="AM201" s="26">
        <f t="shared" si="20"/>
        <v>3.40983324</v>
      </c>
      <c r="AN201" s="29">
        <f t="shared" si="21"/>
        <v>0.02583207</v>
      </c>
      <c r="AO201" s="48">
        <v>11.92</v>
      </c>
      <c r="AP201" s="26">
        <f t="shared" si="22"/>
        <v>0.815328</v>
      </c>
      <c r="AQ201" s="26">
        <f t="shared" si="23"/>
        <v>0.0033972</v>
      </c>
      <c r="AR201" s="50">
        <v>4.68</v>
      </c>
      <c r="AS201" s="26">
        <f t="shared" si="24"/>
        <v>0.7081776</v>
      </c>
      <c r="AT201" s="29">
        <f t="shared" si="25"/>
        <v>0.00045396</v>
      </c>
      <c r="AU201" s="31">
        <v>7837.0</v>
      </c>
      <c r="AV201" s="47" t="s">
        <v>81</v>
      </c>
      <c r="AW201" s="53">
        <v>1.075</v>
      </c>
      <c r="AX201" s="29">
        <f t="shared" si="26"/>
        <v>45.15</v>
      </c>
      <c r="AY201" s="54">
        <v>0.873</v>
      </c>
      <c r="AZ201" s="26">
        <f t="shared" si="27"/>
        <v>115.236</v>
      </c>
      <c r="BA201" s="53">
        <v>0.285</v>
      </c>
      <c r="BB201" s="29">
        <f t="shared" si="28"/>
        <v>68.4</v>
      </c>
      <c r="BC201" s="53">
        <v>0.097</v>
      </c>
      <c r="BD201" s="29">
        <f t="shared" si="29"/>
        <v>151.32</v>
      </c>
      <c r="BE201" s="33">
        <v>380.0</v>
      </c>
      <c r="BF201" s="28">
        <f t="shared" ref="BF201:BM201" si="229">AW201*3.15</f>
        <v>3.38625</v>
      </c>
      <c r="BG201" s="29">
        <f t="shared" si="229"/>
        <v>142.2225</v>
      </c>
      <c r="BH201" s="28">
        <f t="shared" si="229"/>
        <v>2.74995</v>
      </c>
      <c r="BI201" s="29">
        <f t="shared" si="229"/>
        <v>362.9934</v>
      </c>
      <c r="BJ201" s="28">
        <f t="shared" si="229"/>
        <v>0.89775</v>
      </c>
      <c r="BK201" s="29">
        <f t="shared" si="229"/>
        <v>215.46</v>
      </c>
      <c r="BL201" s="28">
        <f t="shared" si="229"/>
        <v>0.30555</v>
      </c>
      <c r="BM201" s="29">
        <f t="shared" si="229"/>
        <v>476.658</v>
      </c>
      <c r="BN201" s="34">
        <f t="shared" si="31"/>
        <v>1197.3339</v>
      </c>
    </row>
    <row r="202" ht="12.75" customHeight="1">
      <c r="A202" s="45" t="s">
        <v>405</v>
      </c>
      <c r="B202" s="23">
        <v>0.0</v>
      </c>
      <c r="C202" s="46" t="s">
        <v>167</v>
      </c>
      <c r="D202" s="47" t="s">
        <v>391</v>
      </c>
      <c r="E202" s="52">
        <v>8.3</v>
      </c>
      <c r="F202" s="52">
        <v>40.5</v>
      </c>
      <c r="G202" s="52">
        <v>124.7</v>
      </c>
      <c r="H202" s="49"/>
      <c r="I202" s="50">
        <v>0.05</v>
      </c>
      <c r="J202" s="26">
        <f t="shared" si="2"/>
        <v>0.0021294</v>
      </c>
      <c r="K202" s="29">
        <f t="shared" si="3"/>
        <v>0.0000507</v>
      </c>
      <c r="L202" s="48">
        <v>0.04</v>
      </c>
      <c r="M202" s="26">
        <f t="shared" si="4"/>
        <v>0.00436128</v>
      </c>
      <c r="N202" s="26">
        <f t="shared" si="5"/>
        <v>0.00003304</v>
      </c>
      <c r="O202" s="50">
        <v>0.05</v>
      </c>
      <c r="P202" s="26">
        <f t="shared" si="6"/>
        <v>0.003276</v>
      </c>
      <c r="Q202" s="29">
        <f t="shared" si="7"/>
        <v>0.00001365</v>
      </c>
      <c r="R202" s="50">
        <v>0.51</v>
      </c>
      <c r="S202" s="26">
        <f t="shared" si="8"/>
        <v>0.075582</v>
      </c>
      <c r="T202" s="29">
        <f t="shared" si="9"/>
        <v>0.00004845</v>
      </c>
      <c r="U202" s="31">
        <v>85.0</v>
      </c>
      <c r="V202" s="48">
        <v>0.17</v>
      </c>
      <c r="W202" s="26">
        <f t="shared" si="10"/>
        <v>0.00723996</v>
      </c>
      <c r="X202" s="26">
        <f t="shared" si="11"/>
        <v>0.00017238</v>
      </c>
      <c r="Y202" s="50">
        <v>0.14</v>
      </c>
      <c r="Z202" s="26">
        <f t="shared" si="12"/>
        <v>0.01526448</v>
      </c>
      <c r="AA202" s="29">
        <f t="shared" si="13"/>
        <v>0.00011564</v>
      </c>
      <c r="AB202" s="48">
        <v>1.11</v>
      </c>
      <c r="AC202" s="26">
        <f t="shared" si="14"/>
        <v>0.0727272</v>
      </c>
      <c r="AD202" s="26">
        <f t="shared" si="15"/>
        <v>0.00030303</v>
      </c>
      <c r="AE202" s="50">
        <v>14.4</v>
      </c>
      <c r="AF202" s="26">
        <f t="shared" si="16"/>
        <v>2.13408</v>
      </c>
      <c r="AG202" s="29">
        <f t="shared" si="17"/>
        <v>0.001368</v>
      </c>
      <c r="AH202" s="31">
        <v>2221.0</v>
      </c>
      <c r="AI202" s="48">
        <v>55.26</v>
      </c>
      <c r="AJ202" s="26">
        <f t="shared" si="18"/>
        <v>2.35341288</v>
      </c>
      <c r="AK202" s="26">
        <f t="shared" si="19"/>
        <v>0.05603364</v>
      </c>
      <c r="AL202" s="50">
        <v>23.26</v>
      </c>
      <c r="AM202" s="26">
        <f t="shared" si="20"/>
        <v>2.53608432</v>
      </c>
      <c r="AN202" s="29">
        <f t="shared" si="21"/>
        <v>0.01921276</v>
      </c>
      <c r="AO202" s="48">
        <v>11.59</v>
      </c>
      <c r="AP202" s="26">
        <f t="shared" si="22"/>
        <v>0.7593768</v>
      </c>
      <c r="AQ202" s="26">
        <f t="shared" si="23"/>
        <v>0.00316407</v>
      </c>
      <c r="AR202" s="50">
        <v>4.59</v>
      </c>
      <c r="AS202" s="26">
        <f t="shared" si="24"/>
        <v>0.680238</v>
      </c>
      <c r="AT202" s="29">
        <f t="shared" si="25"/>
        <v>0.00043605</v>
      </c>
      <c r="AU202" s="31">
        <v>6326.0</v>
      </c>
      <c r="AV202" s="47" t="s">
        <v>81</v>
      </c>
      <c r="AW202" s="53">
        <v>1.014</v>
      </c>
      <c r="AX202" s="29">
        <f t="shared" si="26"/>
        <v>42.588</v>
      </c>
      <c r="AY202" s="54">
        <v>0.826</v>
      </c>
      <c r="AZ202" s="26">
        <f t="shared" si="27"/>
        <v>109.032</v>
      </c>
      <c r="BA202" s="53">
        <v>0.273</v>
      </c>
      <c r="BB202" s="29">
        <f t="shared" si="28"/>
        <v>65.52</v>
      </c>
      <c r="BC202" s="53">
        <v>0.095</v>
      </c>
      <c r="BD202" s="29">
        <f t="shared" si="29"/>
        <v>148.2</v>
      </c>
      <c r="BE202" s="33">
        <v>365.0</v>
      </c>
      <c r="BF202" s="28">
        <f t="shared" ref="BF202:BM202" si="230">AW202*3.15</f>
        <v>3.1941</v>
      </c>
      <c r="BG202" s="29">
        <f t="shared" si="230"/>
        <v>134.1522</v>
      </c>
      <c r="BH202" s="28">
        <f t="shared" si="230"/>
        <v>2.6019</v>
      </c>
      <c r="BI202" s="29">
        <f t="shared" si="230"/>
        <v>343.4508</v>
      </c>
      <c r="BJ202" s="28">
        <f t="shared" si="230"/>
        <v>0.85995</v>
      </c>
      <c r="BK202" s="29">
        <f t="shared" si="230"/>
        <v>206.388</v>
      </c>
      <c r="BL202" s="28">
        <f t="shared" si="230"/>
        <v>0.29925</v>
      </c>
      <c r="BM202" s="29">
        <f t="shared" si="230"/>
        <v>466.83</v>
      </c>
      <c r="BN202" s="34">
        <f t="shared" si="31"/>
        <v>1150.821</v>
      </c>
    </row>
    <row r="203" ht="12.75" customHeight="1">
      <c r="A203" s="45" t="s">
        <v>406</v>
      </c>
      <c r="B203" s="23">
        <v>0.0</v>
      </c>
      <c r="C203" s="46" t="s">
        <v>167</v>
      </c>
      <c r="D203" s="47" t="s">
        <v>407</v>
      </c>
      <c r="E203" s="52">
        <v>8.3</v>
      </c>
      <c r="F203" s="52">
        <v>42.0</v>
      </c>
      <c r="G203" s="52">
        <v>130.4</v>
      </c>
      <c r="H203" s="49"/>
      <c r="I203" s="50">
        <v>0.05</v>
      </c>
      <c r="J203" s="26">
        <f t="shared" si="2"/>
        <v>0.0022575</v>
      </c>
      <c r="K203" s="29">
        <f t="shared" si="3"/>
        <v>0.00005375</v>
      </c>
      <c r="L203" s="48">
        <v>0.04</v>
      </c>
      <c r="M203" s="26">
        <f t="shared" si="4"/>
        <v>0.00460944</v>
      </c>
      <c r="N203" s="26">
        <f t="shared" si="5"/>
        <v>0.00003492</v>
      </c>
      <c r="O203" s="50">
        <v>0.05</v>
      </c>
      <c r="P203" s="26">
        <f t="shared" si="6"/>
        <v>0.00342</v>
      </c>
      <c r="Q203" s="29">
        <f t="shared" si="7"/>
        <v>0.00001425</v>
      </c>
      <c r="R203" s="50">
        <v>0.46</v>
      </c>
      <c r="S203" s="26">
        <f t="shared" si="8"/>
        <v>0.0696072</v>
      </c>
      <c r="T203" s="29">
        <f t="shared" si="9"/>
        <v>0.00004462</v>
      </c>
      <c r="U203" s="31">
        <v>79.0</v>
      </c>
      <c r="V203" s="48">
        <v>0.18</v>
      </c>
      <c r="W203" s="26">
        <f t="shared" si="10"/>
        <v>0.008127</v>
      </c>
      <c r="X203" s="26">
        <f t="shared" si="11"/>
        <v>0.0001935</v>
      </c>
      <c r="Y203" s="50">
        <v>0.15</v>
      </c>
      <c r="Z203" s="26">
        <f t="shared" si="12"/>
        <v>0.0172854</v>
      </c>
      <c r="AA203" s="29">
        <f t="shared" si="13"/>
        <v>0.00013095</v>
      </c>
      <c r="AB203" s="48">
        <v>0.99</v>
      </c>
      <c r="AC203" s="26">
        <f t="shared" si="14"/>
        <v>0.067716</v>
      </c>
      <c r="AD203" s="26">
        <f t="shared" si="15"/>
        <v>0.00028215</v>
      </c>
      <c r="AE203" s="50">
        <v>13.77</v>
      </c>
      <c r="AF203" s="26">
        <f t="shared" si="16"/>
        <v>2.0836764</v>
      </c>
      <c r="AG203" s="29">
        <f t="shared" si="17"/>
        <v>0.00133569</v>
      </c>
      <c r="AH203" s="31">
        <v>2176.0</v>
      </c>
      <c r="AI203" s="48">
        <v>64.36</v>
      </c>
      <c r="AJ203" s="26">
        <f t="shared" si="18"/>
        <v>2.905854</v>
      </c>
      <c r="AK203" s="26">
        <f t="shared" si="19"/>
        <v>0.069187</v>
      </c>
      <c r="AL203" s="50">
        <v>29.59</v>
      </c>
      <c r="AM203" s="26">
        <f t="shared" si="20"/>
        <v>3.40983324</v>
      </c>
      <c r="AN203" s="29">
        <f t="shared" si="21"/>
        <v>0.02583207</v>
      </c>
      <c r="AO203" s="48">
        <v>11.92</v>
      </c>
      <c r="AP203" s="26">
        <f t="shared" si="22"/>
        <v>0.815328</v>
      </c>
      <c r="AQ203" s="26">
        <f t="shared" si="23"/>
        <v>0.0033972</v>
      </c>
      <c r="AR203" s="50">
        <v>4.68</v>
      </c>
      <c r="AS203" s="26">
        <f t="shared" si="24"/>
        <v>0.7081776</v>
      </c>
      <c r="AT203" s="29">
        <f t="shared" si="25"/>
        <v>0.00045396</v>
      </c>
      <c r="AU203" s="31">
        <v>7837.0</v>
      </c>
      <c r="AV203" s="47" t="s">
        <v>81</v>
      </c>
      <c r="AW203" s="53">
        <v>1.075</v>
      </c>
      <c r="AX203" s="29">
        <f t="shared" si="26"/>
        <v>45.15</v>
      </c>
      <c r="AY203" s="54">
        <v>0.873</v>
      </c>
      <c r="AZ203" s="26">
        <f t="shared" si="27"/>
        <v>115.236</v>
      </c>
      <c r="BA203" s="53">
        <v>0.285</v>
      </c>
      <c r="BB203" s="29">
        <f t="shared" si="28"/>
        <v>68.4</v>
      </c>
      <c r="BC203" s="53">
        <v>0.097</v>
      </c>
      <c r="BD203" s="29">
        <f t="shared" si="29"/>
        <v>151.32</v>
      </c>
      <c r="BE203" s="33">
        <v>380.0</v>
      </c>
      <c r="BF203" s="28">
        <f t="shared" ref="BF203:BM203" si="231">AW203*3.15</f>
        <v>3.38625</v>
      </c>
      <c r="BG203" s="29">
        <f t="shared" si="231"/>
        <v>142.2225</v>
      </c>
      <c r="BH203" s="28">
        <f t="shared" si="231"/>
        <v>2.74995</v>
      </c>
      <c r="BI203" s="29">
        <f t="shared" si="231"/>
        <v>362.9934</v>
      </c>
      <c r="BJ203" s="28">
        <f t="shared" si="231"/>
        <v>0.89775</v>
      </c>
      <c r="BK203" s="29">
        <f t="shared" si="231"/>
        <v>215.46</v>
      </c>
      <c r="BL203" s="28">
        <f t="shared" si="231"/>
        <v>0.30555</v>
      </c>
      <c r="BM203" s="29">
        <f t="shared" si="231"/>
        <v>476.658</v>
      </c>
      <c r="BN203" s="34">
        <f t="shared" si="31"/>
        <v>1197.3339</v>
      </c>
    </row>
    <row r="204" ht="12.75" customHeight="1">
      <c r="A204" s="22" t="s">
        <v>408</v>
      </c>
      <c r="B204" s="23">
        <v>25903.0</v>
      </c>
      <c r="C204" s="24" t="s">
        <v>409</v>
      </c>
      <c r="D204" s="25" t="s">
        <v>410</v>
      </c>
      <c r="E204" s="26">
        <v>8.71</v>
      </c>
      <c r="F204" s="26">
        <v>36.62</v>
      </c>
      <c r="G204" s="26">
        <v>332.39</v>
      </c>
      <c r="H204" s="27" t="s">
        <v>69</v>
      </c>
      <c r="I204" s="28">
        <v>0.03</v>
      </c>
      <c r="J204" s="26">
        <f t="shared" si="2"/>
        <v>0.00332262</v>
      </c>
      <c r="K204" s="29">
        <f t="shared" si="3"/>
        <v>0.00007911</v>
      </c>
      <c r="L204" s="26">
        <v>0.03</v>
      </c>
      <c r="M204" s="26">
        <f t="shared" si="4"/>
        <v>0.00858924</v>
      </c>
      <c r="N204" s="26">
        <f t="shared" si="5"/>
        <v>0.00006507</v>
      </c>
      <c r="O204" s="28">
        <v>0.07</v>
      </c>
      <c r="P204" s="26">
        <f t="shared" si="6"/>
        <v>0.0119448</v>
      </c>
      <c r="Q204" s="29">
        <f t="shared" si="7"/>
        <v>0.00004977</v>
      </c>
      <c r="R204" s="28">
        <v>4.04</v>
      </c>
      <c r="S204" s="26">
        <f t="shared" si="8"/>
        <v>1.4747616</v>
      </c>
      <c r="T204" s="29">
        <f t="shared" si="9"/>
        <v>0.00094536</v>
      </c>
      <c r="U204" s="31">
        <v>1498.0</v>
      </c>
      <c r="V204" s="26">
        <v>0.11</v>
      </c>
      <c r="W204" s="26">
        <f t="shared" si="10"/>
        <v>0.01218294</v>
      </c>
      <c r="X204" s="26">
        <f t="shared" si="11"/>
        <v>0.00029007</v>
      </c>
      <c r="Y204" s="28">
        <v>0.09</v>
      </c>
      <c r="Z204" s="26">
        <f t="shared" si="12"/>
        <v>0.02576772</v>
      </c>
      <c r="AA204" s="29">
        <f t="shared" si="13"/>
        <v>0.00019521</v>
      </c>
      <c r="AB204" s="26">
        <v>1.27</v>
      </c>
      <c r="AC204" s="26">
        <f t="shared" si="14"/>
        <v>0.2167128</v>
      </c>
      <c r="AD204" s="26">
        <f t="shared" si="15"/>
        <v>0.00090297</v>
      </c>
      <c r="AE204" s="28">
        <v>33.58</v>
      </c>
      <c r="AF204" s="26">
        <f t="shared" si="16"/>
        <v>12.2580432</v>
      </c>
      <c r="AG204" s="29">
        <f t="shared" si="17"/>
        <v>0.00785772</v>
      </c>
      <c r="AH204" s="31">
        <v>12497.0</v>
      </c>
      <c r="AI204" s="26">
        <v>41.73</v>
      </c>
      <c r="AJ204" s="26">
        <f t="shared" si="18"/>
        <v>4.62176442</v>
      </c>
      <c r="AK204" s="26">
        <f t="shared" si="19"/>
        <v>0.11004201</v>
      </c>
      <c r="AL204" s="28">
        <v>31.37</v>
      </c>
      <c r="AM204" s="26">
        <f t="shared" si="20"/>
        <v>8.98148196</v>
      </c>
      <c r="AN204" s="29">
        <f t="shared" si="21"/>
        <v>0.06804153</v>
      </c>
      <c r="AO204" s="26">
        <v>12.9</v>
      </c>
      <c r="AP204" s="26">
        <f t="shared" si="22"/>
        <v>2.201256</v>
      </c>
      <c r="AQ204" s="26">
        <f t="shared" si="23"/>
        <v>0.0091719</v>
      </c>
      <c r="AR204" s="28">
        <v>5.24</v>
      </c>
      <c r="AS204" s="26">
        <f t="shared" si="24"/>
        <v>1.9128096</v>
      </c>
      <c r="AT204" s="29">
        <f t="shared" si="25"/>
        <v>0.00122616</v>
      </c>
      <c r="AU204" s="31">
        <v>17713.0</v>
      </c>
      <c r="AV204" s="25" t="s">
        <v>411</v>
      </c>
      <c r="AW204" s="28">
        <v>2.637</v>
      </c>
      <c r="AX204" s="29">
        <f t="shared" si="26"/>
        <v>110.754</v>
      </c>
      <c r="AY204" s="26">
        <v>2.169</v>
      </c>
      <c r="AZ204" s="26">
        <f t="shared" si="27"/>
        <v>286.308</v>
      </c>
      <c r="BA204" s="28">
        <v>0.711</v>
      </c>
      <c r="BB204" s="29">
        <f t="shared" si="28"/>
        <v>170.64</v>
      </c>
      <c r="BC204" s="28">
        <v>0.234</v>
      </c>
      <c r="BD204" s="29">
        <f t="shared" si="29"/>
        <v>365.04</v>
      </c>
      <c r="BE204" s="33">
        <v>932.0</v>
      </c>
      <c r="BF204" s="28">
        <f t="shared" ref="BF204:BM204" si="232">AW204*3.15</f>
        <v>8.30655</v>
      </c>
      <c r="BG204" s="29">
        <f t="shared" si="232"/>
        <v>348.8751</v>
      </c>
      <c r="BH204" s="28">
        <f t="shared" si="232"/>
        <v>6.83235</v>
      </c>
      <c r="BI204" s="29">
        <f t="shared" si="232"/>
        <v>901.8702</v>
      </c>
      <c r="BJ204" s="28">
        <f t="shared" si="232"/>
        <v>2.23965</v>
      </c>
      <c r="BK204" s="29">
        <f t="shared" si="232"/>
        <v>537.516</v>
      </c>
      <c r="BL204" s="28">
        <f t="shared" si="232"/>
        <v>0.7371</v>
      </c>
      <c r="BM204" s="29">
        <f t="shared" si="232"/>
        <v>1149.876</v>
      </c>
      <c r="BN204" s="34">
        <f t="shared" si="31"/>
        <v>2938.1373</v>
      </c>
    </row>
    <row r="205" ht="12.75" customHeight="1">
      <c r="A205" s="35" t="s">
        <v>412</v>
      </c>
      <c r="B205" s="23">
        <v>0.0</v>
      </c>
      <c r="C205" s="36" t="s">
        <v>413</v>
      </c>
      <c r="D205" s="37" t="s">
        <v>414</v>
      </c>
      <c r="E205" s="38">
        <v>5.7</v>
      </c>
      <c r="F205" s="38">
        <v>25.1</v>
      </c>
      <c r="G205" s="38">
        <v>76.9</v>
      </c>
      <c r="H205" s="39"/>
      <c r="I205" s="40">
        <v>0.06</v>
      </c>
      <c r="J205" s="26">
        <f t="shared" si="2"/>
        <v>0.0019278</v>
      </c>
      <c r="K205" s="29">
        <f t="shared" si="3"/>
        <v>0.0000459</v>
      </c>
      <c r="L205" s="38">
        <v>0.08</v>
      </c>
      <c r="M205" s="26">
        <f t="shared" si="4"/>
        <v>0.00667392</v>
      </c>
      <c r="N205" s="26">
        <f t="shared" si="5"/>
        <v>0.00005056</v>
      </c>
      <c r="O205" s="40">
        <v>0.14</v>
      </c>
      <c r="P205" s="26">
        <f t="shared" si="6"/>
        <v>0.0073584</v>
      </c>
      <c r="Q205" s="29">
        <f t="shared" si="7"/>
        <v>0.00003066</v>
      </c>
      <c r="R205" s="40">
        <v>6.96</v>
      </c>
      <c r="S205" s="26">
        <f t="shared" si="8"/>
        <v>0.9011808</v>
      </c>
      <c r="T205" s="29">
        <f t="shared" si="9"/>
        <v>0.00057768</v>
      </c>
      <c r="U205" s="31">
        <v>919.0</v>
      </c>
      <c r="V205" s="38">
        <v>0.49</v>
      </c>
      <c r="W205" s="26">
        <f t="shared" si="10"/>
        <v>0.0157437</v>
      </c>
      <c r="X205" s="26">
        <f t="shared" si="11"/>
        <v>0.00037485</v>
      </c>
      <c r="Y205" s="40">
        <v>0.34</v>
      </c>
      <c r="Z205" s="26">
        <f t="shared" si="12"/>
        <v>0.02836416</v>
      </c>
      <c r="AA205" s="29">
        <f t="shared" si="13"/>
        <v>0.00021488</v>
      </c>
      <c r="AB205" s="38">
        <v>3.98</v>
      </c>
      <c r="AC205" s="26">
        <f t="shared" si="14"/>
        <v>0.2091888</v>
      </c>
      <c r="AD205" s="26">
        <f t="shared" si="15"/>
        <v>0.00087162</v>
      </c>
      <c r="AE205" s="40">
        <v>52.05</v>
      </c>
      <c r="AF205" s="26">
        <f t="shared" si="16"/>
        <v>6.739434</v>
      </c>
      <c r="AG205" s="29">
        <f t="shared" si="17"/>
        <v>0.00432015</v>
      </c>
      <c r="AH205" s="31">
        <v>7014.0</v>
      </c>
      <c r="AI205" s="38">
        <v>17.87</v>
      </c>
      <c r="AJ205" s="26">
        <f t="shared" si="18"/>
        <v>0.5741631</v>
      </c>
      <c r="AK205" s="26">
        <f t="shared" si="19"/>
        <v>0.01367055</v>
      </c>
      <c r="AL205" s="40">
        <v>15.04</v>
      </c>
      <c r="AM205" s="26">
        <f t="shared" si="20"/>
        <v>1.25469696</v>
      </c>
      <c r="AN205" s="29">
        <f t="shared" si="21"/>
        <v>0.00950528</v>
      </c>
      <c r="AO205" s="38">
        <v>7.97</v>
      </c>
      <c r="AP205" s="26">
        <f t="shared" si="22"/>
        <v>0.4189032</v>
      </c>
      <c r="AQ205" s="26">
        <f t="shared" si="23"/>
        <v>0.00174543</v>
      </c>
      <c r="AR205" s="40">
        <v>3.45</v>
      </c>
      <c r="AS205" s="26">
        <f t="shared" si="24"/>
        <v>0.446706</v>
      </c>
      <c r="AT205" s="29">
        <f t="shared" si="25"/>
        <v>0.00028635</v>
      </c>
      <c r="AU205" s="31">
        <v>2696.0</v>
      </c>
      <c r="AV205" s="37" t="s">
        <v>411</v>
      </c>
      <c r="AW205" s="40">
        <v>0.765</v>
      </c>
      <c r="AX205" s="29">
        <f t="shared" si="26"/>
        <v>32.13</v>
      </c>
      <c r="AY205" s="38">
        <v>0.632</v>
      </c>
      <c r="AZ205" s="26">
        <f t="shared" si="27"/>
        <v>83.424</v>
      </c>
      <c r="BA205" s="40">
        <v>0.219</v>
      </c>
      <c r="BB205" s="29">
        <f t="shared" si="28"/>
        <v>52.56</v>
      </c>
      <c r="BC205" s="40">
        <v>0.083</v>
      </c>
      <c r="BD205" s="29">
        <f t="shared" si="29"/>
        <v>129.48</v>
      </c>
      <c r="BE205" s="33">
        <v>298.0</v>
      </c>
      <c r="BF205" s="28">
        <f t="shared" ref="BF205:BM205" si="233">AW205*3.15</f>
        <v>2.40975</v>
      </c>
      <c r="BG205" s="29">
        <f t="shared" si="233"/>
        <v>101.2095</v>
      </c>
      <c r="BH205" s="28">
        <f t="shared" si="233"/>
        <v>1.9908</v>
      </c>
      <c r="BI205" s="29">
        <f t="shared" si="233"/>
        <v>262.7856</v>
      </c>
      <c r="BJ205" s="28">
        <f t="shared" si="233"/>
        <v>0.68985</v>
      </c>
      <c r="BK205" s="29">
        <f t="shared" si="233"/>
        <v>165.564</v>
      </c>
      <c r="BL205" s="28">
        <f t="shared" si="233"/>
        <v>0.26145</v>
      </c>
      <c r="BM205" s="29">
        <f t="shared" si="233"/>
        <v>407.862</v>
      </c>
      <c r="BN205" s="34">
        <f t="shared" si="31"/>
        <v>937.4211</v>
      </c>
    </row>
    <row r="206" ht="12.75" customHeight="1">
      <c r="A206" s="45" t="s">
        <v>415</v>
      </c>
      <c r="B206" s="23">
        <v>0.0</v>
      </c>
      <c r="C206" s="46" t="s">
        <v>413</v>
      </c>
      <c r="D206" s="47" t="s">
        <v>416</v>
      </c>
      <c r="E206" s="52">
        <v>5.7</v>
      </c>
      <c r="F206" s="52">
        <v>25.1</v>
      </c>
      <c r="G206" s="52">
        <v>76.9</v>
      </c>
      <c r="H206" s="49"/>
      <c r="I206" s="50">
        <v>0.06</v>
      </c>
      <c r="J206" s="26">
        <f t="shared" si="2"/>
        <v>0.0019278</v>
      </c>
      <c r="K206" s="29">
        <f t="shared" si="3"/>
        <v>0.0000459</v>
      </c>
      <c r="L206" s="48">
        <v>0.08</v>
      </c>
      <c r="M206" s="26">
        <f t="shared" si="4"/>
        <v>0.00667392</v>
      </c>
      <c r="N206" s="26">
        <f t="shared" si="5"/>
        <v>0.00005056</v>
      </c>
      <c r="O206" s="50">
        <v>0.14</v>
      </c>
      <c r="P206" s="26">
        <f t="shared" si="6"/>
        <v>0.0073584</v>
      </c>
      <c r="Q206" s="29">
        <f t="shared" si="7"/>
        <v>0.00003066</v>
      </c>
      <c r="R206" s="50">
        <v>6.96</v>
      </c>
      <c r="S206" s="26">
        <f t="shared" si="8"/>
        <v>0.9011808</v>
      </c>
      <c r="T206" s="29">
        <f t="shared" si="9"/>
        <v>0.00057768</v>
      </c>
      <c r="U206" s="31">
        <v>919.0</v>
      </c>
      <c r="V206" s="48">
        <v>0.49</v>
      </c>
      <c r="W206" s="26">
        <f t="shared" si="10"/>
        <v>0.0157437</v>
      </c>
      <c r="X206" s="26">
        <f t="shared" si="11"/>
        <v>0.00037485</v>
      </c>
      <c r="Y206" s="50">
        <v>0.34</v>
      </c>
      <c r="Z206" s="26">
        <f t="shared" si="12"/>
        <v>0.02836416</v>
      </c>
      <c r="AA206" s="29">
        <f t="shared" si="13"/>
        <v>0.00021488</v>
      </c>
      <c r="AB206" s="48">
        <v>3.98</v>
      </c>
      <c r="AC206" s="26">
        <f t="shared" si="14"/>
        <v>0.2091888</v>
      </c>
      <c r="AD206" s="26">
        <f t="shared" si="15"/>
        <v>0.00087162</v>
      </c>
      <c r="AE206" s="50">
        <v>52.05</v>
      </c>
      <c r="AF206" s="26">
        <f t="shared" si="16"/>
        <v>6.739434</v>
      </c>
      <c r="AG206" s="29">
        <f t="shared" si="17"/>
        <v>0.00432015</v>
      </c>
      <c r="AH206" s="31">
        <v>7014.0</v>
      </c>
      <c r="AI206" s="48">
        <v>17.87</v>
      </c>
      <c r="AJ206" s="26">
        <f t="shared" si="18"/>
        <v>0.5741631</v>
      </c>
      <c r="AK206" s="26">
        <f t="shared" si="19"/>
        <v>0.01367055</v>
      </c>
      <c r="AL206" s="50">
        <v>15.04</v>
      </c>
      <c r="AM206" s="26">
        <f t="shared" si="20"/>
        <v>1.25469696</v>
      </c>
      <c r="AN206" s="29">
        <f t="shared" si="21"/>
        <v>0.00950528</v>
      </c>
      <c r="AO206" s="48">
        <v>7.97</v>
      </c>
      <c r="AP206" s="26">
        <f t="shared" si="22"/>
        <v>0.4189032</v>
      </c>
      <c r="AQ206" s="26">
        <f t="shared" si="23"/>
        <v>0.00174543</v>
      </c>
      <c r="AR206" s="50">
        <v>3.45</v>
      </c>
      <c r="AS206" s="26">
        <f t="shared" si="24"/>
        <v>0.446706</v>
      </c>
      <c r="AT206" s="29">
        <f t="shared" si="25"/>
        <v>0.00028635</v>
      </c>
      <c r="AU206" s="31">
        <v>2696.0</v>
      </c>
      <c r="AV206" s="47" t="s">
        <v>411</v>
      </c>
      <c r="AW206" s="53">
        <v>0.765</v>
      </c>
      <c r="AX206" s="29">
        <f t="shared" si="26"/>
        <v>32.13</v>
      </c>
      <c r="AY206" s="54">
        <v>0.632</v>
      </c>
      <c r="AZ206" s="26">
        <f t="shared" si="27"/>
        <v>83.424</v>
      </c>
      <c r="BA206" s="53">
        <v>0.219</v>
      </c>
      <c r="BB206" s="29">
        <f t="shared" si="28"/>
        <v>52.56</v>
      </c>
      <c r="BC206" s="53">
        <v>0.083</v>
      </c>
      <c r="BD206" s="29">
        <f t="shared" si="29"/>
        <v>129.48</v>
      </c>
      <c r="BE206" s="33">
        <v>298.0</v>
      </c>
      <c r="BF206" s="28">
        <f t="shared" ref="BF206:BM206" si="234">AW206*3.15</f>
        <v>2.40975</v>
      </c>
      <c r="BG206" s="29">
        <f t="shared" si="234"/>
        <v>101.2095</v>
      </c>
      <c r="BH206" s="28">
        <f t="shared" si="234"/>
        <v>1.9908</v>
      </c>
      <c r="BI206" s="29">
        <f t="shared" si="234"/>
        <v>262.7856</v>
      </c>
      <c r="BJ206" s="28">
        <f t="shared" si="234"/>
        <v>0.68985</v>
      </c>
      <c r="BK206" s="29">
        <f t="shared" si="234"/>
        <v>165.564</v>
      </c>
      <c r="BL206" s="28">
        <f t="shared" si="234"/>
        <v>0.26145</v>
      </c>
      <c r="BM206" s="29">
        <f t="shared" si="234"/>
        <v>407.862</v>
      </c>
      <c r="BN206" s="34">
        <f t="shared" si="31"/>
        <v>937.4211</v>
      </c>
    </row>
    <row r="207" ht="12.75" customHeight="1">
      <c r="A207" s="22" t="s">
        <v>417</v>
      </c>
      <c r="B207" s="23">
        <v>0.0</v>
      </c>
      <c r="C207" s="24" t="s">
        <v>413</v>
      </c>
      <c r="D207" s="25" t="s">
        <v>418</v>
      </c>
      <c r="E207" s="26">
        <v>5.4</v>
      </c>
      <c r="F207" s="26">
        <v>26.5</v>
      </c>
      <c r="G207" s="26">
        <v>82.1</v>
      </c>
      <c r="H207" s="27" t="s">
        <v>69</v>
      </c>
      <c r="I207" s="28">
        <v>0.05</v>
      </c>
      <c r="J207" s="26">
        <f t="shared" si="2"/>
        <v>0.0017346</v>
      </c>
      <c r="K207" s="29">
        <f t="shared" si="3"/>
        <v>0.0000413</v>
      </c>
      <c r="L207" s="26">
        <v>0.08</v>
      </c>
      <c r="M207" s="26">
        <f t="shared" si="4"/>
        <v>0.00722304</v>
      </c>
      <c r="N207" s="26">
        <f t="shared" si="5"/>
        <v>0.00005472</v>
      </c>
      <c r="O207" s="28">
        <v>0.13</v>
      </c>
      <c r="P207" s="26">
        <f t="shared" si="6"/>
        <v>0.0072384</v>
      </c>
      <c r="Q207" s="29">
        <f t="shared" si="7"/>
        <v>0.00003016</v>
      </c>
      <c r="R207" s="28">
        <v>5.67</v>
      </c>
      <c r="S207" s="26">
        <f t="shared" si="8"/>
        <v>0.7606872</v>
      </c>
      <c r="T207" s="29">
        <f t="shared" si="9"/>
        <v>0.00048762</v>
      </c>
      <c r="U207" s="31">
        <v>776.0</v>
      </c>
      <c r="V207" s="26">
        <v>0.66</v>
      </c>
      <c r="W207" s="26">
        <f t="shared" si="10"/>
        <v>0.02289672</v>
      </c>
      <c r="X207" s="26">
        <f t="shared" si="11"/>
        <v>0.00054516</v>
      </c>
      <c r="Y207" s="28">
        <v>0.36</v>
      </c>
      <c r="Z207" s="26">
        <f t="shared" si="12"/>
        <v>0.03250368</v>
      </c>
      <c r="AA207" s="29">
        <f t="shared" si="13"/>
        <v>0.00024624</v>
      </c>
      <c r="AB207" s="26">
        <v>3.43</v>
      </c>
      <c r="AC207" s="26">
        <f t="shared" si="14"/>
        <v>0.1909824</v>
      </c>
      <c r="AD207" s="26">
        <f t="shared" si="15"/>
        <v>0.00079576</v>
      </c>
      <c r="AE207" s="28">
        <v>47.29</v>
      </c>
      <c r="AF207" s="26">
        <f t="shared" si="16"/>
        <v>6.3444264</v>
      </c>
      <c r="AG207" s="29">
        <f t="shared" si="17"/>
        <v>0.00406694</v>
      </c>
      <c r="AH207" s="31">
        <v>6589.0</v>
      </c>
      <c r="AI207" s="26">
        <v>19.47</v>
      </c>
      <c r="AJ207" s="26">
        <f t="shared" si="18"/>
        <v>0.67545324</v>
      </c>
      <c r="AK207" s="26">
        <f t="shared" si="19"/>
        <v>0.01608222</v>
      </c>
      <c r="AL207" s="28">
        <v>16.72</v>
      </c>
      <c r="AM207" s="26">
        <f t="shared" si="20"/>
        <v>1.50961536</v>
      </c>
      <c r="AN207" s="29">
        <f t="shared" si="21"/>
        <v>0.01143648</v>
      </c>
      <c r="AO207" s="26">
        <v>8.26</v>
      </c>
      <c r="AP207" s="26">
        <f t="shared" si="22"/>
        <v>0.4599168</v>
      </c>
      <c r="AQ207" s="26">
        <f t="shared" si="23"/>
        <v>0.00191632</v>
      </c>
      <c r="AR207" s="28">
        <v>3.58</v>
      </c>
      <c r="AS207" s="26">
        <f t="shared" si="24"/>
        <v>0.4802928</v>
      </c>
      <c r="AT207" s="29">
        <f t="shared" si="25"/>
        <v>0.00030788</v>
      </c>
      <c r="AU207" s="31">
        <v>3070.0</v>
      </c>
      <c r="AV207" s="25" t="s">
        <v>411</v>
      </c>
      <c r="AW207" s="28">
        <v>0.826</v>
      </c>
      <c r="AX207" s="29">
        <f t="shared" si="26"/>
        <v>34.692</v>
      </c>
      <c r="AY207" s="26">
        <v>0.684</v>
      </c>
      <c r="AZ207" s="26">
        <f t="shared" si="27"/>
        <v>90.288</v>
      </c>
      <c r="BA207" s="28">
        <v>0.232</v>
      </c>
      <c r="BB207" s="29">
        <f t="shared" si="28"/>
        <v>55.68</v>
      </c>
      <c r="BC207" s="28">
        <v>0.086</v>
      </c>
      <c r="BD207" s="29">
        <f t="shared" si="29"/>
        <v>134.16</v>
      </c>
      <c r="BE207" s="33">
        <v>315.0</v>
      </c>
      <c r="BF207" s="28">
        <f t="shared" ref="BF207:BM207" si="235">AW207*3.15</f>
        <v>2.6019</v>
      </c>
      <c r="BG207" s="29">
        <f t="shared" si="235"/>
        <v>109.2798</v>
      </c>
      <c r="BH207" s="28">
        <f t="shared" si="235"/>
        <v>2.1546</v>
      </c>
      <c r="BI207" s="29">
        <f t="shared" si="235"/>
        <v>284.4072</v>
      </c>
      <c r="BJ207" s="28">
        <f t="shared" si="235"/>
        <v>0.7308</v>
      </c>
      <c r="BK207" s="29">
        <f t="shared" si="235"/>
        <v>175.392</v>
      </c>
      <c r="BL207" s="28">
        <f t="shared" si="235"/>
        <v>0.2709</v>
      </c>
      <c r="BM207" s="29">
        <f t="shared" si="235"/>
        <v>422.604</v>
      </c>
      <c r="BN207" s="34">
        <f t="shared" si="31"/>
        <v>991.683</v>
      </c>
    </row>
    <row r="208" ht="12.75" customHeight="1">
      <c r="A208" s="35" t="s">
        <v>419</v>
      </c>
      <c r="B208" s="23">
        <v>30022.0</v>
      </c>
      <c r="C208" s="36" t="s">
        <v>413</v>
      </c>
      <c r="D208" s="37" t="s">
        <v>420</v>
      </c>
      <c r="E208" s="38">
        <v>5.09</v>
      </c>
      <c r="F208" s="38">
        <v>25.1</v>
      </c>
      <c r="G208" s="38">
        <v>75.44</v>
      </c>
      <c r="H208" s="39" t="s">
        <v>69</v>
      </c>
      <c r="I208" s="40">
        <v>0.04</v>
      </c>
      <c r="J208" s="26">
        <f t="shared" si="2"/>
        <v>0.00129192</v>
      </c>
      <c r="K208" s="29">
        <f t="shared" si="3"/>
        <v>0.00003076</v>
      </c>
      <c r="L208" s="38">
        <v>0.05</v>
      </c>
      <c r="M208" s="26">
        <f t="shared" si="4"/>
        <v>0.004224</v>
      </c>
      <c r="N208" s="26">
        <f t="shared" si="5"/>
        <v>0.000032</v>
      </c>
      <c r="O208" s="40">
        <v>0.1</v>
      </c>
      <c r="P208" s="26">
        <f t="shared" si="6"/>
        <v>0.005328</v>
      </c>
      <c r="Q208" s="29">
        <f t="shared" si="7"/>
        <v>0.0000222</v>
      </c>
      <c r="R208" s="40">
        <v>5.44</v>
      </c>
      <c r="S208" s="26">
        <f t="shared" si="8"/>
        <v>0.7128576</v>
      </c>
      <c r="T208" s="29">
        <f t="shared" si="9"/>
        <v>0.00045696</v>
      </c>
      <c r="U208" s="31">
        <v>721.0</v>
      </c>
      <c r="V208" s="38">
        <v>0.41</v>
      </c>
      <c r="W208" s="26">
        <f t="shared" si="10"/>
        <v>0.01324218</v>
      </c>
      <c r="X208" s="26">
        <f t="shared" si="11"/>
        <v>0.00031529</v>
      </c>
      <c r="Y208" s="40">
        <v>0.38</v>
      </c>
      <c r="Z208" s="26">
        <f t="shared" si="12"/>
        <v>0.0321024</v>
      </c>
      <c r="AA208" s="29">
        <f t="shared" si="13"/>
        <v>0.0002432</v>
      </c>
      <c r="AB208" s="38">
        <v>4.46</v>
      </c>
      <c r="AC208" s="26">
        <f t="shared" si="14"/>
        <v>0.2376288</v>
      </c>
      <c r="AD208" s="26">
        <f t="shared" si="15"/>
        <v>0.00099012</v>
      </c>
      <c r="AE208" s="40">
        <v>50.81</v>
      </c>
      <c r="AF208" s="26">
        <f t="shared" si="16"/>
        <v>6.6581424</v>
      </c>
      <c r="AG208" s="29">
        <f t="shared" si="17"/>
        <v>0.00426804</v>
      </c>
      <c r="AH208" s="31">
        <v>6911.0</v>
      </c>
      <c r="AI208" s="38">
        <v>17.98</v>
      </c>
      <c r="AJ208" s="26">
        <f t="shared" si="18"/>
        <v>0.58071804</v>
      </c>
      <c r="AK208" s="26">
        <f t="shared" si="19"/>
        <v>0.01382662</v>
      </c>
      <c r="AL208" s="40">
        <v>15.26</v>
      </c>
      <c r="AM208" s="26">
        <f t="shared" si="20"/>
        <v>1.2891648</v>
      </c>
      <c r="AN208" s="29">
        <f t="shared" si="21"/>
        <v>0.0097664</v>
      </c>
      <c r="AO208" s="38">
        <v>7.64</v>
      </c>
      <c r="AP208" s="26">
        <f t="shared" si="22"/>
        <v>0.4070592</v>
      </c>
      <c r="AQ208" s="26">
        <f t="shared" si="23"/>
        <v>0.00169608</v>
      </c>
      <c r="AR208" s="40">
        <v>3.56</v>
      </c>
      <c r="AS208" s="26">
        <f t="shared" si="24"/>
        <v>0.4665024</v>
      </c>
      <c r="AT208" s="29">
        <f t="shared" si="25"/>
        <v>0.00029904</v>
      </c>
      <c r="AU208" s="31">
        <v>2742.0</v>
      </c>
      <c r="AV208" s="37" t="s">
        <v>411</v>
      </c>
      <c r="AW208" s="40">
        <v>0.769</v>
      </c>
      <c r="AX208" s="29">
        <f t="shared" si="26"/>
        <v>32.298</v>
      </c>
      <c r="AY208" s="38">
        <v>0.64</v>
      </c>
      <c r="AZ208" s="26">
        <f t="shared" si="27"/>
        <v>84.48</v>
      </c>
      <c r="BA208" s="40">
        <v>0.222</v>
      </c>
      <c r="BB208" s="29">
        <f t="shared" si="28"/>
        <v>53.28</v>
      </c>
      <c r="BC208" s="40">
        <v>0.084</v>
      </c>
      <c r="BD208" s="29">
        <f t="shared" si="29"/>
        <v>131.04</v>
      </c>
      <c r="BE208" s="33">
        <v>301.0</v>
      </c>
      <c r="BF208" s="28">
        <f t="shared" ref="BF208:BM208" si="236">AW208*3.15</f>
        <v>2.42235</v>
      </c>
      <c r="BG208" s="29">
        <f t="shared" si="236"/>
        <v>101.7387</v>
      </c>
      <c r="BH208" s="28">
        <f t="shared" si="236"/>
        <v>2.016</v>
      </c>
      <c r="BI208" s="29">
        <f t="shared" si="236"/>
        <v>266.112</v>
      </c>
      <c r="BJ208" s="28">
        <f t="shared" si="236"/>
        <v>0.6993</v>
      </c>
      <c r="BK208" s="29">
        <f t="shared" si="236"/>
        <v>167.832</v>
      </c>
      <c r="BL208" s="28">
        <f t="shared" si="236"/>
        <v>0.2646</v>
      </c>
      <c r="BM208" s="29">
        <f t="shared" si="236"/>
        <v>412.776</v>
      </c>
      <c r="BN208" s="34">
        <f t="shared" si="31"/>
        <v>948.4587</v>
      </c>
    </row>
    <row r="209" ht="12.75" customHeight="1">
      <c r="A209" s="22" t="s">
        <v>421</v>
      </c>
      <c r="B209" s="23">
        <v>30022.0</v>
      </c>
      <c r="C209" s="24" t="s">
        <v>413</v>
      </c>
      <c r="D209" s="25" t="s">
        <v>420</v>
      </c>
      <c r="E209" s="42">
        <v>5.09</v>
      </c>
      <c r="F209" s="42">
        <v>25.1</v>
      </c>
      <c r="G209" s="42">
        <v>75.44</v>
      </c>
      <c r="H209" s="27" t="s">
        <v>69</v>
      </c>
      <c r="I209" s="28">
        <v>0.04</v>
      </c>
      <c r="J209" s="26">
        <f t="shared" si="2"/>
        <v>0.00129192</v>
      </c>
      <c r="K209" s="29">
        <f t="shared" si="3"/>
        <v>0.00003076</v>
      </c>
      <c r="L209" s="26">
        <v>0.05</v>
      </c>
      <c r="M209" s="26">
        <f t="shared" si="4"/>
        <v>0.004224</v>
      </c>
      <c r="N209" s="26">
        <f t="shared" si="5"/>
        <v>0.000032</v>
      </c>
      <c r="O209" s="28">
        <v>0.1</v>
      </c>
      <c r="P209" s="26">
        <f t="shared" si="6"/>
        <v>0.005328</v>
      </c>
      <c r="Q209" s="29">
        <f t="shared" si="7"/>
        <v>0.0000222</v>
      </c>
      <c r="R209" s="28">
        <v>5.44</v>
      </c>
      <c r="S209" s="26">
        <f t="shared" si="8"/>
        <v>0.7128576</v>
      </c>
      <c r="T209" s="29">
        <f t="shared" si="9"/>
        <v>0.00045696</v>
      </c>
      <c r="U209" s="31">
        <v>721.0</v>
      </c>
      <c r="V209" s="26">
        <v>0.41</v>
      </c>
      <c r="W209" s="26">
        <f t="shared" si="10"/>
        <v>0.01324218</v>
      </c>
      <c r="X209" s="26">
        <f t="shared" si="11"/>
        <v>0.00031529</v>
      </c>
      <c r="Y209" s="28">
        <v>0.38</v>
      </c>
      <c r="Z209" s="26">
        <f t="shared" si="12"/>
        <v>0.0321024</v>
      </c>
      <c r="AA209" s="29">
        <f t="shared" si="13"/>
        <v>0.0002432</v>
      </c>
      <c r="AB209" s="26">
        <v>4.46</v>
      </c>
      <c r="AC209" s="26">
        <f t="shared" si="14"/>
        <v>0.2376288</v>
      </c>
      <c r="AD209" s="26">
        <f t="shared" si="15"/>
        <v>0.00099012</v>
      </c>
      <c r="AE209" s="28">
        <v>50.81</v>
      </c>
      <c r="AF209" s="26">
        <f t="shared" si="16"/>
        <v>6.6581424</v>
      </c>
      <c r="AG209" s="29">
        <f t="shared" si="17"/>
        <v>0.00426804</v>
      </c>
      <c r="AH209" s="31">
        <v>6911.0</v>
      </c>
      <c r="AI209" s="26">
        <v>17.98</v>
      </c>
      <c r="AJ209" s="26">
        <f t="shared" si="18"/>
        <v>0.58071804</v>
      </c>
      <c r="AK209" s="26">
        <f t="shared" si="19"/>
        <v>0.01382662</v>
      </c>
      <c r="AL209" s="28">
        <v>15.26</v>
      </c>
      <c r="AM209" s="26">
        <f t="shared" si="20"/>
        <v>1.2891648</v>
      </c>
      <c r="AN209" s="29">
        <f t="shared" si="21"/>
        <v>0.0097664</v>
      </c>
      <c r="AO209" s="26">
        <v>7.64</v>
      </c>
      <c r="AP209" s="26">
        <f t="shared" si="22"/>
        <v>0.4070592</v>
      </c>
      <c r="AQ209" s="26">
        <f t="shared" si="23"/>
        <v>0.00169608</v>
      </c>
      <c r="AR209" s="28">
        <v>3.56</v>
      </c>
      <c r="AS209" s="26">
        <f t="shared" si="24"/>
        <v>0.4665024</v>
      </c>
      <c r="AT209" s="29">
        <f t="shared" si="25"/>
        <v>0.00029904</v>
      </c>
      <c r="AU209" s="31">
        <v>2742.0</v>
      </c>
      <c r="AV209" s="25" t="s">
        <v>411</v>
      </c>
      <c r="AW209" s="43">
        <v>0.769</v>
      </c>
      <c r="AX209" s="29">
        <f t="shared" si="26"/>
        <v>32.298</v>
      </c>
      <c r="AY209" s="44">
        <v>0.64</v>
      </c>
      <c r="AZ209" s="26">
        <f t="shared" si="27"/>
        <v>84.48</v>
      </c>
      <c r="BA209" s="43">
        <v>0.222</v>
      </c>
      <c r="BB209" s="29">
        <f t="shared" si="28"/>
        <v>53.28</v>
      </c>
      <c r="BC209" s="43">
        <v>0.084</v>
      </c>
      <c r="BD209" s="29">
        <f t="shared" si="29"/>
        <v>131.04</v>
      </c>
      <c r="BE209" s="33">
        <v>301.0</v>
      </c>
      <c r="BF209" s="28">
        <f t="shared" ref="BF209:BM209" si="237">AW209*3.15</f>
        <v>2.42235</v>
      </c>
      <c r="BG209" s="29">
        <f t="shared" si="237"/>
        <v>101.7387</v>
      </c>
      <c r="BH209" s="28">
        <f t="shared" si="237"/>
        <v>2.016</v>
      </c>
      <c r="BI209" s="29">
        <f t="shared" si="237"/>
        <v>266.112</v>
      </c>
      <c r="BJ209" s="28">
        <f t="shared" si="237"/>
        <v>0.6993</v>
      </c>
      <c r="BK209" s="29">
        <f t="shared" si="237"/>
        <v>167.832</v>
      </c>
      <c r="BL209" s="28">
        <f t="shared" si="237"/>
        <v>0.2646</v>
      </c>
      <c r="BM209" s="29">
        <f t="shared" si="237"/>
        <v>412.776</v>
      </c>
      <c r="BN209" s="34">
        <f t="shared" si="31"/>
        <v>948.4587</v>
      </c>
    </row>
    <row r="210" ht="12.75" customHeight="1">
      <c r="A210" s="22" t="s">
        <v>422</v>
      </c>
      <c r="B210" s="23">
        <v>30021.0</v>
      </c>
      <c r="C210" s="24" t="s">
        <v>413</v>
      </c>
      <c r="D210" s="25" t="s">
        <v>423</v>
      </c>
      <c r="E210" s="26">
        <v>5.09</v>
      </c>
      <c r="F210" s="26">
        <v>25.6</v>
      </c>
      <c r="G210" s="26">
        <v>77.4</v>
      </c>
      <c r="H210" s="27" t="s">
        <v>69</v>
      </c>
      <c r="I210" s="28">
        <v>0.047</v>
      </c>
      <c r="J210" s="26">
        <f t="shared" si="2"/>
        <v>0.001557486</v>
      </c>
      <c r="K210" s="29">
        <f t="shared" si="3"/>
        <v>0.000037083</v>
      </c>
      <c r="L210" s="26">
        <v>0.08</v>
      </c>
      <c r="M210" s="26">
        <f t="shared" si="4"/>
        <v>0.006864</v>
      </c>
      <c r="N210" s="26">
        <f t="shared" si="5"/>
        <v>0.000052</v>
      </c>
      <c r="O210" s="28">
        <v>0.136</v>
      </c>
      <c r="P210" s="26">
        <f t="shared" si="6"/>
        <v>0.00721344</v>
      </c>
      <c r="Q210" s="29">
        <f t="shared" si="7"/>
        <v>0.000030056</v>
      </c>
      <c r="R210" s="28">
        <v>6.391</v>
      </c>
      <c r="S210" s="26">
        <f t="shared" si="8"/>
        <v>0.83747664</v>
      </c>
      <c r="T210" s="29">
        <f t="shared" si="9"/>
        <v>0.000536844</v>
      </c>
      <c r="U210" s="31">
        <v>848.0</v>
      </c>
      <c r="V210" s="26">
        <v>0.59</v>
      </c>
      <c r="W210" s="26">
        <f t="shared" si="10"/>
        <v>0.01955142</v>
      </c>
      <c r="X210" s="26">
        <f t="shared" si="11"/>
        <v>0.00046551</v>
      </c>
      <c r="Y210" s="28">
        <v>0.35</v>
      </c>
      <c r="Z210" s="26">
        <f t="shared" si="12"/>
        <v>0.03003</v>
      </c>
      <c r="AA210" s="29">
        <f t="shared" si="13"/>
        <v>0.0002275</v>
      </c>
      <c r="AB210" s="26">
        <v>3.77</v>
      </c>
      <c r="AC210" s="26">
        <f t="shared" si="14"/>
        <v>0.1999608</v>
      </c>
      <c r="AD210" s="26">
        <f t="shared" si="15"/>
        <v>0.00083317</v>
      </c>
      <c r="AE210" s="28">
        <v>49.98</v>
      </c>
      <c r="AF210" s="26">
        <f t="shared" si="16"/>
        <v>6.5493792</v>
      </c>
      <c r="AG210" s="29">
        <f t="shared" si="17"/>
        <v>0.00419832</v>
      </c>
      <c r="AH210" s="31">
        <v>6761.0</v>
      </c>
      <c r="AI210" s="26">
        <v>18.66</v>
      </c>
      <c r="AJ210" s="26">
        <f t="shared" si="18"/>
        <v>0.61835508</v>
      </c>
      <c r="AK210" s="26">
        <f t="shared" si="19"/>
        <v>0.01472274</v>
      </c>
      <c r="AL210" s="28">
        <v>15.54</v>
      </c>
      <c r="AM210" s="26">
        <f t="shared" si="20"/>
        <v>1.333332</v>
      </c>
      <c r="AN210" s="29">
        <f t="shared" si="21"/>
        <v>0.010101</v>
      </c>
      <c r="AO210" s="26">
        <v>8.08</v>
      </c>
      <c r="AP210" s="26">
        <f t="shared" si="22"/>
        <v>0.4285632</v>
      </c>
      <c r="AQ210" s="26">
        <f t="shared" si="23"/>
        <v>0.00178568</v>
      </c>
      <c r="AR210" s="28">
        <v>3.51</v>
      </c>
      <c r="AS210" s="26">
        <f t="shared" si="24"/>
        <v>0.4599504</v>
      </c>
      <c r="AT210" s="29">
        <f t="shared" si="25"/>
        <v>0.00029484</v>
      </c>
      <c r="AU210" s="31">
        <v>2836.0</v>
      </c>
      <c r="AV210" s="25" t="s">
        <v>411</v>
      </c>
      <c r="AW210" s="28">
        <v>0.789</v>
      </c>
      <c r="AX210" s="29">
        <f t="shared" si="26"/>
        <v>33.138</v>
      </c>
      <c r="AY210" s="26">
        <v>0.65</v>
      </c>
      <c r="AZ210" s="26">
        <f t="shared" si="27"/>
        <v>85.8</v>
      </c>
      <c r="BA210" s="28">
        <v>0.221</v>
      </c>
      <c r="BB210" s="29">
        <f t="shared" si="28"/>
        <v>53.04</v>
      </c>
      <c r="BC210" s="28">
        <v>0.084</v>
      </c>
      <c r="BD210" s="29">
        <f t="shared" si="29"/>
        <v>131.04</v>
      </c>
      <c r="BE210" s="33">
        <v>303.0</v>
      </c>
      <c r="BF210" s="28">
        <f t="shared" ref="BF210:BM210" si="238">AW210*3.15</f>
        <v>2.48535</v>
      </c>
      <c r="BG210" s="29">
        <f t="shared" si="238"/>
        <v>104.3847</v>
      </c>
      <c r="BH210" s="28">
        <f t="shared" si="238"/>
        <v>2.0475</v>
      </c>
      <c r="BI210" s="29">
        <f t="shared" si="238"/>
        <v>270.27</v>
      </c>
      <c r="BJ210" s="28">
        <f t="shared" si="238"/>
        <v>0.69615</v>
      </c>
      <c r="BK210" s="29">
        <f t="shared" si="238"/>
        <v>167.076</v>
      </c>
      <c r="BL210" s="28">
        <f t="shared" si="238"/>
        <v>0.2646</v>
      </c>
      <c r="BM210" s="29">
        <f t="shared" si="238"/>
        <v>412.776</v>
      </c>
      <c r="BN210" s="34">
        <f t="shared" si="31"/>
        <v>954.5067</v>
      </c>
    </row>
    <row r="211" ht="12.75" customHeight="1">
      <c r="A211" s="22" t="s">
        <v>424</v>
      </c>
      <c r="B211" s="23">
        <v>30021.0</v>
      </c>
      <c r="C211" s="24" t="s">
        <v>413</v>
      </c>
      <c r="D211" s="25" t="s">
        <v>423</v>
      </c>
      <c r="E211" s="26">
        <v>5.09</v>
      </c>
      <c r="F211" s="26">
        <v>25.5</v>
      </c>
      <c r="G211" s="26">
        <v>77.4</v>
      </c>
      <c r="H211" s="27" t="s">
        <v>69</v>
      </c>
      <c r="I211" s="28">
        <v>0.07</v>
      </c>
      <c r="J211" s="26">
        <f t="shared" si="2"/>
        <v>0.00232848</v>
      </c>
      <c r="K211" s="29">
        <f t="shared" si="3"/>
        <v>0.00005544</v>
      </c>
      <c r="L211" s="26">
        <v>0.1</v>
      </c>
      <c r="M211" s="26">
        <f t="shared" si="4"/>
        <v>0.0086196</v>
      </c>
      <c r="N211" s="26">
        <f t="shared" si="5"/>
        <v>0.0000653</v>
      </c>
      <c r="O211" s="28">
        <v>0.13</v>
      </c>
      <c r="P211" s="26">
        <f t="shared" si="6"/>
        <v>0.0069576</v>
      </c>
      <c r="Q211" s="29">
        <f t="shared" si="7"/>
        <v>0.00002899</v>
      </c>
      <c r="R211" s="28">
        <v>4.94</v>
      </c>
      <c r="S211" s="26">
        <f t="shared" si="8"/>
        <v>0.655044</v>
      </c>
      <c r="T211" s="29">
        <f t="shared" si="9"/>
        <v>0.0004199</v>
      </c>
      <c r="U211" s="31">
        <v>670.0</v>
      </c>
      <c r="V211" s="26">
        <v>0.81</v>
      </c>
      <c r="W211" s="26">
        <f t="shared" si="10"/>
        <v>0.02694384</v>
      </c>
      <c r="X211" s="26">
        <f t="shared" si="11"/>
        <v>0.00064152</v>
      </c>
      <c r="Y211" s="28">
        <v>0.75</v>
      </c>
      <c r="Z211" s="26">
        <f t="shared" si="12"/>
        <v>0.064647</v>
      </c>
      <c r="AA211" s="29">
        <f t="shared" si="13"/>
        <v>0.00048975</v>
      </c>
      <c r="AB211" s="26">
        <v>4.84</v>
      </c>
      <c r="AC211" s="26">
        <f t="shared" si="14"/>
        <v>0.2590368</v>
      </c>
      <c r="AD211" s="26">
        <f t="shared" si="15"/>
        <v>0.00107932</v>
      </c>
      <c r="AE211" s="28">
        <v>46.1</v>
      </c>
      <c r="AF211" s="26">
        <f t="shared" si="16"/>
        <v>6.11286</v>
      </c>
      <c r="AG211" s="29">
        <f t="shared" si="17"/>
        <v>0.0039185</v>
      </c>
      <c r="AH211" s="31">
        <v>6439.0</v>
      </c>
      <c r="AI211" s="26">
        <v>17.78</v>
      </c>
      <c r="AJ211" s="26">
        <f t="shared" si="18"/>
        <v>0.59143392</v>
      </c>
      <c r="AK211" s="26">
        <f t="shared" si="19"/>
        <v>0.01408176</v>
      </c>
      <c r="AL211" s="28">
        <v>14.97</v>
      </c>
      <c r="AM211" s="26">
        <f t="shared" si="20"/>
        <v>1.29035412</v>
      </c>
      <c r="AN211" s="29">
        <f t="shared" si="21"/>
        <v>0.00977541</v>
      </c>
      <c r="AO211" s="26">
        <v>7.59</v>
      </c>
      <c r="AP211" s="26">
        <f t="shared" si="22"/>
        <v>0.4062168</v>
      </c>
      <c r="AQ211" s="26">
        <f t="shared" si="23"/>
        <v>0.00169257</v>
      </c>
      <c r="AR211" s="28">
        <v>3.55</v>
      </c>
      <c r="AS211" s="26">
        <f t="shared" si="24"/>
        <v>0.47073</v>
      </c>
      <c r="AT211" s="29">
        <f t="shared" si="25"/>
        <v>0.00030175</v>
      </c>
      <c r="AU211" s="31">
        <v>2757.0</v>
      </c>
      <c r="AV211" s="25" t="s">
        <v>411</v>
      </c>
      <c r="AW211" s="28">
        <v>0.792</v>
      </c>
      <c r="AX211" s="29">
        <f t="shared" si="26"/>
        <v>33.264</v>
      </c>
      <c r="AY211" s="26">
        <v>0.653</v>
      </c>
      <c r="AZ211" s="26">
        <f t="shared" si="27"/>
        <v>86.196</v>
      </c>
      <c r="BA211" s="28">
        <v>0.223</v>
      </c>
      <c r="BB211" s="29">
        <f t="shared" si="28"/>
        <v>53.52</v>
      </c>
      <c r="BC211" s="28">
        <v>0.085</v>
      </c>
      <c r="BD211" s="29">
        <f t="shared" si="29"/>
        <v>132.6</v>
      </c>
      <c r="BE211" s="33">
        <v>306.0</v>
      </c>
      <c r="BF211" s="28">
        <f t="shared" ref="BF211:BM211" si="239">AW211*3.15</f>
        <v>2.4948</v>
      </c>
      <c r="BG211" s="29">
        <f t="shared" si="239"/>
        <v>104.7816</v>
      </c>
      <c r="BH211" s="28">
        <f t="shared" si="239"/>
        <v>2.05695</v>
      </c>
      <c r="BI211" s="29">
        <f t="shared" si="239"/>
        <v>271.5174</v>
      </c>
      <c r="BJ211" s="28">
        <f t="shared" si="239"/>
        <v>0.70245</v>
      </c>
      <c r="BK211" s="29">
        <f t="shared" si="239"/>
        <v>168.588</v>
      </c>
      <c r="BL211" s="28">
        <f t="shared" si="239"/>
        <v>0.26775</v>
      </c>
      <c r="BM211" s="29">
        <f t="shared" si="239"/>
        <v>417.69</v>
      </c>
      <c r="BN211" s="34">
        <f t="shared" si="31"/>
        <v>962.577</v>
      </c>
    </row>
    <row r="212" ht="12.75" customHeight="1">
      <c r="A212" s="22" t="s">
        <v>425</v>
      </c>
      <c r="B212" s="23">
        <v>30021.0</v>
      </c>
      <c r="C212" s="24" t="s">
        <v>413</v>
      </c>
      <c r="D212" s="25" t="s">
        <v>423</v>
      </c>
      <c r="E212" s="26">
        <v>5.09</v>
      </c>
      <c r="F212" s="26">
        <v>25.6</v>
      </c>
      <c r="G212" s="26">
        <v>77.4</v>
      </c>
      <c r="H212" s="27" t="s">
        <v>69</v>
      </c>
      <c r="I212" s="28">
        <v>0.04</v>
      </c>
      <c r="J212" s="26">
        <f t="shared" si="2"/>
        <v>0.00133056</v>
      </c>
      <c r="K212" s="29">
        <f t="shared" si="3"/>
        <v>0.00003168</v>
      </c>
      <c r="L212" s="26">
        <v>0.06</v>
      </c>
      <c r="M212" s="26">
        <f t="shared" si="4"/>
        <v>0.00521928</v>
      </c>
      <c r="N212" s="26">
        <f t="shared" si="5"/>
        <v>0.00003954</v>
      </c>
      <c r="O212" s="28">
        <v>0.09</v>
      </c>
      <c r="P212" s="26">
        <f t="shared" si="6"/>
        <v>0.0049032</v>
      </c>
      <c r="Q212" s="29">
        <f t="shared" si="7"/>
        <v>0.00002043</v>
      </c>
      <c r="R212" s="28">
        <v>5.15</v>
      </c>
      <c r="S212" s="26">
        <f t="shared" si="8"/>
        <v>0.68289</v>
      </c>
      <c r="T212" s="29">
        <f t="shared" si="9"/>
        <v>0.00043775</v>
      </c>
      <c r="U212" s="31">
        <v>692.0</v>
      </c>
      <c r="V212" s="26">
        <v>0.43</v>
      </c>
      <c r="W212" s="26">
        <f t="shared" si="10"/>
        <v>0.01430352</v>
      </c>
      <c r="X212" s="26">
        <f t="shared" si="11"/>
        <v>0.00034056</v>
      </c>
      <c r="Y212" s="28">
        <v>0.38</v>
      </c>
      <c r="Z212" s="26">
        <f t="shared" si="12"/>
        <v>0.03305544</v>
      </c>
      <c r="AA212" s="29">
        <f t="shared" si="13"/>
        <v>0.00025042</v>
      </c>
      <c r="AB212" s="26">
        <v>4.18</v>
      </c>
      <c r="AC212" s="26">
        <f t="shared" si="14"/>
        <v>0.2277264</v>
      </c>
      <c r="AD212" s="26">
        <f t="shared" si="15"/>
        <v>0.00094886</v>
      </c>
      <c r="AE212" s="28">
        <v>49.4</v>
      </c>
      <c r="AF212" s="26">
        <f t="shared" si="16"/>
        <v>6.55044</v>
      </c>
      <c r="AG212" s="29">
        <f t="shared" si="17"/>
        <v>0.004199</v>
      </c>
      <c r="AH212" s="31">
        <v>6798.0</v>
      </c>
      <c r="AI212" s="26">
        <v>18.51</v>
      </c>
      <c r="AJ212" s="26">
        <f t="shared" si="18"/>
        <v>0.61571664</v>
      </c>
      <c r="AK212" s="26">
        <f t="shared" si="19"/>
        <v>0.01465992</v>
      </c>
      <c r="AL212" s="28">
        <v>15.62</v>
      </c>
      <c r="AM212" s="26">
        <f t="shared" si="20"/>
        <v>1.35875256</v>
      </c>
      <c r="AN212" s="29">
        <f t="shared" si="21"/>
        <v>0.01029358</v>
      </c>
      <c r="AO212" s="26">
        <v>7.76</v>
      </c>
      <c r="AP212" s="26">
        <f t="shared" si="22"/>
        <v>0.4227648</v>
      </c>
      <c r="AQ212" s="26">
        <f t="shared" si="23"/>
        <v>0.00176152</v>
      </c>
      <c r="AR212" s="28">
        <v>3.59</v>
      </c>
      <c r="AS212" s="26">
        <f t="shared" si="24"/>
        <v>0.476034</v>
      </c>
      <c r="AT212" s="29">
        <f t="shared" si="25"/>
        <v>0.00030515</v>
      </c>
      <c r="AU212" s="31">
        <v>2871.0</v>
      </c>
      <c r="AV212" s="25" t="s">
        <v>411</v>
      </c>
      <c r="AW212" s="28">
        <v>0.792</v>
      </c>
      <c r="AX212" s="29">
        <f t="shared" si="26"/>
        <v>33.264</v>
      </c>
      <c r="AY212" s="26">
        <v>0.659</v>
      </c>
      <c r="AZ212" s="26">
        <f t="shared" si="27"/>
        <v>86.988</v>
      </c>
      <c r="BA212" s="28">
        <v>0.227</v>
      </c>
      <c r="BB212" s="29">
        <f t="shared" si="28"/>
        <v>54.48</v>
      </c>
      <c r="BC212" s="28">
        <v>0.085</v>
      </c>
      <c r="BD212" s="29">
        <f t="shared" si="29"/>
        <v>132.6</v>
      </c>
      <c r="BE212" s="33">
        <v>307.0</v>
      </c>
      <c r="BF212" s="28">
        <f t="shared" ref="BF212:BM212" si="240">AW212*3.15</f>
        <v>2.4948</v>
      </c>
      <c r="BG212" s="29">
        <f t="shared" si="240"/>
        <v>104.7816</v>
      </c>
      <c r="BH212" s="28">
        <f t="shared" si="240"/>
        <v>2.07585</v>
      </c>
      <c r="BI212" s="29">
        <f t="shared" si="240"/>
        <v>274.0122</v>
      </c>
      <c r="BJ212" s="28">
        <f t="shared" si="240"/>
        <v>0.71505</v>
      </c>
      <c r="BK212" s="29">
        <f t="shared" si="240"/>
        <v>171.612</v>
      </c>
      <c r="BL212" s="28">
        <f t="shared" si="240"/>
        <v>0.26775</v>
      </c>
      <c r="BM212" s="29">
        <f t="shared" si="240"/>
        <v>417.69</v>
      </c>
      <c r="BN212" s="34">
        <f t="shared" si="31"/>
        <v>968.0958</v>
      </c>
    </row>
    <row r="213" ht="12.75" customHeight="1">
      <c r="A213" s="22" t="s">
        <v>426</v>
      </c>
      <c r="B213" s="23">
        <v>30022.0</v>
      </c>
      <c r="C213" s="24" t="s">
        <v>413</v>
      </c>
      <c r="D213" s="25" t="s">
        <v>427</v>
      </c>
      <c r="E213" s="26">
        <v>5.09</v>
      </c>
      <c r="F213" s="26">
        <v>27.3</v>
      </c>
      <c r="G213" s="26">
        <v>83.7</v>
      </c>
      <c r="H213" s="27" t="s">
        <v>69</v>
      </c>
      <c r="I213" s="28">
        <v>0.046</v>
      </c>
      <c r="J213" s="26">
        <f t="shared" si="2"/>
        <v>0.001673112</v>
      </c>
      <c r="K213" s="29">
        <f t="shared" si="3"/>
        <v>0.000039836</v>
      </c>
      <c r="L213" s="26">
        <v>0.068</v>
      </c>
      <c r="M213" s="26">
        <f t="shared" si="4"/>
        <v>0.006408864</v>
      </c>
      <c r="N213" s="26">
        <f t="shared" si="5"/>
        <v>0.000048552</v>
      </c>
      <c r="O213" s="28">
        <v>0.12</v>
      </c>
      <c r="P213" s="26">
        <f t="shared" si="6"/>
        <v>0.0068256</v>
      </c>
      <c r="Q213" s="29">
        <f t="shared" si="7"/>
        <v>0.00002844</v>
      </c>
      <c r="R213" s="28">
        <v>4.991</v>
      </c>
      <c r="S213" s="26">
        <f t="shared" si="8"/>
        <v>0.67737852</v>
      </c>
      <c r="T213" s="29">
        <f t="shared" si="9"/>
        <v>0.000434217</v>
      </c>
      <c r="U213" s="31">
        <v>690.0</v>
      </c>
      <c r="V213" s="26">
        <v>0.84</v>
      </c>
      <c r="W213" s="26">
        <f t="shared" si="10"/>
        <v>0.03055248</v>
      </c>
      <c r="X213" s="26">
        <f t="shared" si="11"/>
        <v>0.00072744</v>
      </c>
      <c r="Y213" s="28">
        <v>0.42</v>
      </c>
      <c r="Z213" s="26">
        <f t="shared" si="12"/>
        <v>0.03958416</v>
      </c>
      <c r="AA213" s="29">
        <f t="shared" si="13"/>
        <v>0.00029988</v>
      </c>
      <c r="AB213" s="26">
        <v>3.15</v>
      </c>
      <c r="AC213" s="26">
        <f t="shared" si="14"/>
        <v>0.179172</v>
      </c>
      <c r="AD213" s="26">
        <f t="shared" si="15"/>
        <v>0.00074655</v>
      </c>
      <c r="AE213" s="28">
        <v>44.53</v>
      </c>
      <c r="AF213" s="26">
        <f t="shared" si="16"/>
        <v>6.0436116</v>
      </c>
      <c r="AG213" s="29">
        <f t="shared" si="17"/>
        <v>0.00387411</v>
      </c>
      <c r="AH213" s="31">
        <v>6273.0</v>
      </c>
      <c r="AI213" s="26">
        <v>20.83</v>
      </c>
      <c r="AJ213" s="26">
        <f t="shared" si="18"/>
        <v>0.75762876</v>
      </c>
      <c r="AK213" s="26">
        <f t="shared" si="19"/>
        <v>0.01803878</v>
      </c>
      <c r="AL213" s="28">
        <v>16.93</v>
      </c>
      <c r="AM213" s="26">
        <f t="shared" si="20"/>
        <v>1.59561864</v>
      </c>
      <c r="AN213" s="29">
        <f t="shared" si="21"/>
        <v>0.01208802</v>
      </c>
      <c r="AO213" s="26">
        <v>8.43</v>
      </c>
      <c r="AP213" s="26">
        <f t="shared" si="22"/>
        <v>0.4794984</v>
      </c>
      <c r="AQ213" s="26">
        <f t="shared" si="23"/>
        <v>0.00199791</v>
      </c>
      <c r="AR213" s="28">
        <v>3.67</v>
      </c>
      <c r="AS213" s="26">
        <f t="shared" si="24"/>
        <v>0.4980924</v>
      </c>
      <c r="AT213" s="29">
        <f t="shared" si="25"/>
        <v>0.00031929</v>
      </c>
      <c r="AU213" s="31">
        <v>3328.0</v>
      </c>
      <c r="AV213" s="25" t="s">
        <v>411</v>
      </c>
      <c r="AW213" s="28">
        <v>0.866</v>
      </c>
      <c r="AX213" s="29">
        <f t="shared" si="26"/>
        <v>36.372</v>
      </c>
      <c r="AY213" s="26">
        <v>0.714</v>
      </c>
      <c r="AZ213" s="26">
        <f t="shared" si="27"/>
        <v>94.248</v>
      </c>
      <c r="BA213" s="28">
        <v>0.237</v>
      </c>
      <c r="BB213" s="29">
        <f t="shared" si="28"/>
        <v>56.88</v>
      </c>
      <c r="BC213" s="28">
        <v>0.087</v>
      </c>
      <c r="BD213" s="29">
        <f t="shared" si="29"/>
        <v>135.72</v>
      </c>
      <c r="BE213" s="33">
        <v>323.0</v>
      </c>
      <c r="BF213" s="28">
        <f t="shared" ref="BF213:BM213" si="241">AW213*3.15</f>
        <v>2.7279</v>
      </c>
      <c r="BG213" s="29">
        <f t="shared" si="241"/>
        <v>114.5718</v>
      </c>
      <c r="BH213" s="28">
        <f t="shared" si="241"/>
        <v>2.2491</v>
      </c>
      <c r="BI213" s="29">
        <f t="shared" si="241"/>
        <v>296.8812</v>
      </c>
      <c r="BJ213" s="28">
        <f t="shared" si="241"/>
        <v>0.74655</v>
      </c>
      <c r="BK213" s="29">
        <f t="shared" si="241"/>
        <v>179.172</v>
      </c>
      <c r="BL213" s="28">
        <f t="shared" si="241"/>
        <v>0.27405</v>
      </c>
      <c r="BM213" s="29">
        <f t="shared" si="241"/>
        <v>427.518</v>
      </c>
      <c r="BN213" s="34">
        <f t="shared" si="31"/>
        <v>1018.143</v>
      </c>
    </row>
    <row r="214" ht="12.75" customHeight="1">
      <c r="A214" s="22" t="s">
        <v>428</v>
      </c>
      <c r="B214" s="23">
        <v>30022.0</v>
      </c>
      <c r="C214" s="24" t="s">
        <v>413</v>
      </c>
      <c r="D214" s="25" t="s">
        <v>427</v>
      </c>
      <c r="E214" s="26">
        <v>5.09</v>
      </c>
      <c r="F214" s="26">
        <v>27.2</v>
      </c>
      <c r="G214" s="26">
        <v>83.7</v>
      </c>
      <c r="H214" s="27" t="s">
        <v>69</v>
      </c>
      <c r="I214" s="28">
        <v>0.05</v>
      </c>
      <c r="J214" s="26">
        <f t="shared" si="2"/>
        <v>0.001827</v>
      </c>
      <c r="K214" s="29">
        <f t="shared" si="3"/>
        <v>0.0000435</v>
      </c>
      <c r="L214" s="26">
        <v>0.09</v>
      </c>
      <c r="M214" s="26">
        <f t="shared" si="4"/>
        <v>0.00851796</v>
      </c>
      <c r="N214" s="26">
        <f t="shared" si="5"/>
        <v>0.00006453</v>
      </c>
      <c r="O214" s="28">
        <v>0.1</v>
      </c>
      <c r="P214" s="26">
        <f t="shared" si="6"/>
        <v>0.005736</v>
      </c>
      <c r="Q214" s="29">
        <f t="shared" si="7"/>
        <v>0.0000239</v>
      </c>
      <c r="R214" s="28">
        <v>4.02</v>
      </c>
      <c r="S214" s="26">
        <f t="shared" si="8"/>
        <v>0.5518656</v>
      </c>
      <c r="T214" s="29">
        <f t="shared" si="9"/>
        <v>0.00035376</v>
      </c>
      <c r="U214" s="31">
        <v>568.0</v>
      </c>
      <c r="V214" s="26">
        <v>0.89</v>
      </c>
      <c r="W214" s="26">
        <f t="shared" si="10"/>
        <v>0.0325206</v>
      </c>
      <c r="X214" s="26">
        <f t="shared" si="11"/>
        <v>0.0007743</v>
      </c>
      <c r="Y214" s="28">
        <v>0.77</v>
      </c>
      <c r="Z214" s="26">
        <f t="shared" si="12"/>
        <v>0.07287588</v>
      </c>
      <c r="AA214" s="29">
        <f t="shared" si="13"/>
        <v>0.00055209</v>
      </c>
      <c r="AB214" s="26">
        <v>4.02</v>
      </c>
      <c r="AC214" s="26">
        <f t="shared" si="14"/>
        <v>0.2305872</v>
      </c>
      <c r="AD214" s="26">
        <f t="shared" si="15"/>
        <v>0.00096078</v>
      </c>
      <c r="AE214" s="28">
        <v>41.73</v>
      </c>
      <c r="AF214" s="26">
        <f t="shared" si="16"/>
        <v>5.7286944</v>
      </c>
      <c r="AG214" s="29">
        <f t="shared" si="17"/>
        <v>0.00367224</v>
      </c>
      <c r="AH214" s="31">
        <v>6067.0</v>
      </c>
      <c r="AI214" s="26">
        <v>19.68</v>
      </c>
      <c r="AJ214" s="26">
        <f t="shared" si="18"/>
        <v>0.7191072</v>
      </c>
      <c r="AK214" s="26">
        <f t="shared" si="19"/>
        <v>0.0171216</v>
      </c>
      <c r="AL214" s="28">
        <v>16.22</v>
      </c>
      <c r="AM214" s="26">
        <f t="shared" si="20"/>
        <v>1.53512568</v>
      </c>
      <c r="AN214" s="29">
        <f t="shared" si="21"/>
        <v>0.01162974</v>
      </c>
      <c r="AO214" s="26">
        <v>7.94</v>
      </c>
      <c r="AP214" s="26">
        <f t="shared" si="22"/>
        <v>0.4554384</v>
      </c>
      <c r="AQ214" s="26">
        <f t="shared" si="23"/>
        <v>0.00189766</v>
      </c>
      <c r="AR214" s="28">
        <v>3.69</v>
      </c>
      <c r="AS214" s="26">
        <f t="shared" si="24"/>
        <v>0.5065632</v>
      </c>
      <c r="AT214" s="29">
        <f t="shared" si="25"/>
        <v>0.00032472</v>
      </c>
      <c r="AU214" s="31">
        <v>3214.0</v>
      </c>
      <c r="AV214" s="25" t="s">
        <v>411</v>
      </c>
      <c r="AW214" s="28">
        <v>0.87</v>
      </c>
      <c r="AX214" s="29">
        <f t="shared" si="26"/>
        <v>36.54</v>
      </c>
      <c r="AY214" s="26">
        <v>0.717</v>
      </c>
      <c r="AZ214" s="26">
        <f t="shared" si="27"/>
        <v>94.644</v>
      </c>
      <c r="BA214" s="28">
        <v>0.239</v>
      </c>
      <c r="BB214" s="29">
        <f t="shared" si="28"/>
        <v>57.36</v>
      </c>
      <c r="BC214" s="28">
        <v>0.088</v>
      </c>
      <c r="BD214" s="29">
        <f t="shared" si="29"/>
        <v>137.28</v>
      </c>
      <c r="BE214" s="33">
        <v>326.0</v>
      </c>
      <c r="BF214" s="28">
        <f t="shared" ref="BF214:BM214" si="242">AW214*3.15</f>
        <v>2.7405</v>
      </c>
      <c r="BG214" s="29">
        <f t="shared" si="242"/>
        <v>115.101</v>
      </c>
      <c r="BH214" s="28">
        <f t="shared" si="242"/>
        <v>2.25855</v>
      </c>
      <c r="BI214" s="29">
        <f t="shared" si="242"/>
        <v>298.1286</v>
      </c>
      <c r="BJ214" s="28">
        <f t="shared" si="242"/>
        <v>0.75285</v>
      </c>
      <c r="BK214" s="29">
        <f t="shared" si="242"/>
        <v>180.684</v>
      </c>
      <c r="BL214" s="28">
        <f t="shared" si="242"/>
        <v>0.2772</v>
      </c>
      <c r="BM214" s="29">
        <f t="shared" si="242"/>
        <v>432.432</v>
      </c>
      <c r="BN214" s="34">
        <f t="shared" si="31"/>
        <v>1026.3456</v>
      </c>
    </row>
    <row r="215" ht="12.75" customHeight="1">
      <c r="A215" s="22" t="s">
        <v>429</v>
      </c>
      <c r="B215" s="23">
        <v>30022.0</v>
      </c>
      <c r="C215" s="24" t="s">
        <v>413</v>
      </c>
      <c r="D215" s="25" t="s">
        <v>427</v>
      </c>
      <c r="E215" s="26">
        <v>5.09</v>
      </c>
      <c r="F215" s="26">
        <v>27.3</v>
      </c>
      <c r="G215" s="26">
        <v>83.7</v>
      </c>
      <c r="H215" s="27" t="s">
        <v>69</v>
      </c>
      <c r="I215" s="28">
        <v>0.01</v>
      </c>
      <c r="J215" s="26">
        <f t="shared" si="2"/>
        <v>0.00036582</v>
      </c>
      <c r="K215" s="29">
        <f t="shared" si="3"/>
        <v>0.00000871</v>
      </c>
      <c r="L215" s="26">
        <v>0.05</v>
      </c>
      <c r="M215" s="26">
        <f t="shared" si="4"/>
        <v>0.004752</v>
      </c>
      <c r="N215" s="26">
        <f t="shared" si="5"/>
        <v>0.000036</v>
      </c>
      <c r="O215" s="28">
        <v>0.06</v>
      </c>
      <c r="P215" s="26">
        <f t="shared" si="6"/>
        <v>0.0035136</v>
      </c>
      <c r="Q215" s="29">
        <f t="shared" si="7"/>
        <v>0.00001464</v>
      </c>
      <c r="R215" s="28">
        <v>4.3</v>
      </c>
      <c r="S215" s="26">
        <f t="shared" si="8"/>
        <v>0.590304</v>
      </c>
      <c r="T215" s="29">
        <f t="shared" si="9"/>
        <v>0.0003784</v>
      </c>
      <c r="U215" s="31">
        <v>601.0</v>
      </c>
      <c r="V215" s="26">
        <v>0.52</v>
      </c>
      <c r="W215" s="26">
        <f t="shared" si="10"/>
        <v>0.01902264</v>
      </c>
      <c r="X215" s="26">
        <f t="shared" si="11"/>
        <v>0.00045292</v>
      </c>
      <c r="Y215" s="28">
        <v>0.39</v>
      </c>
      <c r="Z215" s="26">
        <f t="shared" si="12"/>
        <v>0.0370656</v>
      </c>
      <c r="AA215" s="29">
        <f t="shared" si="13"/>
        <v>0.0002808</v>
      </c>
      <c r="AB215" s="26">
        <v>3.37</v>
      </c>
      <c r="AC215" s="26">
        <f t="shared" si="14"/>
        <v>0.1973472</v>
      </c>
      <c r="AD215" s="26">
        <f t="shared" si="15"/>
        <v>0.00082228</v>
      </c>
      <c r="AE215" s="28">
        <v>44.93</v>
      </c>
      <c r="AF215" s="26">
        <f t="shared" si="16"/>
        <v>6.1679904</v>
      </c>
      <c r="AG215" s="29">
        <f t="shared" si="17"/>
        <v>0.00395384</v>
      </c>
      <c r="AH215" s="31">
        <v>6430.0</v>
      </c>
      <c r="AI215" s="26">
        <v>20.45</v>
      </c>
      <c r="AJ215" s="26">
        <f t="shared" si="18"/>
        <v>0.7481019</v>
      </c>
      <c r="AK215" s="26">
        <f t="shared" si="19"/>
        <v>0.01781195</v>
      </c>
      <c r="AL215" s="28">
        <v>16.88</v>
      </c>
      <c r="AM215" s="26">
        <f t="shared" si="20"/>
        <v>1.6042752</v>
      </c>
      <c r="AN215" s="29">
        <f t="shared" si="21"/>
        <v>0.0121536</v>
      </c>
      <c r="AO215" s="26">
        <v>8.14</v>
      </c>
      <c r="AP215" s="26">
        <f t="shared" si="22"/>
        <v>0.4766784</v>
      </c>
      <c r="AQ215" s="26">
        <f t="shared" si="23"/>
        <v>0.00198616</v>
      </c>
      <c r="AR215" s="28">
        <v>3.72</v>
      </c>
      <c r="AS215" s="26">
        <f t="shared" si="24"/>
        <v>0.5106816</v>
      </c>
      <c r="AT215" s="29">
        <f t="shared" si="25"/>
        <v>0.00032736</v>
      </c>
      <c r="AU215" s="31">
        <v>3341.0</v>
      </c>
      <c r="AV215" s="25" t="s">
        <v>411</v>
      </c>
      <c r="AW215" s="28">
        <v>0.871</v>
      </c>
      <c r="AX215" s="29">
        <f t="shared" si="26"/>
        <v>36.582</v>
      </c>
      <c r="AY215" s="26">
        <v>0.72</v>
      </c>
      <c r="AZ215" s="26">
        <f t="shared" si="27"/>
        <v>95.04</v>
      </c>
      <c r="BA215" s="28">
        <v>0.244</v>
      </c>
      <c r="BB215" s="29">
        <f t="shared" si="28"/>
        <v>58.56</v>
      </c>
      <c r="BC215" s="28">
        <v>0.088</v>
      </c>
      <c r="BD215" s="29">
        <f t="shared" si="29"/>
        <v>137.28</v>
      </c>
      <c r="BE215" s="33">
        <v>328.0</v>
      </c>
      <c r="BF215" s="28">
        <f t="shared" ref="BF215:BM215" si="243">AW215*3.15</f>
        <v>2.74365</v>
      </c>
      <c r="BG215" s="29">
        <f t="shared" si="243"/>
        <v>115.2333</v>
      </c>
      <c r="BH215" s="28">
        <f t="shared" si="243"/>
        <v>2.268</v>
      </c>
      <c r="BI215" s="29">
        <f t="shared" si="243"/>
        <v>299.376</v>
      </c>
      <c r="BJ215" s="28">
        <f t="shared" si="243"/>
        <v>0.7686</v>
      </c>
      <c r="BK215" s="29">
        <f t="shared" si="243"/>
        <v>184.464</v>
      </c>
      <c r="BL215" s="28">
        <f t="shared" si="243"/>
        <v>0.2772</v>
      </c>
      <c r="BM215" s="29">
        <f t="shared" si="243"/>
        <v>432.432</v>
      </c>
      <c r="BN215" s="34">
        <f t="shared" si="31"/>
        <v>1031.5053</v>
      </c>
    </row>
    <row r="216" ht="12.75" customHeight="1">
      <c r="A216" s="22" t="s">
        <v>430</v>
      </c>
      <c r="B216" s="23">
        <v>30023.0</v>
      </c>
      <c r="C216" s="24" t="s">
        <v>413</v>
      </c>
      <c r="D216" s="25" t="s">
        <v>431</v>
      </c>
      <c r="E216" s="26">
        <v>5.09</v>
      </c>
      <c r="F216" s="26">
        <v>25.6</v>
      </c>
      <c r="G216" s="26">
        <v>77.4</v>
      </c>
      <c r="H216" s="27" t="s">
        <v>69</v>
      </c>
      <c r="I216" s="28">
        <v>0.047</v>
      </c>
      <c r="J216" s="26">
        <f t="shared" si="2"/>
        <v>0.001557486</v>
      </c>
      <c r="K216" s="29">
        <f t="shared" si="3"/>
        <v>0.000037083</v>
      </c>
      <c r="L216" s="26">
        <v>0.08</v>
      </c>
      <c r="M216" s="26">
        <f t="shared" si="4"/>
        <v>0.006864</v>
      </c>
      <c r="N216" s="26">
        <f t="shared" si="5"/>
        <v>0.000052</v>
      </c>
      <c r="O216" s="28">
        <v>0.136</v>
      </c>
      <c r="P216" s="26">
        <f t="shared" si="6"/>
        <v>0.00721344</v>
      </c>
      <c r="Q216" s="29">
        <f t="shared" si="7"/>
        <v>0.000030056</v>
      </c>
      <c r="R216" s="28">
        <v>6.391</v>
      </c>
      <c r="S216" s="26">
        <f t="shared" si="8"/>
        <v>0.83747664</v>
      </c>
      <c r="T216" s="29">
        <f t="shared" si="9"/>
        <v>0.000536844</v>
      </c>
      <c r="U216" s="31">
        <v>848.0</v>
      </c>
      <c r="V216" s="26">
        <v>0.59</v>
      </c>
      <c r="W216" s="26">
        <f t="shared" si="10"/>
        <v>0.01955142</v>
      </c>
      <c r="X216" s="26">
        <f t="shared" si="11"/>
        <v>0.00046551</v>
      </c>
      <c r="Y216" s="28">
        <v>0.35</v>
      </c>
      <c r="Z216" s="26">
        <f t="shared" si="12"/>
        <v>0.03003</v>
      </c>
      <c r="AA216" s="29">
        <f t="shared" si="13"/>
        <v>0.0002275</v>
      </c>
      <c r="AB216" s="26">
        <v>3.77</v>
      </c>
      <c r="AC216" s="26">
        <f t="shared" si="14"/>
        <v>0.1999608</v>
      </c>
      <c r="AD216" s="26">
        <f t="shared" si="15"/>
        <v>0.00083317</v>
      </c>
      <c r="AE216" s="28">
        <v>49.98</v>
      </c>
      <c r="AF216" s="26">
        <f t="shared" si="16"/>
        <v>6.5493792</v>
      </c>
      <c r="AG216" s="29">
        <f t="shared" si="17"/>
        <v>0.00419832</v>
      </c>
      <c r="AH216" s="31">
        <v>6761.0</v>
      </c>
      <c r="AI216" s="26">
        <v>18.66</v>
      </c>
      <c r="AJ216" s="26">
        <f t="shared" si="18"/>
        <v>0.61835508</v>
      </c>
      <c r="AK216" s="26">
        <f t="shared" si="19"/>
        <v>0.01472274</v>
      </c>
      <c r="AL216" s="28">
        <v>15.54</v>
      </c>
      <c r="AM216" s="26">
        <f t="shared" si="20"/>
        <v>1.333332</v>
      </c>
      <c r="AN216" s="29">
        <f t="shared" si="21"/>
        <v>0.010101</v>
      </c>
      <c r="AO216" s="26">
        <v>8.08</v>
      </c>
      <c r="AP216" s="26">
        <f t="shared" si="22"/>
        <v>0.4285632</v>
      </c>
      <c r="AQ216" s="26">
        <f t="shared" si="23"/>
        <v>0.00178568</v>
      </c>
      <c r="AR216" s="28">
        <v>3.51</v>
      </c>
      <c r="AS216" s="26">
        <f t="shared" si="24"/>
        <v>0.4599504</v>
      </c>
      <c r="AT216" s="29">
        <f t="shared" si="25"/>
        <v>0.00029484</v>
      </c>
      <c r="AU216" s="31">
        <v>2836.0</v>
      </c>
      <c r="AV216" s="25" t="s">
        <v>411</v>
      </c>
      <c r="AW216" s="28">
        <v>0.789</v>
      </c>
      <c r="AX216" s="29">
        <f t="shared" si="26"/>
        <v>33.138</v>
      </c>
      <c r="AY216" s="26">
        <v>0.65</v>
      </c>
      <c r="AZ216" s="26">
        <f t="shared" si="27"/>
        <v>85.8</v>
      </c>
      <c r="BA216" s="28">
        <v>0.221</v>
      </c>
      <c r="BB216" s="29">
        <f t="shared" si="28"/>
        <v>53.04</v>
      </c>
      <c r="BC216" s="28">
        <v>0.084</v>
      </c>
      <c r="BD216" s="29">
        <f t="shared" si="29"/>
        <v>131.04</v>
      </c>
      <c r="BE216" s="33">
        <v>303.0</v>
      </c>
      <c r="BF216" s="28">
        <f t="shared" ref="BF216:BM216" si="244">AW216*3.15</f>
        <v>2.48535</v>
      </c>
      <c r="BG216" s="29">
        <f t="shared" si="244"/>
        <v>104.3847</v>
      </c>
      <c r="BH216" s="28">
        <f t="shared" si="244"/>
        <v>2.0475</v>
      </c>
      <c r="BI216" s="29">
        <f t="shared" si="244"/>
        <v>270.27</v>
      </c>
      <c r="BJ216" s="28">
        <f t="shared" si="244"/>
        <v>0.69615</v>
      </c>
      <c r="BK216" s="29">
        <f t="shared" si="244"/>
        <v>167.076</v>
      </c>
      <c r="BL216" s="28">
        <f t="shared" si="244"/>
        <v>0.2646</v>
      </c>
      <c r="BM216" s="29">
        <f t="shared" si="244"/>
        <v>412.776</v>
      </c>
      <c r="BN216" s="34">
        <f t="shared" si="31"/>
        <v>954.5067</v>
      </c>
    </row>
    <row r="217" ht="12.75" customHeight="1">
      <c r="A217" s="22" t="s">
        <v>432</v>
      </c>
      <c r="B217" s="23">
        <v>30023.0</v>
      </c>
      <c r="C217" s="24" t="s">
        <v>413</v>
      </c>
      <c r="D217" s="25" t="s">
        <v>431</v>
      </c>
      <c r="E217" s="26">
        <v>5.09</v>
      </c>
      <c r="F217" s="26">
        <v>25.5</v>
      </c>
      <c r="G217" s="26">
        <v>77.4</v>
      </c>
      <c r="H217" s="27" t="s">
        <v>69</v>
      </c>
      <c r="I217" s="28">
        <v>0.07</v>
      </c>
      <c r="J217" s="26">
        <f t="shared" si="2"/>
        <v>0.00232848</v>
      </c>
      <c r="K217" s="29">
        <f t="shared" si="3"/>
        <v>0.00005544</v>
      </c>
      <c r="L217" s="26">
        <v>0.1</v>
      </c>
      <c r="M217" s="26">
        <f t="shared" si="4"/>
        <v>0.0086196</v>
      </c>
      <c r="N217" s="26">
        <f t="shared" si="5"/>
        <v>0.0000653</v>
      </c>
      <c r="O217" s="28">
        <v>0.13</v>
      </c>
      <c r="P217" s="26">
        <f t="shared" si="6"/>
        <v>0.0069576</v>
      </c>
      <c r="Q217" s="29">
        <f t="shared" si="7"/>
        <v>0.00002899</v>
      </c>
      <c r="R217" s="28">
        <v>4.94</v>
      </c>
      <c r="S217" s="26">
        <f t="shared" si="8"/>
        <v>0.655044</v>
      </c>
      <c r="T217" s="29">
        <f t="shared" si="9"/>
        <v>0.0004199</v>
      </c>
      <c r="U217" s="31">
        <v>670.0</v>
      </c>
      <c r="V217" s="26">
        <v>0.81</v>
      </c>
      <c r="W217" s="26">
        <f t="shared" si="10"/>
        <v>0.02694384</v>
      </c>
      <c r="X217" s="26">
        <f t="shared" si="11"/>
        <v>0.00064152</v>
      </c>
      <c r="Y217" s="28">
        <v>0.75</v>
      </c>
      <c r="Z217" s="26">
        <f t="shared" si="12"/>
        <v>0.064647</v>
      </c>
      <c r="AA217" s="29">
        <f t="shared" si="13"/>
        <v>0.00048975</v>
      </c>
      <c r="AB217" s="26">
        <v>4.84</v>
      </c>
      <c r="AC217" s="26">
        <f t="shared" si="14"/>
        <v>0.2590368</v>
      </c>
      <c r="AD217" s="26">
        <f t="shared" si="15"/>
        <v>0.00107932</v>
      </c>
      <c r="AE217" s="28">
        <v>46.1</v>
      </c>
      <c r="AF217" s="26">
        <f t="shared" si="16"/>
        <v>6.11286</v>
      </c>
      <c r="AG217" s="29">
        <f t="shared" si="17"/>
        <v>0.0039185</v>
      </c>
      <c r="AH217" s="31">
        <v>6439.0</v>
      </c>
      <c r="AI217" s="26">
        <v>17.78</v>
      </c>
      <c r="AJ217" s="26">
        <f t="shared" si="18"/>
        <v>0.59143392</v>
      </c>
      <c r="AK217" s="26">
        <f t="shared" si="19"/>
        <v>0.01408176</v>
      </c>
      <c r="AL217" s="28">
        <v>14.97</v>
      </c>
      <c r="AM217" s="26">
        <f t="shared" si="20"/>
        <v>1.29035412</v>
      </c>
      <c r="AN217" s="29">
        <f t="shared" si="21"/>
        <v>0.00977541</v>
      </c>
      <c r="AO217" s="26">
        <v>7.59</v>
      </c>
      <c r="AP217" s="26">
        <f t="shared" si="22"/>
        <v>0.4062168</v>
      </c>
      <c r="AQ217" s="26">
        <f t="shared" si="23"/>
        <v>0.00169257</v>
      </c>
      <c r="AR217" s="28">
        <v>3.55</v>
      </c>
      <c r="AS217" s="26">
        <f t="shared" si="24"/>
        <v>0.47073</v>
      </c>
      <c r="AT217" s="29">
        <f t="shared" si="25"/>
        <v>0.00030175</v>
      </c>
      <c r="AU217" s="31">
        <v>2757.0</v>
      </c>
      <c r="AV217" s="25" t="s">
        <v>411</v>
      </c>
      <c r="AW217" s="28">
        <v>0.792</v>
      </c>
      <c r="AX217" s="29">
        <f t="shared" si="26"/>
        <v>33.264</v>
      </c>
      <c r="AY217" s="26">
        <v>0.653</v>
      </c>
      <c r="AZ217" s="26">
        <f t="shared" si="27"/>
        <v>86.196</v>
      </c>
      <c r="BA217" s="28">
        <v>0.223</v>
      </c>
      <c r="BB217" s="29">
        <f t="shared" si="28"/>
        <v>53.52</v>
      </c>
      <c r="BC217" s="28">
        <v>0.085</v>
      </c>
      <c r="BD217" s="29">
        <f t="shared" si="29"/>
        <v>132.6</v>
      </c>
      <c r="BE217" s="33">
        <v>306.0</v>
      </c>
      <c r="BF217" s="28">
        <f t="shared" ref="BF217:BM217" si="245">AW217*3.15</f>
        <v>2.4948</v>
      </c>
      <c r="BG217" s="29">
        <f t="shared" si="245"/>
        <v>104.7816</v>
      </c>
      <c r="BH217" s="28">
        <f t="shared" si="245"/>
        <v>2.05695</v>
      </c>
      <c r="BI217" s="29">
        <f t="shared" si="245"/>
        <v>271.5174</v>
      </c>
      <c r="BJ217" s="28">
        <f t="shared" si="245"/>
        <v>0.70245</v>
      </c>
      <c r="BK217" s="29">
        <f t="shared" si="245"/>
        <v>168.588</v>
      </c>
      <c r="BL217" s="28">
        <f t="shared" si="245"/>
        <v>0.26775</v>
      </c>
      <c r="BM217" s="29">
        <f t="shared" si="245"/>
        <v>417.69</v>
      </c>
      <c r="BN217" s="34">
        <f t="shared" si="31"/>
        <v>962.577</v>
      </c>
    </row>
    <row r="218" ht="12.75" customHeight="1">
      <c r="A218" s="22" t="s">
        <v>433</v>
      </c>
      <c r="B218" s="23">
        <v>30023.0</v>
      </c>
      <c r="C218" s="24" t="s">
        <v>413</v>
      </c>
      <c r="D218" s="25" t="s">
        <v>431</v>
      </c>
      <c r="E218" s="26">
        <v>5.09</v>
      </c>
      <c r="F218" s="26">
        <v>25.6</v>
      </c>
      <c r="G218" s="26">
        <v>77.4</v>
      </c>
      <c r="H218" s="27" t="s">
        <v>69</v>
      </c>
      <c r="I218" s="28">
        <v>0.04</v>
      </c>
      <c r="J218" s="26">
        <f t="shared" si="2"/>
        <v>0.00133056</v>
      </c>
      <c r="K218" s="29">
        <f t="shared" si="3"/>
        <v>0.00003168</v>
      </c>
      <c r="L218" s="26">
        <v>0.06</v>
      </c>
      <c r="M218" s="26">
        <f t="shared" si="4"/>
        <v>0.00521928</v>
      </c>
      <c r="N218" s="26">
        <f t="shared" si="5"/>
        <v>0.00003954</v>
      </c>
      <c r="O218" s="28">
        <v>0.09</v>
      </c>
      <c r="P218" s="26">
        <f t="shared" si="6"/>
        <v>0.0049032</v>
      </c>
      <c r="Q218" s="29">
        <f t="shared" si="7"/>
        <v>0.00002043</v>
      </c>
      <c r="R218" s="28">
        <v>5.15</v>
      </c>
      <c r="S218" s="26">
        <f t="shared" si="8"/>
        <v>0.68289</v>
      </c>
      <c r="T218" s="29">
        <f t="shared" si="9"/>
        <v>0.00043775</v>
      </c>
      <c r="U218" s="31">
        <v>692.0</v>
      </c>
      <c r="V218" s="26">
        <v>0.43</v>
      </c>
      <c r="W218" s="26">
        <f t="shared" si="10"/>
        <v>0.01430352</v>
      </c>
      <c r="X218" s="26">
        <f t="shared" si="11"/>
        <v>0.00034056</v>
      </c>
      <c r="Y218" s="28">
        <v>0.38</v>
      </c>
      <c r="Z218" s="26">
        <f t="shared" si="12"/>
        <v>0.03305544</v>
      </c>
      <c r="AA218" s="29">
        <f t="shared" si="13"/>
        <v>0.00025042</v>
      </c>
      <c r="AB218" s="26">
        <v>4.18</v>
      </c>
      <c r="AC218" s="26">
        <f t="shared" si="14"/>
        <v>0.2277264</v>
      </c>
      <c r="AD218" s="26">
        <f t="shared" si="15"/>
        <v>0.00094886</v>
      </c>
      <c r="AE218" s="28">
        <v>49.4</v>
      </c>
      <c r="AF218" s="26">
        <f t="shared" si="16"/>
        <v>6.55044</v>
      </c>
      <c r="AG218" s="29">
        <f t="shared" si="17"/>
        <v>0.004199</v>
      </c>
      <c r="AH218" s="31">
        <v>6798.0</v>
      </c>
      <c r="AI218" s="26">
        <v>18.51</v>
      </c>
      <c r="AJ218" s="26">
        <f t="shared" si="18"/>
        <v>0.61571664</v>
      </c>
      <c r="AK218" s="26">
        <f t="shared" si="19"/>
        <v>0.01465992</v>
      </c>
      <c r="AL218" s="28">
        <v>15.62</v>
      </c>
      <c r="AM218" s="26">
        <f t="shared" si="20"/>
        <v>1.35875256</v>
      </c>
      <c r="AN218" s="29">
        <f t="shared" si="21"/>
        <v>0.01029358</v>
      </c>
      <c r="AO218" s="26">
        <v>7.76</v>
      </c>
      <c r="AP218" s="26">
        <f t="shared" si="22"/>
        <v>0.4227648</v>
      </c>
      <c r="AQ218" s="26">
        <f t="shared" si="23"/>
        <v>0.00176152</v>
      </c>
      <c r="AR218" s="28">
        <v>3.59</v>
      </c>
      <c r="AS218" s="26">
        <f t="shared" si="24"/>
        <v>0.476034</v>
      </c>
      <c r="AT218" s="29">
        <f t="shared" si="25"/>
        <v>0.00030515</v>
      </c>
      <c r="AU218" s="31">
        <v>2871.0</v>
      </c>
      <c r="AV218" s="25" t="s">
        <v>411</v>
      </c>
      <c r="AW218" s="28">
        <v>0.792</v>
      </c>
      <c r="AX218" s="29">
        <f t="shared" si="26"/>
        <v>33.264</v>
      </c>
      <c r="AY218" s="26">
        <v>0.659</v>
      </c>
      <c r="AZ218" s="26">
        <f t="shared" si="27"/>
        <v>86.988</v>
      </c>
      <c r="BA218" s="28">
        <v>0.227</v>
      </c>
      <c r="BB218" s="29">
        <f t="shared" si="28"/>
        <v>54.48</v>
      </c>
      <c r="BC218" s="28">
        <v>0.085</v>
      </c>
      <c r="BD218" s="29">
        <f t="shared" si="29"/>
        <v>132.6</v>
      </c>
      <c r="BE218" s="33">
        <v>307.0</v>
      </c>
      <c r="BF218" s="28">
        <f t="shared" ref="BF218:BM218" si="246">AW218*3.15</f>
        <v>2.4948</v>
      </c>
      <c r="BG218" s="29">
        <f t="shared" si="246"/>
        <v>104.7816</v>
      </c>
      <c r="BH218" s="28">
        <f t="shared" si="246"/>
        <v>2.07585</v>
      </c>
      <c r="BI218" s="29">
        <f t="shared" si="246"/>
        <v>274.0122</v>
      </c>
      <c r="BJ218" s="28">
        <f t="shared" si="246"/>
        <v>0.71505</v>
      </c>
      <c r="BK218" s="29">
        <f t="shared" si="246"/>
        <v>171.612</v>
      </c>
      <c r="BL218" s="28">
        <f t="shared" si="246"/>
        <v>0.26775</v>
      </c>
      <c r="BM218" s="29">
        <f t="shared" si="246"/>
        <v>417.69</v>
      </c>
      <c r="BN218" s="34">
        <f t="shared" si="31"/>
        <v>968.0958</v>
      </c>
    </row>
    <row r="219" ht="12.75" customHeight="1">
      <c r="A219" s="22" t="s">
        <v>434</v>
      </c>
      <c r="B219" s="23">
        <v>30024.0</v>
      </c>
      <c r="C219" s="24" t="s">
        <v>413</v>
      </c>
      <c r="D219" s="25" t="s">
        <v>435</v>
      </c>
      <c r="E219" s="26">
        <v>5.09</v>
      </c>
      <c r="F219" s="26">
        <v>27.3</v>
      </c>
      <c r="G219" s="26">
        <v>83.7</v>
      </c>
      <c r="H219" s="27" t="s">
        <v>69</v>
      </c>
      <c r="I219" s="28">
        <v>0.046</v>
      </c>
      <c r="J219" s="26">
        <f t="shared" si="2"/>
        <v>0.001673112</v>
      </c>
      <c r="K219" s="29">
        <f t="shared" si="3"/>
        <v>0.000039836</v>
      </c>
      <c r="L219" s="26">
        <v>0.068</v>
      </c>
      <c r="M219" s="26">
        <f t="shared" si="4"/>
        <v>0.006408864</v>
      </c>
      <c r="N219" s="26">
        <f t="shared" si="5"/>
        <v>0.000048552</v>
      </c>
      <c r="O219" s="28">
        <v>0.12</v>
      </c>
      <c r="P219" s="26">
        <f t="shared" si="6"/>
        <v>0.0068256</v>
      </c>
      <c r="Q219" s="29">
        <f t="shared" si="7"/>
        <v>0.00002844</v>
      </c>
      <c r="R219" s="28">
        <v>4.991</v>
      </c>
      <c r="S219" s="26">
        <f t="shared" si="8"/>
        <v>0.67737852</v>
      </c>
      <c r="T219" s="29">
        <f t="shared" si="9"/>
        <v>0.000434217</v>
      </c>
      <c r="U219" s="31">
        <v>690.0</v>
      </c>
      <c r="V219" s="26">
        <v>0.84</v>
      </c>
      <c r="W219" s="26">
        <f t="shared" si="10"/>
        <v>0.03055248</v>
      </c>
      <c r="X219" s="26">
        <f t="shared" si="11"/>
        <v>0.00072744</v>
      </c>
      <c r="Y219" s="28">
        <v>0.42</v>
      </c>
      <c r="Z219" s="26">
        <f t="shared" si="12"/>
        <v>0.03958416</v>
      </c>
      <c r="AA219" s="29">
        <f t="shared" si="13"/>
        <v>0.00029988</v>
      </c>
      <c r="AB219" s="26">
        <v>3.15</v>
      </c>
      <c r="AC219" s="26">
        <f t="shared" si="14"/>
        <v>0.179172</v>
      </c>
      <c r="AD219" s="26">
        <f t="shared" si="15"/>
        <v>0.00074655</v>
      </c>
      <c r="AE219" s="28">
        <v>44.53</v>
      </c>
      <c r="AF219" s="26">
        <f t="shared" si="16"/>
        <v>6.0436116</v>
      </c>
      <c r="AG219" s="29">
        <f t="shared" si="17"/>
        <v>0.00387411</v>
      </c>
      <c r="AH219" s="31">
        <v>6273.0</v>
      </c>
      <c r="AI219" s="26">
        <v>20.83</v>
      </c>
      <c r="AJ219" s="26">
        <f t="shared" si="18"/>
        <v>0.75762876</v>
      </c>
      <c r="AK219" s="26">
        <f t="shared" si="19"/>
        <v>0.01803878</v>
      </c>
      <c r="AL219" s="28">
        <v>16.93</v>
      </c>
      <c r="AM219" s="26">
        <f t="shared" si="20"/>
        <v>1.59561864</v>
      </c>
      <c r="AN219" s="29">
        <f t="shared" si="21"/>
        <v>0.01208802</v>
      </c>
      <c r="AO219" s="26">
        <v>8.43</v>
      </c>
      <c r="AP219" s="26">
        <f t="shared" si="22"/>
        <v>0.4794984</v>
      </c>
      <c r="AQ219" s="26">
        <f t="shared" si="23"/>
        <v>0.00199791</v>
      </c>
      <c r="AR219" s="28">
        <v>3.67</v>
      </c>
      <c r="AS219" s="26">
        <f t="shared" si="24"/>
        <v>0.4980924</v>
      </c>
      <c r="AT219" s="29">
        <f t="shared" si="25"/>
        <v>0.00031929</v>
      </c>
      <c r="AU219" s="31">
        <v>3328.0</v>
      </c>
      <c r="AV219" s="25" t="s">
        <v>411</v>
      </c>
      <c r="AW219" s="28">
        <v>0.866</v>
      </c>
      <c r="AX219" s="29">
        <f t="shared" si="26"/>
        <v>36.372</v>
      </c>
      <c r="AY219" s="26">
        <v>0.714</v>
      </c>
      <c r="AZ219" s="26">
        <f t="shared" si="27"/>
        <v>94.248</v>
      </c>
      <c r="BA219" s="28">
        <v>0.237</v>
      </c>
      <c r="BB219" s="29">
        <f t="shared" si="28"/>
        <v>56.88</v>
      </c>
      <c r="BC219" s="28">
        <v>0.087</v>
      </c>
      <c r="BD219" s="29">
        <f t="shared" si="29"/>
        <v>135.72</v>
      </c>
      <c r="BE219" s="33">
        <v>323.0</v>
      </c>
      <c r="BF219" s="28">
        <f t="shared" ref="BF219:BM219" si="247">AW219*3.15</f>
        <v>2.7279</v>
      </c>
      <c r="BG219" s="29">
        <f t="shared" si="247"/>
        <v>114.5718</v>
      </c>
      <c r="BH219" s="28">
        <f t="shared" si="247"/>
        <v>2.2491</v>
      </c>
      <c r="BI219" s="29">
        <f t="shared" si="247"/>
        <v>296.8812</v>
      </c>
      <c r="BJ219" s="28">
        <f t="shared" si="247"/>
        <v>0.74655</v>
      </c>
      <c r="BK219" s="29">
        <f t="shared" si="247"/>
        <v>179.172</v>
      </c>
      <c r="BL219" s="28">
        <f t="shared" si="247"/>
        <v>0.27405</v>
      </c>
      <c r="BM219" s="29">
        <f t="shared" si="247"/>
        <v>427.518</v>
      </c>
      <c r="BN219" s="34">
        <f t="shared" si="31"/>
        <v>1018.143</v>
      </c>
    </row>
    <row r="220" ht="12.75" customHeight="1">
      <c r="A220" s="22" t="s">
        <v>436</v>
      </c>
      <c r="B220" s="23">
        <v>30024.0</v>
      </c>
      <c r="C220" s="24" t="s">
        <v>413</v>
      </c>
      <c r="D220" s="25" t="s">
        <v>435</v>
      </c>
      <c r="E220" s="26">
        <v>5.09</v>
      </c>
      <c r="F220" s="26">
        <v>27.2</v>
      </c>
      <c r="G220" s="26">
        <v>83.7</v>
      </c>
      <c r="H220" s="27" t="s">
        <v>69</v>
      </c>
      <c r="I220" s="28">
        <v>0.05</v>
      </c>
      <c r="J220" s="26">
        <f t="shared" si="2"/>
        <v>0.001827</v>
      </c>
      <c r="K220" s="29">
        <f t="shared" si="3"/>
        <v>0.0000435</v>
      </c>
      <c r="L220" s="26">
        <v>0.09</v>
      </c>
      <c r="M220" s="26">
        <f t="shared" si="4"/>
        <v>0.00851796</v>
      </c>
      <c r="N220" s="26">
        <f t="shared" si="5"/>
        <v>0.00006453</v>
      </c>
      <c r="O220" s="28">
        <v>0.1</v>
      </c>
      <c r="P220" s="26">
        <f t="shared" si="6"/>
        <v>0.005736</v>
      </c>
      <c r="Q220" s="29">
        <f t="shared" si="7"/>
        <v>0.0000239</v>
      </c>
      <c r="R220" s="28">
        <v>4.02</v>
      </c>
      <c r="S220" s="26">
        <f t="shared" si="8"/>
        <v>0.5518656</v>
      </c>
      <c r="T220" s="29">
        <f t="shared" si="9"/>
        <v>0.00035376</v>
      </c>
      <c r="U220" s="31">
        <v>568.0</v>
      </c>
      <c r="V220" s="26">
        <v>0.89</v>
      </c>
      <c r="W220" s="26">
        <f t="shared" si="10"/>
        <v>0.0325206</v>
      </c>
      <c r="X220" s="26">
        <f t="shared" si="11"/>
        <v>0.0007743</v>
      </c>
      <c r="Y220" s="28">
        <v>0.77</v>
      </c>
      <c r="Z220" s="26">
        <f t="shared" si="12"/>
        <v>0.07287588</v>
      </c>
      <c r="AA220" s="29">
        <f t="shared" si="13"/>
        <v>0.00055209</v>
      </c>
      <c r="AB220" s="26">
        <v>4.02</v>
      </c>
      <c r="AC220" s="26">
        <f t="shared" si="14"/>
        <v>0.2305872</v>
      </c>
      <c r="AD220" s="26">
        <f t="shared" si="15"/>
        <v>0.00096078</v>
      </c>
      <c r="AE220" s="28">
        <v>41.73</v>
      </c>
      <c r="AF220" s="26">
        <f t="shared" si="16"/>
        <v>5.7286944</v>
      </c>
      <c r="AG220" s="29">
        <f t="shared" si="17"/>
        <v>0.00367224</v>
      </c>
      <c r="AH220" s="31">
        <v>6067.0</v>
      </c>
      <c r="AI220" s="26">
        <v>19.68</v>
      </c>
      <c r="AJ220" s="26">
        <f t="shared" si="18"/>
        <v>0.7191072</v>
      </c>
      <c r="AK220" s="26">
        <f t="shared" si="19"/>
        <v>0.0171216</v>
      </c>
      <c r="AL220" s="28">
        <v>16.22</v>
      </c>
      <c r="AM220" s="26">
        <f t="shared" si="20"/>
        <v>1.53512568</v>
      </c>
      <c r="AN220" s="29">
        <f t="shared" si="21"/>
        <v>0.01162974</v>
      </c>
      <c r="AO220" s="26">
        <v>7.94</v>
      </c>
      <c r="AP220" s="26">
        <f t="shared" si="22"/>
        <v>0.4554384</v>
      </c>
      <c r="AQ220" s="26">
        <f t="shared" si="23"/>
        <v>0.00189766</v>
      </c>
      <c r="AR220" s="28">
        <v>3.69</v>
      </c>
      <c r="AS220" s="26">
        <f t="shared" si="24"/>
        <v>0.5065632</v>
      </c>
      <c r="AT220" s="29">
        <f t="shared" si="25"/>
        <v>0.00032472</v>
      </c>
      <c r="AU220" s="31">
        <v>3214.0</v>
      </c>
      <c r="AV220" s="25" t="s">
        <v>411</v>
      </c>
      <c r="AW220" s="28">
        <v>0.87</v>
      </c>
      <c r="AX220" s="29">
        <f t="shared" si="26"/>
        <v>36.54</v>
      </c>
      <c r="AY220" s="26">
        <v>0.717</v>
      </c>
      <c r="AZ220" s="26">
        <f t="shared" si="27"/>
        <v>94.644</v>
      </c>
      <c r="BA220" s="28">
        <v>0.239</v>
      </c>
      <c r="BB220" s="29">
        <f t="shared" si="28"/>
        <v>57.36</v>
      </c>
      <c r="BC220" s="28">
        <v>0.088</v>
      </c>
      <c r="BD220" s="29">
        <f t="shared" si="29"/>
        <v>137.28</v>
      </c>
      <c r="BE220" s="33">
        <v>326.0</v>
      </c>
      <c r="BF220" s="28">
        <f t="shared" ref="BF220:BM220" si="248">AW220*3.15</f>
        <v>2.7405</v>
      </c>
      <c r="BG220" s="29">
        <f t="shared" si="248"/>
        <v>115.101</v>
      </c>
      <c r="BH220" s="28">
        <f t="shared" si="248"/>
        <v>2.25855</v>
      </c>
      <c r="BI220" s="29">
        <f t="shared" si="248"/>
        <v>298.1286</v>
      </c>
      <c r="BJ220" s="28">
        <f t="shared" si="248"/>
        <v>0.75285</v>
      </c>
      <c r="BK220" s="29">
        <f t="shared" si="248"/>
        <v>180.684</v>
      </c>
      <c r="BL220" s="28">
        <f t="shared" si="248"/>
        <v>0.2772</v>
      </c>
      <c r="BM220" s="29">
        <f t="shared" si="248"/>
        <v>432.432</v>
      </c>
      <c r="BN220" s="34">
        <f t="shared" si="31"/>
        <v>1026.3456</v>
      </c>
    </row>
    <row r="221" ht="12.75" customHeight="1">
      <c r="A221" s="22" t="s">
        <v>437</v>
      </c>
      <c r="B221" s="23">
        <v>30024.0</v>
      </c>
      <c r="C221" s="24" t="s">
        <v>413</v>
      </c>
      <c r="D221" s="25" t="s">
        <v>435</v>
      </c>
      <c r="E221" s="26">
        <v>5.09</v>
      </c>
      <c r="F221" s="26">
        <v>27.3</v>
      </c>
      <c r="G221" s="26">
        <v>83.7</v>
      </c>
      <c r="H221" s="27" t="s">
        <v>69</v>
      </c>
      <c r="I221" s="28">
        <v>0.01</v>
      </c>
      <c r="J221" s="26">
        <f t="shared" si="2"/>
        <v>0.00036582</v>
      </c>
      <c r="K221" s="29">
        <f t="shared" si="3"/>
        <v>0.00000871</v>
      </c>
      <c r="L221" s="26">
        <v>0.05</v>
      </c>
      <c r="M221" s="26">
        <f t="shared" si="4"/>
        <v>0.004752</v>
      </c>
      <c r="N221" s="26">
        <f t="shared" si="5"/>
        <v>0.000036</v>
      </c>
      <c r="O221" s="28">
        <v>0.06</v>
      </c>
      <c r="P221" s="26">
        <f t="shared" si="6"/>
        <v>0.0035136</v>
      </c>
      <c r="Q221" s="29">
        <f t="shared" si="7"/>
        <v>0.00001464</v>
      </c>
      <c r="R221" s="28">
        <v>4.3</v>
      </c>
      <c r="S221" s="26">
        <f t="shared" si="8"/>
        <v>0.590304</v>
      </c>
      <c r="T221" s="29">
        <f t="shared" si="9"/>
        <v>0.0003784</v>
      </c>
      <c r="U221" s="31">
        <v>601.0</v>
      </c>
      <c r="V221" s="26">
        <v>0.52</v>
      </c>
      <c r="W221" s="26">
        <f t="shared" si="10"/>
        <v>0.01902264</v>
      </c>
      <c r="X221" s="26">
        <f t="shared" si="11"/>
        <v>0.00045292</v>
      </c>
      <c r="Y221" s="28">
        <v>0.39</v>
      </c>
      <c r="Z221" s="26">
        <f t="shared" si="12"/>
        <v>0.0370656</v>
      </c>
      <c r="AA221" s="29">
        <f t="shared" si="13"/>
        <v>0.0002808</v>
      </c>
      <c r="AB221" s="26">
        <v>3.37</v>
      </c>
      <c r="AC221" s="26">
        <f t="shared" si="14"/>
        <v>0.1973472</v>
      </c>
      <c r="AD221" s="26">
        <f t="shared" si="15"/>
        <v>0.00082228</v>
      </c>
      <c r="AE221" s="28">
        <v>44.93</v>
      </c>
      <c r="AF221" s="26">
        <f t="shared" si="16"/>
        <v>6.1679904</v>
      </c>
      <c r="AG221" s="29">
        <f t="shared" si="17"/>
        <v>0.00395384</v>
      </c>
      <c r="AH221" s="31">
        <v>6430.0</v>
      </c>
      <c r="AI221" s="26">
        <v>20.45</v>
      </c>
      <c r="AJ221" s="26">
        <f t="shared" si="18"/>
        <v>0.7481019</v>
      </c>
      <c r="AK221" s="26">
        <f t="shared" si="19"/>
        <v>0.01781195</v>
      </c>
      <c r="AL221" s="28">
        <v>16.88</v>
      </c>
      <c r="AM221" s="26">
        <f t="shared" si="20"/>
        <v>1.6042752</v>
      </c>
      <c r="AN221" s="29">
        <f t="shared" si="21"/>
        <v>0.0121536</v>
      </c>
      <c r="AO221" s="26">
        <v>8.14</v>
      </c>
      <c r="AP221" s="26">
        <f t="shared" si="22"/>
        <v>0.4766784</v>
      </c>
      <c r="AQ221" s="26">
        <f t="shared" si="23"/>
        <v>0.00198616</v>
      </c>
      <c r="AR221" s="28">
        <v>3.72</v>
      </c>
      <c r="AS221" s="26">
        <f t="shared" si="24"/>
        <v>0.5106816</v>
      </c>
      <c r="AT221" s="29">
        <f t="shared" si="25"/>
        <v>0.00032736</v>
      </c>
      <c r="AU221" s="31">
        <v>3341.0</v>
      </c>
      <c r="AV221" s="25" t="s">
        <v>411</v>
      </c>
      <c r="AW221" s="28">
        <v>0.871</v>
      </c>
      <c r="AX221" s="29">
        <f t="shared" si="26"/>
        <v>36.582</v>
      </c>
      <c r="AY221" s="26">
        <v>0.72</v>
      </c>
      <c r="AZ221" s="26">
        <f t="shared" si="27"/>
        <v>95.04</v>
      </c>
      <c r="BA221" s="28">
        <v>0.244</v>
      </c>
      <c r="BB221" s="29">
        <f t="shared" si="28"/>
        <v>58.56</v>
      </c>
      <c r="BC221" s="28">
        <v>0.088</v>
      </c>
      <c r="BD221" s="29">
        <f t="shared" si="29"/>
        <v>137.28</v>
      </c>
      <c r="BE221" s="33">
        <v>328.0</v>
      </c>
      <c r="BF221" s="28">
        <f t="shared" ref="BF221:BM221" si="249">AW221*3.15</f>
        <v>2.74365</v>
      </c>
      <c r="BG221" s="29">
        <f t="shared" si="249"/>
        <v>115.2333</v>
      </c>
      <c r="BH221" s="28">
        <f t="shared" si="249"/>
        <v>2.268</v>
      </c>
      <c r="BI221" s="29">
        <f t="shared" si="249"/>
        <v>299.376</v>
      </c>
      <c r="BJ221" s="28">
        <f t="shared" si="249"/>
        <v>0.7686</v>
      </c>
      <c r="BK221" s="29">
        <f t="shared" si="249"/>
        <v>184.464</v>
      </c>
      <c r="BL221" s="28">
        <f t="shared" si="249"/>
        <v>0.2772</v>
      </c>
      <c r="BM221" s="29">
        <f t="shared" si="249"/>
        <v>432.432</v>
      </c>
      <c r="BN221" s="34">
        <f t="shared" si="31"/>
        <v>1031.5053</v>
      </c>
    </row>
    <row r="222" ht="12.75" customHeight="1">
      <c r="A222" s="22" t="s">
        <v>438</v>
      </c>
      <c r="B222" s="23">
        <v>30164.0</v>
      </c>
      <c r="C222" s="24" t="s">
        <v>413</v>
      </c>
      <c r="D222" s="25" t="s">
        <v>439</v>
      </c>
      <c r="E222" s="26">
        <v>5.09</v>
      </c>
      <c r="F222" s="26">
        <v>27.3</v>
      </c>
      <c r="G222" s="26">
        <v>83.7</v>
      </c>
      <c r="H222" s="27" t="s">
        <v>69</v>
      </c>
      <c r="I222" s="28">
        <v>0.05</v>
      </c>
      <c r="J222" s="26">
        <f t="shared" si="2"/>
        <v>0.0018186</v>
      </c>
      <c r="K222" s="29">
        <f t="shared" si="3"/>
        <v>0.0000433</v>
      </c>
      <c r="L222" s="26">
        <v>0.07</v>
      </c>
      <c r="M222" s="26">
        <f t="shared" si="4"/>
        <v>0.00659736</v>
      </c>
      <c r="N222" s="26">
        <f t="shared" si="5"/>
        <v>0.00004998</v>
      </c>
      <c r="O222" s="28">
        <v>0.12</v>
      </c>
      <c r="P222" s="26">
        <f t="shared" si="6"/>
        <v>0.0068256</v>
      </c>
      <c r="Q222" s="29">
        <f t="shared" si="7"/>
        <v>0.00002844</v>
      </c>
      <c r="R222" s="28">
        <v>4.99</v>
      </c>
      <c r="S222" s="26">
        <f t="shared" si="8"/>
        <v>0.6772428</v>
      </c>
      <c r="T222" s="29">
        <f t="shared" si="9"/>
        <v>0.00043413</v>
      </c>
      <c r="U222" s="31">
        <v>690.0</v>
      </c>
      <c r="V222" s="26">
        <v>0.84</v>
      </c>
      <c r="W222" s="26">
        <f t="shared" si="10"/>
        <v>0.03055248</v>
      </c>
      <c r="X222" s="26">
        <f t="shared" si="11"/>
        <v>0.00072744</v>
      </c>
      <c r="Y222" s="28">
        <v>0.42</v>
      </c>
      <c r="Z222" s="26">
        <f t="shared" si="12"/>
        <v>0.03958416</v>
      </c>
      <c r="AA222" s="29">
        <f t="shared" si="13"/>
        <v>0.00029988</v>
      </c>
      <c r="AB222" s="26">
        <v>3.15</v>
      </c>
      <c r="AC222" s="26">
        <f t="shared" si="14"/>
        <v>0.179172</v>
      </c>
      <c r="AD222" s="26">
        <f t="shared" si="15"/>
        <v>0.00074655</v>
      </c>
      <c r="AE222" s="28">
        <v>44.53</v>
      </c>
      <c r="AF222" s="26">
        <f t="shared" si="16"/>
        <v>6.0436116</v>
      </c>
      <c r="AG222" s="29">
        <f t="shared" si="17"/>
        <v>0.00387411</v>
      </c>
      <c r="AH222" s="31">
        <v>6273.0</v>
      </c>
      <c r="AI222" s="26">
        <v>20.83</v>
      </c>
      <c r="AJ222" s="26">
        <f t="shared" si="18"/>
        <v>0.75762876</v>
      </c>
      <c r="AK222" s="26">
        <f t="shared" si="19"/>
        <v>0.01803878</v>
      </c>
      <c r="AL222" s="28">
        <v>16.93</v>
      </c>
      <c r="AM222" s="26">
        <f t="shared" si="20"/>
        <v>1.59561864</v>
      </c>
      <c r="AN222" s="29">
        <f t="shared" si="21"/>
        <v>0.01208802</v>
      </c>
      <c r="AO222" s="26">
        <v>8.43</v>
      </c>
      <c r="AP222" s="26">
        <f t="shared" si="22"/>
        <v>0.4794984</v>
      </c>
      <c r="AQ222" s="26">
        <f t="shared" si="23"/>
        <v>0.00199791</v>
      </c>
      <c r="AR222" s="28">
        <v>3.67</v>
      </c>
      <c r="AS222" s="26">
        <f t="shared" si="24"/>
        <v>0.4980924</v>
      </c>
      <c r="AT222" s="29">
        <f t="shared" si="25"/>
        <v>0.00031929</v>
      </c>
      <c r="AU222" s="31">
        <v>3328.0</v>
      </c>
      <c r="AV222" s="25" t="s">
        <v>411</v>
      </c>
      <c r="AW222" s="28">
        <v>0.866</v>
      </c>
      <c r="AX222" s="29">
        <f t="shared" si="26"/>
        <v>36.372</v>
      </c>
      <c r="AY222" s="26">
        <v>0.714</v>
      </c>
      <c r="AZ222" s="26">
        <f t="shared" si="27"/>
        <v>94.248</v>
      </c>
      <c r="BA222" s="28">
        <v>0.237</v>
      </c>
      <c r="BB222" s="29">
        <f t="shared" si="28"/>
        <v>56.88</v>
      </c>
      <c r="BC222" s="28">
        <v>0.087</v>
      </c>
      <c r="BD222" s="29">
        <f t="shared" si="29"/>
        <v>135.72</v>
      </c>
      <c r="BE222" s="33">
        <v>323.0</v>
      </c>
      <c r="BF222" s="28">
        <f t="shared" ref="BF222:BM222" si="250">AW222*3.15</f>
        <v>2.7279</v>
      </c>
      <c r="BG222" s="29">
        <f t="shared" si="250"/>
        <v>114.5718</v>
      </c>
      <c r="BH222" s="28">
        <f t="shared" si="250"/>
        <v>2.2491</v>
      </c>
      <c r="BI222" s="29">
        <f t="shared" si="250"/>
        <v>296.8812</v>
      </c>
      <c r="BJ222" s="28">
        <f t="shared" si="250"/>
        <v>0.74655</v>
      </c>
      <c r="BK222" s="29">
        <f t="shared" si="250"/>
        <v>179.172</v>
      </c>
      <c r="BL222" s="28">
        <f t="shared" si="250"/>
        <v>0.27405</v>
      </c>
      <c r="BM222" s="29">
        <f t="shared" si="250"/>
        <v>427.518</v>
      </c>
      <c r="BN222" s="34">
        <f t="shared" si="31"/>
        <v>1018.143</v>
      </c>
    </row>
    <row r="223" ht="12.75" customHeight="1">
      <c r="A223" s="22" t="s">
        <v>440</v>
      </c>
      <c r="B223" s="23">
        <v>30164.0</v>
      </c>
      <c r="C223" s="24" t="s">
        <v>413</v>
      </c>
      <c r="D223" s="25" t="s">
        <v>439</v>
      </c>
      <c r="E223" s="26">
        <v>5.09</v>
      </c>
      <c r="F223" s="26">
        <v>27.2</v>
      </c>
      <c r="G223" s="26">
        <v>83.7</v>
      </c>
      <c r="H223" s="27" t="s">
        <v>69</v>
      </c>
      <c r="I223" s="28">
        <v>0.05</v>
      </c>
      <c r="J223" s="26">
        <f t="shared" si="2"/>
        <v>0.001827</v>
      </c>
      <c r="K223" s="29">
        <f t="shared" si="3"/>
        <v>0.0000435</v>
      </c>
      <c r="L223" s="26">
        <v>0.09</v>
      </c>
      <c r="M223" s="26">
        <f t="shared" si="4"/>
        <v>0.00851796</v>
      </c>
      <c r="N223" s="26">
        <f t="shared" si="5"/>
        <v>0.00006453</v>
      </c>
      <c r="O223" s="28">
        <v>0.1</v>
      </c>
      <c r="P223" s="26">
        <f t="shared" si="6"/>
        <v>0.005736</v>
      </c>
      <c r="Q223" s="29">
        <f t="shared" si="7"/>
        <v>0.0000239</v>
      </c>
      <c r="R223" s="28">
        <v>4.02</v>
      </c>
      <c r="S223" s="26">
        <f t="shared" si="8"/>
        <v>0.5518656</v>
      </c>
      <c r="T223" s="29">
        <f t="shared" si="9"/>
        <v>0.00035376</v>
      </c>
      <c r="U223" s="31">
        <v>568.0</v>
      </c>
      <c r="V223" s="26">
        <v>0.89</v>
      </c>
      <c r="W223" s="26">
        <f t="shared" si="10"/>
        <v>0.0325206</v>
      </c>
      <c r="X223" s="26">
        <f t="shared" si="11"/>
        <v>0.0007743</v>
      </c>
      <c r="Y223" s="28">
        <v>0.77</v>
      </c>
      <c r="Z223" s="26">
        <f t="shared" si="12"/>
        <v>0.07287588</v>
      </c>
      <c r="AA223" s="29">
        <f t="shared" si="13"/>
        <v>0.00055209</v>
      </c>
      <c r="AB223" s="26">
        <v>4.02</v>
      </c>
      <c r="AC223" s="26">
        <f t="shared" si="14"/>
        <v>0.2305872</v>
      </c>
      <c r="AD223" s="26">
        <f t="shared" si="15"/>
        <v>0.00096078</v>
      </c>
      <c r="AE223" s="28">
        <v>41.73</v>
      </c>
      <c r="AF223" s="26">
        <f t="shared" si="16"/>
        <v>5.7286944</v>
      </c>
      <c r="AG223" s="29">
        <f t="shared" si="17"/>
        <v>0.00367224</v>
      </c>
      <c r="AH223" s="31">
        <v>6067.0</v>
      </c>
      <c r="AI223" s="26">
        <v>19.68</v>
      </c>
      <c r="AJ223" s="26">
        <f t="shared" si="18"/>
        <v>0.7191072</v>
      </c>
      <c r="AK223" s="26">
        <f t="shared" si="19"/>
        <v>0.0171216</v>
      </c>
      <c r="AL223" s="28">
        <v>16.22</v>
      </c>
      <c r="AM223" s="26">
        <f t="shared" si="20"/>
        <v>1.53512568</v>
      </c>
      <c r="AN223" s="29">
        <f t="shared" si="21"/>
        <v>0.01162974</v>
      </c>
      <c r="AO223" s="26">
        <v>7.94</v>
      </c>
      <c r="AP223" s="26">
        <f t="shared" si="22"/>
        <v>0.4554384</v>
      </c>
      <c r="AQ223" s="26">
        <f t="shared" si="23"/>
        <v>0.00189766</v>
      </c>
      <c r="AR223" s="28">
        <v>3.69</v>
      </c>
      <c r="AS223" s="26">
        <f t="shared" si="24"/>
        <v>0.5065632</v>
      </c>
      <c r="AT223" s="29">
        <f t="shared" si="25"/>
        <v>0.00032472</v>
      </c>
      <c r="AU223" s="31">
        <v>3214.0</v>
      </c>
      <c r="AV223" s="25" t="s">
        <v>411</v>
      </c>
      <c r="AW223" s="28">
        <v>0.87</v>
      </c>
      <c r="AX223" s="29">
        <f t="shared" si="26"/>
        <v>36.54</v>
      </c>
      <c r="AY223" s="26">
        <v>0.717</v>
      </c>
      <c r="AZ223" s="26">
        <f t="shared" si="27"/>
        <v>94.644</v>
      </c>
      <c r="BA223" s="28">
        <v>0.239</v>
      </c>
      <c r="BB223" s="29">
        <f t="shared" si="28"/>
        <v>57.36</v>
      </c>
      <c r="BC223" s="28">
        <v>0.088</v>
      </c>
      <c r="BD223" s="29">
        <f t="shared" si="29"/>
        <v>137.28</v>
      </c>
      <c r="BE223" s="33">
        <v>326.0</v>
      </c>
      <c r="BF223" s="28">
        <f t="shared" ref="BF223:BM223" si="251">AW223*3.15</f>
        <v>2.7405</v>
      </c>
      <c r="BG223" s="29">
        <f t="shared" si="251"/>
        <v>115.101</v>
      </c>
      <c r="BH223" s="28">
        <f t="shared" si="251"/>
        <v>2.25855</v>
      </c>
      <c r="BI223" s="29">
        <f t="shared" si="251"/>
        <v>298.1286</v>
      </c>
      <c r="BJ223" s="28">
        <f t="shared" si="251"/>
        <v>0.75285</v>
      </c>
      <c r="BK223" s="29">
        <f t="shared" si="251"/>
        <v>180.684</v>
      </c>
      <c r="BL223" s="28">
        <f t="shared" si="251"/>
        <v>0.2772</v>
      </c>
      <c r="BM223" s="29">
        <f t="shared" si="251"/>
        <v>432.432</v>
      </c>
      <c r="BN223" s="34">
        <f t="shared" si="31"/>
        <v>1026.3456</v>
      </c>
    </row>
    <row r="224" ht="12.75" customHeight="1">
      <c r="A224" s="22" t="s">
        <v>441</v>
      </c>
      <c r="B224" s="23">
        <v>30164.0</v>
      </c>
      <c r="C224" s="24" t="s">
        <v>413</v>
      </c>
      <c r="D224" s="25" t="s">
        <v>439</v>
      </c>
      <c r="E224" s="26">
        <v>5.09</v>
      </c>
      <c r="F224" s="26">
        <v>27.3</v>
      </c>
      <c r="G224" s="26">
        <v>83.7</v>
      </c>
      <c r="H224" s="27" t="s">
        <v>69</v>
      </c>
      <c r="I224" s="28">
        <v>0.01</v>
      </c>
      <c r="J224" s="26">
        <f t="shared" si="2"/>
        <v>0.00036582</v>
      </c>
      <c r="K224" s="29">
        <f t="shared" si="3"/>
        <v>0.00000871</v>
      </c>
      <c r="L224" s="26">
        <v>0.05</v>
      </c>
      <c r="M224" s="26">
        <f t="shared" si="4"/>
        <v>0.004752</v>
      </c>
      <c r="N224" s="26">
        <f t="shared" si="5"/>
        <v>0.000036</v>
      </c>
      <c r="O224" s="28">
        <v>0.06</v>
      </c>
      <c r="P224" s="26">
        <f t="shared" si="6"/>
        <v>0.0035136</v>
      </c>
      <c r="Q224" s="29">
        <f t="shared" si="7"/>
        <v>0.00001464</v>
      </c>
      <c r="R224" s="28">
        <v>4.3</v>
      </c>
      <c r="S224" s="26">
        <f t="shared" si="8"/>
        <v>0.590304</v>
      </c>
      <c r="T224" s="29">
        <f t="shared" si="9"/>
        <v>0.0003784</v>
      </c>
      <c r="U224" s="31">
        <v>601.0</v>
      </c>
      <c r="V224" s="26">
        <v>0.52</v>
      </c>
      <c r="W224" s="26">
        <f t="shared" si="10"/>
        <v>0.01902264</v>
      </c>
      <c r="X224" s="26">
        <f t="shared" si="11"/>
        <v>0.00045292</v>
      </c>
      <c r="Y224" s="28">
        <v>0.39</v>
      </c>
      <c r="Z224" s="26">
        <f t="shared" si="12"/>
        <v>0.0370656</v>
      </c>
      <c r="AA224" s="29">
        <f t="shared" si="13"/>
        <v>0.0002808</v>
      </c>
      <c r="AB224" s="26">
        <v>3.37</v>
      </c>
      <c r="AC224" s="26">
        <f t="shared" si="14"/>
        <v>0.1973472</v>
      </c>
      <c r="AD224" s="26">
        <f t="shared" si="15"/>
        <v>0.00082228</v>
      </c>
      <c r="AE224" s="28">
        <v>44.93</v>
      </c>
      <c r="AF224" s="26">
        <f t="shared" si="16"/>
        <v>6.1679904</v>
      </c>
      <c r="AG224" s="29">
        <f t="shared" si="17"/>
        <v>0.00395384</v>
      </c>
      <c r="AH224" s="31">
        <v>6430.0</v>
      </c>
      <c r="AI224" s="26">
        <v>20.45</v>
      </c>
      <c r="AJ224" s="26">
        <f t="shared" si="18"/>
        <v>0.7481019</v>
      </c>
      <c r="AK224" s="26">
        <f t="shared" si="19"/>
        <v>0.01781195</v>
      </c>
      <c r="AL224" s="28">
        <v>16.88</v>
      </c>
      <c r="AM224" s="26">
        <f t="shared" si="20"/>
        <v>1.6042752</v>
      </c>
      <c r="AN224" s="29">
        <f t="shared" si="21"/>
        <v>0.0121536</v>
      </c>
      <c r="AO224" s="26">
        <v>8.14</v>
      </c>
      <c r="AP224" s="26">
        <f t="shared" si="22"/>
        <v>0.4766784</v>
      </c>
      <c r="AQ224" s="26">
        <f t="shared" si="23"/>
        <v>0.00198616</v>
      </c>
      <c r="AR224" s="28">
        <v>3.72</v>
      </c>
      <c r="AS224" s="26">
        <f t="shared" si="24"/>
        <v>0.5106816</v>
      </c>
      <c r="AT224" s="29">
        <f t="shared" si="25"/>
        <v>0.00032736</v>
      </c>
      <c r="AU224" s="31">
        <v>3341.0</v>
      </c>
      <c r="AV224" s="25" t="s">
        <v>411</v>
      </c>
      <c r="AW224" s="28">
        <v>0.871</v>
      </c>
      <c r="AX224" s="29">
        <f t="shared" si="26"/>
        <v>36.582</v>
      </c>
      <c r="AY224" s="26">
        <v>0.72</v>
      </c>
      <c r="AZ224" s="26">
        <f t="shared" si="27"/>
        <v>95.04</v>
      </c>
      <c r="BA224" s="28">
        <v>0.244</v>
      </c>
      <c r="BB224" s="29">
        <f t="shared" si="28"/>
        <v>58.56</v>
      </c>
      <c r="BC224" s="28">
        <v>0.088</v>
      </c>
      <c r="BD224" s="29">
        <f t="shared" si="29"/>
        <v>137.28</v>
      </c>
      <c r="BE224" s="33">
        <v>328.0</v>
      </c>
      <c r="BF224" s="28">
        <f t="shared" ref="BF224:BM224" si="252">AW224*3.15</f>
        <v>2.74365</v>
      </c>
      <c r="BG224" s="29">
        <f t="shared" si="252"/>
        <v>115.2333</v>
      </c>
      <c r="BH224" s="28">
        <f t="shared" si="252"/>
        <v>2.268</v>
      </c>
      <c r="BI224" s="29">
        <f t="shared" si="252"/>
        <v>299.376</v>
      </c>
      <c r="BJ224" s="28">
        <f t="shared" si="252"/>
        <v>0.7686</v>
      </c>
      <c r="BK224" s="29">
        <f t="shared" si="252"/>
        <v>184.464</v>
      </c>
      <c r="BL224" s="28">
        <f t="shared" si="252"/>
        <v>0.2772</v>
      </c>
      <c r="BM224" s="29">
        <f t="shared" si="252"/>
        <v>432.432</v>
      </c>
      <c r="BN224" s="34">
        <f t="shared" si="31"/>
        <v>1031.5053</v>
      </c>
    </row>
    <row r="225" ht="12.75" customHeight="1">
      <c r="A225" s="22" t="s">
        <v>442</v>
      </c>
      <c r="B225" s="23">
        <v>30164.0</v>
      </c>
      <c r="C225" s="24" t="s">
        <v>413</v>
      </c>
      <c r="D225" s="25" t="s">
        <v>443</v>
      </c>
      <c r="E225" s="26">
        <v>5.09</v>
      </c>
      <c r="F225" s="26">
        <v>27.2</v>
      </c>
      <c r="G225" s="26">
        <v>83.7</v>
      </c>
      <c r="H225" s="27" t="s">
        <v>69</v>
      </c>
      <c r="I225" s="28">
        <v>0.05</v>
      </c>
      <c r="J225" s="26">
        <f t="shared" si="2"/>
        <v>0.001827</v>
      </c>
      <c r="K225" s="29">
        <f t="shared" si="3"/>
        <v>0.0000435</v>
      </c>
      <c r="L225" s="26">
        <v>0.09</v>
      </c>
      <c r="M225" s="26">
        <f t="shared" si="4"/>
        <v>0.00851796</v>
      </c>
      <c r="N225" s="26">
        <f t="shared" si="5"/>
        <v>0.00006453</v>
      </c>
      <c r="O225" s="28">
        <v>0.1</v>
      </c>
      <c r="P225" s="26">
        <f t="shared" si="6"/>
        <v>0.005736</v>
      </c>
      <c r="Q225" s="29">
        <f t="shared" si="7"/>
        <v>0.0000239</v>
      </c>
      <c r="R225" s="28">
        <v>4.02</v>
      </c>
      <c r="S225" s="26">
        <f t="shared" si="8"/>
        <v>0.5518656</v>
      </c>
      <c r="T225" s="29">
        <f t="shared" si="9"/>
        <v>0.00035376</v>
      </c>
      <c r="U225" s="31">
        <v>568.0</v>
      </c>
      <c r="V225" s="26">
        <v>0.89</v>
      </c>
      <c r="W225" s="26">
        <f t="shared" si="10"/>
        <v>0.0325206</v>
      </c>
      <c r="X225" s="26">
        <f t="shared" si="11"/>
        <v>0.0007743</v>
      </c>
      <c r="Y225" s="28">
        <v>0.77</v>
      </c>
      <c r="Z225" s="26">
        <f t="shared" si="12"/>
        <v>0.07287588</v>
      </c>
      <c r="AA225" s="29">
        <f t="shared" si="13"/>
        <v>0.00055209</v>
      </c>
      <c r="AB225" s="26">
        <v>4.02</v>
      </c>
      <c r="AC225" s="26">
        <f t="shared" si="14"/>
        <v>0.2305872</v>
      </c>
      <c r="AD225" s="26">
        <f t="shared" si="15"/>
        <v>0.00096078</v>
      </c>
      <c r="AE225" s="28">
        <v>41.73</v>
      </c>
      <c r="AF225" s="26">
        <f t="shared" si="16"/>
        <v>5.7286944</v>
      </c>
      <c r="AG225" s="29">
        <f t="shared" si="17"/>
        <v>0.00367224</v>
      </c>
      <c r="AH225" s="31">
        <v>6067.0</v>
      </c>
      <c r="AI225" s="26">
        <v>19.68</v>
      </c>
      <c r="AJ225" s="26">
        <f t="shared" si="18"/>
        <v>0.7191072</v>
      </c>
      <c r="AK225" s="26">
        <f t="shared" si="19"/>
        <v>0.0171216</v>
      </c>
      <c r="AL225" s="28">
        <v>16.22</v>
      </c>
      <c r="AM225" s="26">
        <f t="shared" si="20"/>
        <v>1.53512568</v>
      </c>
      <c r="AN225" s="29">
        <f t="shared" si="21"/>
        <v>0.01162974</v>
      </c>
      <c r="AO225" s="26">
        <v>7.94</v>
      </c>
      <c r="AP225" s="26">
        <f t="shared" si="22"/>
        <v>0.4554384</v>
      </c>
      <c r="AQ225" s="26">
        <f t="shared" si="23"/>
        <v>0.00189766</v>
      </c>
      <c r="AR225" s="28">
        <v>3.69</v>
      </c>
      <c r="AS225" s="26">
        <f t="shared" si="24"/>
        <v>0.5065632</v>
      </c>
      <c r="AT225" s="29">
        <f t="shared" si="25"/>
        <v>0.00032472</v>
      </c>
      <c r="AU225" s="31">
        <v>3214.0</v>
      </c>
      <c r="AV225" s="25" t="s">
        <v>411</v>
      </c>
      <c r="AW225" s="28">
        <v>0.87</v>
      </c>
      <c r="AX225" s="29">
        <f t="shared" si="26"/>
        <v>36.54</v>
      </c>
      <c r="AY225" s="26">
        <v>0.717</v>
      </c>
      <c r="AZ225" s="26">
        <f t="shared" si="27"/>
        <v>94.644</v>
      </c>
      <c r="BA225" s="28">
        <v>0.239</v>
      </c>
      <c r="BB225" s="29">
        <f t="shared" si="28"/>
        <v>57.36</v>
      </c>
      <c r="BC225" s="28">
        <v>0.088</v>
      </c>
      <c r="BD225" s="29">
        <f t="shared" si="29"/>
        <v>137.28</v>
      </c>
      <c r="BE225" s="33">
        <v>326.0</v>
      </c>
      <c r="BF225" s="28">
        <f t="shared" ref="BF225:BM225" si="253">AW225*3.15</f>
        <v>2.7405</v>
      </c>
      <c r="BG225" s="29">
        <f t="shared" si="253"/>
        <v>115.101</v>
      </c>
      <c r="BH225" s="28">
        <f t="shared" si="253"/>
        <v>2.25855</v>
      </c>
      <c r="BI225" s="29">
        <f t="shared" si="253"/>
        <v>298.1286</v>
      </c>
      <c r="BJ225" s="28">
        <f t="shared" si="253"/>
        <v>0.75285</v>
      </c>
      <c r="BK225" s="29">
        <f t="shared" si="253"/>
        <v>180.684</v>
      </c>
      <c r="BL225" s="28">
        <f t="shared" si="253"/>
        <v>0.2772</v>
      </c>
      <c r="BM225" s="29">
        <f t="shared" si="253"/>
        <v>432.432</v>
      </c>
      <c r="BN225" s="34">
        <f t="shared" si="31"/>
        <v>1026.3456</v>
      </c>
    </row>
    <row r="226" ht="12.75" customHeight="1">
      <c r="A226" s="22" t="s">
        <v>444</v>
      </c>
      <c r="B226" s="23">
        <v>30066.0</v>
      </c>
      <c r="C226" s="24" t="s">
        <v>413</v>
      </c>
      <c r="D226" s="25" t="s">
        <v>445</v>
      </c>
      <c r="E226" s="26">
        <v>6.25</v>
      </c>
      <c r="F226" s="26">
        <v>19.7</v>
      </c>
      <c r="G226" s="26">
        <v>41.01</v>
      </c>
      <c r="H226" s="27" t="s">
        <v>69</v>
      </c>
      <c r="I226" s="28">
        <v>0.06</v>
      </c>
      <c r="J226" s="26">
        <f t="shared" si="2"/>
        <v>0.00102564</v>
      </c>
      <c r="K226" s="29">
        <f t="shared" si="3"/>
        <v>0.00002442</v>
      </c>
      <c r="L226" s="26">
        <v>0.06</v>
      </c>
      <c r="M226" s="26">
        <f t="shared" si="4"/>
        <v>0.002647656</v>
      </c>
      <c r="N226" s="26">
        <f t="shared" si="5"/>
        <v>0.000020058</v>
      </c>
      <c r="O226" s="28">
        <v>0.13</v>
      </c>
      <c r="P226" s="26">
        <f t="shared" si="6"/>
        <v>0.0037128</v>
      </c>
      <c r="Q226" s="29">
        <f t="shared" si="7"/>
        <v>0.00001547</v>
      </c>
      <c r="R226" s="28">
        <v>3.95</v>
      </c>
      <c r="S226" s="26">
        <f t="shared" si="8"/>
        <v>0.3056352</v>
      </c>
      <c r="T226" s="29">
        <f t="shared" si="9"/>
        <v>0.00019592</v>
      </c>
      <c r="U226" s="31">
        <v>313.0</v>
      </c>
      <c r="V226" s="26">
        <v>0.0</v>
      </c>
      <c r="W226" s="26">
        <f t="shared" si="10"/>
        <v>0</v>
      </c>
      <c r="X226" s="26">
        <f t="shared" si="11"/>
        <v>0</v>
      </c>
      <c r="Y226" s="28">
        <v>0.0</v>
      </c>
      <c r="Z226" s="26">
        <f t="shared" si="12"/>
        <v>0</v>
      </c>
      <c r="AA226" s="29">
        <f t="shared" si="13"/>
        <v>0</v>
      </c>
      <c r="AB226" s="26">
        <v>1.9</v>
      </c>
      <c r="AC226" s="26">
        <f t="shared" si="14"/>
        <v>0.054264</v>
      </c>
      <c r="AD226" s="26">
        <f t="shared" si="15"/>
        <v>0.0002261</v>
      </c>
      <c r="AE226" s="28">
        <v>42.6</v>
      </c>
      <c r="AF226" s="26">
        <f t="shared" si="16"/>
        <v>3.2962176</v>
      </c>
      <c r="AG226" s="29">
        <f t="shared" si="17"/>
        <v>0.00211296</v>
      </c>
      <c r="AH226" s="31">
        <v>3350.0</v>
      </c>
      <c r="AI226" s="26">
        <v>11.61</v>
      </c>
      <c r="AJ226" s="26">
        <f t="shared" si="18"/>
        <v>0.19846134</v>
      </c>
      <c r="AK226" s="26">
        <f t="shared" si="19"/>
        <v>0.00472527</v>
      </c>
      <c r="AL226" s="28">
        <v>10.14</v>
      </c>
      <c r="AM226" s="26">
        <f t="shared" si="20"/>
        <v>0.447453864</v>
      </c>
      <c r="AN226" s="29">
        <f t="shared" si="21"/>
        <v>0.003389802</v>
      </c>
      <c r="AO226" s="26">
        <v>6.86</v>
      </c>
      <c r="AP226" s="26">
        <f t="shared" si="22"/>
        <v>0.1959216</v>
      </c>
      <c r="AQ226" s="26">
        <f t="shared" si="23"/>
        <v>0.00081634</v>
      </c>
      <c r="AR226" s="28">
        <v>3.82</v>
      </c>
      <c r="AS226" s="26">
        <f t="shared" si="24"/>
        <v>0.29557632</v>
      </c>
      <c r="AT226" s="29">
        <f t="shared" si="25"/>
        <v>0.000189472</v>
      </c>
      <c r="AU226" s="31">
        <v>1137.0</v>
      </c>
      <c r="AV226" s="25" t="s">
        <v>446</v>
      </c>
      <c r="AW226" s="28">
        <v>0.407</v>
      </c>
      <c r="AX226" s="29">
        <f t="shared" si="26"/>
        <v>17.094</v>
      </c>
      <c r="AY226" s="26">
        <v>0.3343</v>
      </c>
      <c r="AZ226" s="26">
        <f t="shared" si="27"/>
        <v>44.1276</v>
      </c>
      <c r="BA226" s="28">
        <v>0.119</v>
      </c>
      <c r="BB226" s="29">
        <f t="shared" si="28"/>
        <v>28.56</v>
      </c>
      <c r="BC226" s="28">
        <v>0.0496</v>
      </c>
      <c r="BD226" s="29">
        <f t="shared" si="29"/>
        <v>77.376</v>
      </c>
      <c r="BE226" s="33">
        <v>167.0</v>
      </c>
      <c r="BF226" s="28">
        <f t="shared" ref="BF226:BM226" si="254">AW226*3.15</f>
        <v>1.28205</v>
      </c>
      <c r="BG226" s="29">
        <f t="shared" si="254"/>
        <v>53.8461</v>
      </c>
      <c r="BH226" s="28">
        <f t="shared" si="254"/>
        <v>1.053045</v>
      </c>
      <c r="BI226" s="29">
        <f t="shared" si="254"/>
        <v>139.00194</v>
      </c>
      <c r="BJ226" s="28">
        <f t="shared" si="254"/>
        <v>0.37485</v>
      </c>
      <c r="BK226" s="29">
        <f t="shared" si="254"/>
        <v>89.964</v>
      </c>
      <c r="BL226" s="28">
        <f t="shared" si="254"/>
        <v>0.15624</v>
      </c>
      <c r="BM226" s="29">
        <f t="shared" si="254"/>
        <v>243.7344</v>
      </c>
      <c r="BN226" s="34">
        <f t="shared" si="31"/>
        <v>526.54644</v>
      </c>
    </row>
    <row r="227" ht="12.75" customHeight="1">
      <c r="A227" s="22" t="s">
        <v>447</v>
      </c>
      <c r="B227" s="23">
        <v>30068.0</v>
      </c>
      <c r="C227" s="24" t="s">
        <v>413</v>
      </c>
      <c r="D227" s="25" t="s">
        <v>448</v>
      </c>
      <c r="E227" s="26">
        <v>6.25</v>
      </c>
      <c r="F227" s="26">
        <v>19.7</v>
      </c>
      <c r="G227" s="26">
        <v>41.01</v>
      </c>
      <c r="H227" s="27" t="s">
        <v>69</v>
      </c>
      <c r="I227" s="28">
        <v>0.06</v>
      </c>
      <c r="J227" s="26">
        <f t="shared" si="2"/>
        <v>0.00102564</v>
      </c>
      <c r="K227" s="29">
        <f t="shared" si="3"/>
        <v>0.00002442</v>
      </c>
      <c r="L227" s="26">
        <v>0.06</v>
      </c>
      <c r="M227" s="26">
        <f t="shared" si="4"/>
        <v>0.002647656</v>
      </c>
      <c r="N227" s="26">
        <f t="shared" si="5"/>
        <v>0.000020058</v>
      </c>
      <c r="O227" s="28">
        <v>0.13</v>
      </c>
      <c r="P227" s="26">
        <f t="shared" si="6"/>
        <v>0.0037128</v>
      </c>
      <c r="Q227" s="29">
        <f t="shared" si="7"/>
        <v>0.00001547</v>
      </c>
      <c r="R227" s="28">
        <v>3.95</v>
      </c>
      <c r="S227" s="26">
        <f t="shared" si="8"/>
        <v>0.3056352</v>
      </c>
      <c r="T227" s="29">
        <f t="shared" si="9"/>
        <v>0.00019592</v>
      </c>
      <c r="U227" s="31">
        <v>313.0</v>
      </c>
      <c r="V227" s="26">
        <v>0.0</v>
      </c>
      <c r="W227" s="26">
        <f t="shared" si="10"/>
        <v>0</v>
      </c>
      <c r="X227" s="26">
        <f t="shared" si="11"/>
        <v>0</v>
      </c>
      <c r="Y227" s="28">
        <v>0.0</v>
      </c>
      <c r="Z227" s="26">
        <f t="shared" si="12"/>
        <v>0</v>
      </c>
      <c r="AA227" s="29">
        <f t="shared" si="13"/>
        <v>0</v>
      </c>
      <c r="AB227" s="26">
        <v>1.9</v>
      </c>
      <c r="AC227" s="26">
        <f t="shared" si="14"/>
        <v>0.054264</v>
      </c>
      <c r="AD227" s="26">
        <f t="shared" si="15"/>
        <v>0.0002261</v>
      </c>
      <c r="AE227" s="28">
        <v>42.6</v>
      </c>
      <c r="AF227" s="26">
        <f t="shared" si="16"/>
        <v>3.2962176</v>
      </c>
      <c r="AG227" s="29">
        <f t="shared" si="17"/>
        <v>0.00211296</v>
      </c>
      <c r="AH227" s="31">
        <v>3350.0</v>
      </c>
      <c r="AI227" s="26">
        <v>11.61</v>
      </c>
      <c r="AJ227" s="26">
        <f t="shared" si="18"/>
        <v>0.19846134</v>
      </c>
      <c r="AK227" s="26">
        <f t="shared" si="19"/>
        <v>0.00472527</v>
      </c>
      <c r="AL227" s="28">
        <v>10.14</v>
      </c>
      <c r="AM227" s="26">
        <f t="shared" si="20"/>
        <v>0.447453864</v>
      </c>
      <c r="AN227" s="29">
        <f t="shared" si="21"/>
        <v>0.003389802</v>
      </c>
      <c r="AO227" s="26">
        <v>6.86</v>
      </c>
      <c r="AP227" s="26">
        <f t="shared" si="22"/>
        <v>0.1959216</v>
      </c>
      <c r="AQ227" s="26">
        <f t="shared" si="23"/>
        <v>0.00081634</v>
      </c>
      <c r="AR227" s="28">
        <v>3.82</v>
      </c>
      <c r="AS227" s="26">
        <f t="shared" si="24"/>
        <v>0.29557632</v>
      </c>
      <c r="AT227" s="29">
        <f t="shared" si="25"/>
        <v>0.000189472</v>
      </c>
      <c r="AU227" s="31">
        <v>1137.0</v>
      </c>
      <c r="AV227" s="25" t="s">
        <v>446</v>
      </c>
      <c r="AW227" s="28">
        <v>0.407</v>
      </c>
      <c r="AX227" s="29">
        <f t="shared" si="26"/>
        <v>17.094</v>
      </c>
      <c r="AY227" s="26">
        <v>0.3343</v>
      </c>
      <c r="AZ227" s="26">
        <f t="shared" si="27"/>
        <v>44.1276</v>
      </c>
      <c r="BA227" s="28">
        <v>0.119</v>
      </c>
      <c r="BB227" s="29">
        <f t="shared" si="28"/>
        <v>28.56</v>
      </c>
      <c r="BC227" s="28">
        <v>0.0496</v>
      </c>
      <c r="BD227" s="29">
        <f t="shared" si="29"/>
        <v>77.376</v>
      </c>
      <c r="BE227" s="33">
        <v>167.0</v>
      </c>
      <c r="BF227" s="28">
        <f t="shared" ref="BF227:BM227" si="255">AW227*3.15</f>
        <v>1.28205</v>
      </c>
      <c r="BG227" s="29">
        <f t="shared" si="255"/>
        <v>53.8461</v>
      </c>
      <c r="BH227" s="28">
        <f t="shared" si="255"/>
        <v>1.053045</v>
      </c>
      <c r="BI227" s="29">
        <f t="shared" si="255"/>
        <v>139.00194</v>
      </c>
      <c r="BJ227" s="28">
        <f t="shared" si="255"/>
        <v>0.37485</v>
      </c>
      <c r="BK227" s="29">
        <f t="shared" si="255"/>
        <v>89.964</v>
      </c>
      <c r="BL227" s="28">
        <f t="shared" si="255"/>
        <v>0.15624</v>
      </c>
      <c r="BM227" s="29">
        <f t="shared" si="255"/>
        <v>243.7344</v>
      </c>
      <c r="BN227" s="34">
        <f t="shared" si="31"/>
        <v>526.54644</v>
      </c>
    </row>
    <row r="228" ht="12.75" customHeight="1">
      <c r="A228" s="35" t="s">
        <v>449</v>
      </c>
      <c r="B228" s="23">
        <v>30069.0</v>
      </c>
      <c r="C228" s="36" t="s">
        <v>413</v>
      </c>
      <c r="D228" s="37" t="s">
        <v>450</v>
      </c>
      <c r="E228" s="38">
        <v>6.25</v>
      </c>
      <c r="F228" s="38">
        <v>19.3</v>
      </c>
      <c r="G228" s="38">
        <v>41.01</v>
      </c>
      <c r="H228" s="39"/>
      <c r="I228" s="40">
        <v>0.06</v>
      </c>
      <c r="J228" s="26">
        <f t="shared" si="2"/>
        <v>0.001005732</v>
      </c>
      <c r="K228" s="29">
        <f t="shared" si="3"/>
        <v>0.000023946</v>
      </c>
      <c r="L228" s="38">
        <v>0.05</v>
      </c>
      <c r="M228" s="26">
        <f t="shared" si="4"/>
        <v>0.00217008</v>
      </c>
      <c r="N228" s="26">
        <f t="shared" si="5"/>
        <v>0.00001644</v>
      </c>
      <c r="O228" s="40">
        <v>0.13</v>
      </c>
      <c r="P228" s="26">
        <f t="shared" si="6"/>
        <v>0.0036192</v>
      </c>
      <c r="Q228" s="29">
        <f t="shared" si="7"/>
        <v>0.00001508</v>
      </c>
      <c r="R228" s="40">
        <v>4.69</v>
      </c>
      <c r="S228" s="26">
        <f t="shared" si="8"/>
        <v>0.35777196</v>
      </c>
      <c r="T228" s="29">
        <f t="shared" si="9"/>
        <v>0.000229341</v>
      </c>
      <c r="U228" s="31">
        <v>366.0</v>
      </c>
      <c r="V228" s="38">
        <v>0.0</v>
      </c>
      <c r="W228" s="26">
        <f t="shared" si="10"/>
        <v>0</v>
      </c>
      <c r="X228" s="26">
        <f t="shared" si="11"/>
        <v>0</v>
      </c>
      <c r="Y228" s="40">
        <v>0.0</v>
      </c>
      <c r="Z228" s="26">
        <f t="shared" si="12"/>
        <v>0</v>
      </c>
      <c r="AA228" s="29">
        <f t="shared" si="13"/>
        <v>0</v>
      </c>
      <c r="AB228" s="38">
        <v>1.88</v>
      </c>
      <c r="AC228" s="26">
        <f t="shared" si="14"/>
        <v>0.0523392</v>
      </c>
      <c r="AD228" s="26">
        <f t="shared" si="15"/>
        <v>0.00021808</v>
      </c>
      <c r="AE228" s="40">
        <v>47.59</v>
      </c>
      <c r="AF228" s="26">
        <f t="shared" si="16"/>
        <v>3.63035556</v>
      </c>
      <c r="AG228" s="29">
        <f t="shared" si="17"/>
        <v>0.002327151</v>
      </c>
      <c r="AH228" s="31">
        <v>3683.0</v>
      </c>
      <c r="AI228" s="38">
        <v>11.28</v>
      </c>
      <c r="AJ228" s="26">
        <f t="shared" si="18"/>
        <v>0.189077616</v>
      </c>
      <c r="AK228" s="26">
        <f t="shared" si="19"/>
        <v>0.004501848</v>
      </c>
      <c r="AL228" s="40">
        <v>9.68</v>
      </c>
      <c r="AM228" s="26">
        <f t="shared" si="20"/>
        <v>0.420127488</v>
      </c>
      <c r="AN228" s="29">
        <f t="shared" si="21"/>
        <v>0.003182784</v>
      </c>
      <c r="AO228" s="38">
        <v>6.63</v>
      </c>
      <c r="AP228" s="26">
        <f t="shared" si="22"/>
        <v>0.1845792</v>
      </c>
      <c r="AQ228" s="26">
        <f t="shared" si="23"/>
        <v>0.00076908</v>
      </c>
      <c r="AR228" s="40">
        <v>3.72</v>
      </c>
      <c r="AS228" s="26">
        <f t="shared" si="24"/>
        <v>0.28377648</v>
      </c>
      <c r="AT228" s="29">
        <f t="shared" si="25"/>
        <v>0.000181908</v>
      </c>
      <c r="AU228" s="31">
        <v>1078.0</v>
      </c>
      <c r="AV228" s="37" t="s">
        <v>81</v>
      </c>
      <c r="AW228" s="40">
        <v>0.3991</v>
      </c>
      <c r="AX228" s="29">
        <f t="shared" si="26"/>
        <v>16.7622</v>
      </c>
      <c r="AY228" s="38">
        <v>0.3288</v>
      </c>
      <c r="AZ228" s="26">
        <f t="shared" si="27"/>
        <v>43.4016</v>
      </c>
      <c r="BA228" s="40">
        <v>0.116</v>
      </c>
      <c r="BB228" s="29">
        <f t="shared" si="28"/>
        <v>27.84</v>
      </c>
      <c r="BC228" s="40">
        <v>0.0489</v>
      </c>
      <c r="BD228" s="29">
        <f t="shared" si="29"/>
        <v>76.284</v>
      </c>
      <c r="BE228" s="33">
        <v>164.0</v>
      </c>
      <c r="BF228" s="28">
        <f t="shared" ref="BF228:BM228" si="256">AW228*3.15</f>
        <v>1.257165</v>
      </c>
      <c r="BG228" s="29">
        <f t="shared" si="256"/>
        <v>52.80093</v>
      </c>
      <c r="BH228" s="28">
        <f t="shared" si="256"/>
        <v>1.03572</v>
      </c>
      <c r="BI228" s="29">
        <f t="shared" si="256"/>
        <v>136.71504</v>
      </c>
      <c r="BJ228" s="28">
        <f t="shared" si="256"/>
        <v>0.3654</v>
      </c>
      <c r="BK228" s="29">
        <f t="shared" si="256"/>
        <v>87.696</v>
      </c>
      <c r="BL228" s="28">
        <f t="shared" si="256"/>
        <v>0.154035</v>
      </c>
      <c r="BM228" s="29">
        <f t="shared" si="256"/>
        <v>240.2946</v>
      </c>
      <c r="BN228" s="34">
        <f t="shared" si="31"/>
        <v>517.50657</v>
      </c>
    </row>
    <row r="229" ht="12.75" customHeight="1">
      <c r="A229" s="45" t="s">
        <v>451</v>
      </c>
      <c r="B229" s="23">
        <v>0.0</v>
      </c>
      <c r="C229" s="46" t="s">
        <v>413</v>
      </c>
      <c r="D229" s="47" t="s">
        <v>452</v>
      </c>
      <c r="E229" s="52">
        <v>6.25</v>
      </c>
      <c r="F229" s="52">
        <v>19.3</v>
      </c>
      <c r="G229" s="52">
        <v>41.01</v>
      </c>
      <c r="H229" s="49"/>
      <c r="I229" s="50">
        <v>0.06</v>
      </c>
      <c r="J229" s="26">
        <f t="shared" si="2"/>
        <v>0.001005732</v>
      </c>
      <c r="K229" s="29">
        <f t="shared" si="3"/>
        <v>0.000023946</v>
      </c>
      <c r="L229" s="48">
        <v>0.05</v>
      </c>
      <c r="M229" s="26">
        <f t="shared" si="4"/>
        <v>0.00217008</v>
      </c>
      <c r="N229" s="26">
        <f t="shared" si="5"/>
        <v>0.00001644</v>
      </c>
      <c r="O229" s="50">
        <v>0.13</v>
      </c>
      <c r="P229" s="26">
        <f t="shared" si="6"/>
        <v>0.0036192</v>
      </c>
      <c r="Q229" s="29">
        <f t="shared" si="7"/>
        <v>0.00001508</v>
      </c>
      <c r="R229" s="50">
        <v>4.69</v>
      </c>
      <c r="S229" s="26">
        <f t="shared" si="8"/>
        <v>0.35777196</v>
      </c>
      <c r="T229" s="29">
        <f t="shared" si="9"/>
        <v>0.000229341</v>
      </c>
      <c r="U229" s="31">
        <v>366.0</v>
      </c>
      <c r="V229" s="48">
        <v>0.0</v>
      </c>
      <c r="W229" s="26">
        <f t="shared" si="10"/>
        <v>0</v>
      </c>
      <c r="X229" s="26">
        <f t="shared" si="11"/>
        <v>0</v>
      </c>
      <c r="Y229" s="50">
        <v>0.0</v>
      </c>
      <c r="Z229" s="26">
        <f t="shared" si="12"/>
        <v>0</v>
      </c>
      <c r="AA229" s="29">
        <f t="shared" si="13"/>
        <v>0</v>
      </c>
      <c r="AB229" s="48">
        <v>1.88</v>
      </c>
      <c r="AC229" s="26">
        <f t="shared" si="14"/>
        <v>0.0523392</v>
      </c>
      <c r="AD229" s="26">
        <f t="shared" si="15"/>
        <v>0.00021808</v>
      </c>
      <c r="AE229" s="50">
        <v>47.59</v>
      </c>
      <c r="AF229" s="26">
        <f t="shared" si="16"/>
        <v>3.63035556</v>
      </c>
      <c r="AG229" s="29">
        <f t="shared" si="17"/>
        <v>0.002327151</v>
      </c>
      <c r="AH229" s="31">
        <v>3683.0</v>
      </c>
      <c r="AI229" s="48">
        <v>11.28</v>
      </c>
      <c r="AJ229" s="26">
        <f t="shared" si="18"/>
        <v>0.189077616</v>
      </c>
      <c r="AK229" s="26">
        <f t="shared" si="19"/>
        <v>0.004501848</v>
      </c>
      <c r="AL229" s="50">
        <v>9.68</v>
      </c>
      <c r="AM229" s="26">
        <f t="shared" si="20"/>
        <v>0.420127488</v>
      </c>
      <c r="AN229" s="29">
        <f t="shared" si="21"/>
        <v>0.003182784</v>
      </c>
      <c r="AO229" s="48">
        <v>6.63</v>
      </c>
      <c r="AP229" s="26">
        <f t="shared" si="22"/>
        <v>0.1845792</v>
      </c>
      <c r="AQ229" s="26">
        <f t="shared" si="23"/>
        <v>0.00076908</v>
      </c>
      <c r="AR229" s="50">
        <v>3.72</v>
      </c>
      <c r="AS229" s="26">
        <f t="shared" si="24"/>
        <v>0.28377648</v>
      </c>
      <c r="AT229" s="29">
        <f t="shared" si="25"/>
        <v>0.000181908</v>
      </c>
      <c r="AU229" s="31">
        <v>1078.0</v>
      </c>
      <c r="AV229" s="47" t="s">
        <v>81</v>
      </c>
      <c r="AW229" s="53">
        <v>0.3991</v>
      </c>
      <c r="AX229" s="29">
        <f t="shared" si="26"/>
        <v>16.7622</v>
      </c>
      <c r="AY229" s="54">
        <v>0.3288</v>
      </c>
      <c r="AZ229" s="26">
        <f t="shared" si="27"/>
        <v>43.4016</v>
      </c>
      <c r="BA229" s="53">
        <v>0.116</v>
      </c>
      <c r="BB229" s="29">
        <f t="shared" si="28"/>
        <v>27.84</v>
      </c>
      <c r="BC229" s="53">
        <v>0.0489</v>
      </c>
      <c r="BD229" s="29">
        <f t="shared" si="29"/>
        <v>76.284</v>
      </c>
      <c r="BE229" s="33">
        <v>164.0</v>
      </c>
      <c r="BF229" s="28">
        <f t="shared" ref="BF229:BM229" si="257">AW229*3.15</f>
        <v>1.257165</v>
      </c>
      <c r="BG229" s="29">
        <f t="shared" si="257"/>
        <v>52.80093</v>
      </c>
      <c r="BH229" s="28">
        <f t="shared" si="257"/>
        <v>1.03572</v>
      </c>
      <c r="BI229" s="29">
        <f t="shared" si="257"/>
        <v>136.71504</v>
      </c>
      <c r="BJ229" s="28">
        <f t="shared" si="257"/>
        <v>0.3654</v>
      </c>
      <c r="BK229" s="29">
        <f t="shared" si="257"/>
        <v>87.696</v>
      </c>
      <c r="BL229" s="28">
        <f t="shared" si="257"/>
        <v>0.154035</v>
      </c>
      <c r="BM229" s="29">
        <f t="shared" si="257"/>
        <v>240.2946</v>
      </c>
      <c r="BN229" s="34">
        <f t="shared" si="31"/>
        <v>517.50657</v>
      </c>
    </row>
    <row r="230" ht="12.75" customHeight="1">
      <c r="A230" s="22" t="s">
        <v>453</v>
      </c>
      <c r="B230" s="23">
        <v>30049.0</v>
      </c>
      <c r="C230" s="24" t="s">
        <v>413</v>
      </c>
      <c r="D230" s="25" t="s">
        <v>454</v>
      </c>
      <c r="E230" s="26">
        <v>5.13</v>
      </c>
      <c r="F230" s="26">
        <v>23.03</v>
      </c>
      <c r="G230" s="26">
        <v>56.36</v>
      </c>
      <c r="H230" s="27" t="s">
        <v>69</v>
      </c>
      <c r="I230" s="28">
        <v>0.02</v>
      </c>
      <c r="J230" s="26">
        <f t="shared" si="2"/>
        <v>0.000507528</v>
      </c>
      <c r="K230" s="29">
        <f t="shared" si="3"/>
        <v>0.000012084</v>
      </c>
      <c r="L230" s="26">
        <v>0.02</v>
      </c>
      <c r="M230" s="26">
        <f t="shared" si="4"/>
        <v>0.001304424</v>
      </c>
      <c r="N230" s="26">
        <f t="shared" si="5"/>
        <v>0.000009882</v>
      </c>
      <c r="O230" s="28">
        <v>0.06</v>
      </c>
      <c r="P230" s="26">
        <f t="shared" si="6"/>
        <v>0.00242064</v>
      </c>
      <c r="Q230" s="29">
        <f t="shared" si="7"/>
        <v>0.000010086</v>
      </c>
      <c r="R230" s="28">
        <v>0.08</v>
      </c>
      <c r="S230" s="26">
        <f t="shared" si="8"/>
        <v>0.0086112</v>
      </c>
      <c r="T230" s="29">
        <f t="shared" si="9"/>
        <v>0.00000552</v>
      </c>
      <c r="U230" s="31">
        <v>13.0</v>
      </c>
      <c r="V230" s="26">
        <v>0.41</v>
      </c>
      <c r="W230" s="26">
        <f t="shared" si="10"/>
        <v>0.010404324</v>
      </c>
      <c r="X230" s="26">
        <f t="shared" si="11"/>
        <v>0.000247722</v>
      </c>
      <c r="Y230" s="28">
        <v>0.5</v>
      </c>
      <c r="Z230" s="26">
        <f t="shared" si="12"/>
        <v>0.0326106</v>
      </c>
      <c r="AA230" s="29">
        <f t="shared" si="13"/>
        <v>0.00024705</v>
      </c>
      <c r="AB230" s="26">
        <v>2.91</v>
      </c>
      <c r="AC230" s="26">
        <f t="shared" si="14"/>
        <v>0.11740104</v>
      </c>
      <c r="AD230" s="26">
        <f t="shared" si="15"/>
        <v>0.000489171</v>
      </c>
      <c r="AE230" s="28">
        <v>24.92</v>
      </c>
      <c r="AF230" s="26">
        <f t="shared" si="16"/>
        <v>2.6823888</v>
      </c>
      <c r="AG230" s="29">
        <f t="shared" si="17"/>
        <v>0.00171948</v>
      </c>
      <c r="AH230" s="31">
        <v>2845.0</v>
      </c>
      <c r="AI230" s="26">
        <v>14.67</v>
      </c>
      <c r="AJ230" s="26">
        <f t="shared" si="18"/>
        <v>0.372271788</v>
      </c>
      <c r="AK230" s="26">
        <f t="shared" si="19"/>
        <v>0.008863614</v>
      </c>
      <c r="AL230" s="28">
        <v>12.82</v>
      </c>
      <c r="AM230" s="26">
        <f t="shared" si="20"/>
        <v>0.836135784</v>
      </c>
      <c r="AN230" s="29">
        <f t="shared" si="21"/>
        <v>0.006334362</v>
      </c>
      <c r="AO230" s="26">
        <v>11.1</v>
      </c>
      <c r="AP230" s="26">
        <f t="shared" si="22"/>
        <v>0.4478184</v>
      </c>
      <c r="AQ230" s="26">
        <f t="shared" si="23"/>
        <v>0.00186591</v>
      </c>
      <c r="AR230" s="28">
        <v>4.31</v>
      </c>
      <c r="AS230" s="26">
        <f t="shared" si="24"/>
        <v>0.4639284</v>
      </c>
      <c r="AT230" s="29">
        <f t="shared" si="25"/>
        <v>0.00029739</v>
      </c>
      <c r="AU230" s="31">
        <v>2120.0</v>
      </c>
      <c r="AV230" s="25" t="s">
        <v>81</v>
      </c>
      <c r="AW230" s="28">
        <v>0.6042</v>
      </c>
      <c r="AX230" s="29">
        <f t="shared" si="26"/>
        <v>25.3764</v>
      </c>
      <c r="AY230" s="26">
        <v>0.4941</v>
      </c>
      <c r="AZ230" s="26">
        <f t="shared" si="27"/>
        <v>65.2212</v>
      </c>
      <c r="BA230" s="28">
        <v>0.1681</v>
      </c>
      <c r="BB230" s="29">
        <f t="shared" si="28"/>
        <v>40.344</v>
      </c>
      <c r="BC230" s="28">
        <v>0.069</v>
      </c>
      <c r="BD230" s="29">
        <f t="shared" si="29"/>
        <v>107.64</v>
      </c>
      <c r="BE230" s="33">
        <v>239.0</v>
      </c>
      <c r="BF230" s="28">
        <f t="shared" ref="BF230:BM230" si="258">AW230*3.15</f>
        <v>1.90323</v>
      </c>
      <c r="BG230" s="29">
        <f t="shared" si="258"/>
        <v>79.93566</v>
      </c>
      <c r="BH230" s="28">
        <f t="shared" si="258"/>
        <v>1.556415</v>
      </c>
      <c r="BI230" s="29">
        <f t="shared" si="258"/>
        <v>205.44678</v>
      </c>
      <c r="BJ230" s="28">
        <f t="shared" si="258"/>
        <v>0.529515</v>
      </c>
      <c r="BK230" s="29">
        <f t="shared" si="258"/>
        <v>127.0836</v>
      </c>
      <c r="BL230" s="28">
        <f t="shared" si="258"/>
        <v>0.21735</v>
      </c>
      <c r="BM230" s="29">
        <f t="shared" si="258"/>
        <v>339.066</v>
      </c>
      <c r="BN230" s="34">
        <f t="shared" si="31"/>
        <v>751.53204</v>
      </c>
    </row>
    <row r="231" ht="12.75" customHeight="1">
      <c r="A231" s="22" t="s">
        <v>455</v>
      </c>
      <c r="B231" s="23">
        <v>30049.0</v>
      </c>
      <c r="C231" s="24" t="s">
        <v>413</v>
      </c>
      <c r="D231" s="25" t="s">
        <v>456</v>
      </c>
      <c r="E231" s="26">
        <v>5.13</v>
      </c>
      <c r="F231" s="26">
        <v>22.15</v>
      </c>
      <c r="G231" s="26">
        <v>56.36</v>
      </c>
      <c r="H231" s="27" t="s">
        <v>69</v>
      </c>
      <c r="I231" s="28">
        <v>0.02</v>
      </c>
      <c r="J231" s="26">
        <f t="shared" si="2"/>
        <v>0.00051072</v>
      </c>
      <c r="K231" s="29">
        <f t="shared" si="3"/>
        <v>0.00001216</v>
      </c>
      <c r="L231" s="26">
        <v>0.03</v>
      </c>
      <c r="M231" s="26">
        <f t="shared" si="4"/>
        <v>0.00189684</v>
      </c>
      <c r="N231" s="26">
        <f t="shared" si="5"/>
        <v>0.00001437</v>
      </c>
      <c r="O231" s="28">
        <v>0.07</v>
      </c>
      <c r="P231" s="26">
        <f t="shared" si="6"/>
        <v>0.00285936</v>
      </c>
      <c r="Q231" s="29">
        <f t="shared" si="7"/>
        <v>0.000011914</v>
      </c>
      <c r="R231" s="28">
        <v>0.13</v>
      </c>
      <c r="S231" s="26">
        <f t="shared" si="8"/>
        <v>0.01425684</v>
      </c>
      <c r="T231" s="29">
        <f t="shared" si="9"/>
        <v>0.000009139</v>
      </c>
      <c r="U231" s="31">
        <v>20.0</v>
      </c>
      <c r="V231" s="26">
        <v>0.59</v>
      </c>
      <c r="W231" s="26">
        <f t="shared" si="10"/>
        <v>0.01506624</v>
      </c>
      <c r="X231" s="26">
        <f t="shared" si="11"/>
        <v>0.00035872</v>
      </c>
      <c r="Y231" s="28">
        <v>0.57</v>
      </c>
      <c r="Z231" s="26">
        <f t="shared" si="12"/>
        <v>0.03603996</v>
      </c>
      <c r="AA231" s="29">
        <f t="shared" si="13"/>
        <v>0.00027303</v>
      </c>
      <c r="AB231" s="26">
        <v>4.67</v>
      </c>
      <c r="AC231" s="26">
        <f t="shared" si="14"/>
        <v>0.19076016</v>
      </c>
      <c r="AD231" s="26">
        <f t="shared" si="15"/>
        <v>0.000794834</v>
      </c>
      <c r="AE231" s="28">
        <v>19.73</v>
      </c>
      <c r="AF231" s="26">
        <f t="shared" si="16"/>
        <v>2.16374964</v>
      </c>
      <c r="AG231" s="29">
        <f t="shared" si="17"/>
        <v>0.001387019</v>
      </c>
      <c r="AH231" s="31">
        <v>2406.0</v>
      </c>
      <c r="AI231" s="26">
        <v>13.82</v>
      </c>
      <c r="AJ231" s="26">
        <f t="shared" si="18"/>
        <v>0.35290752</v>
      </c>
      <c r="AK231" s="26">
        <f t="shared" si="19"/>
        <v>0.00840256</v>
      </c>
      <c r="AL231" s="28">
        <v>12.0</v>
      </c>
      <c r="AM231" s="26">
        <f t="shared" si="20"/>
        <v>0.758736</v>
      </c>
      <c r="AN231" s="29">
        <f t="shared" si="21"/>
        <v>0.005748</v>
      </c>
      <c r="AO231" s="26">
        <v>9.85</v>
      </c>
      <c r="AP231" s="26">
        <f t="shared" si="22"/>
        <v>0.4023528</v>
      </c>
      <c r="AQ231" s="26">
        <f t="shared" si="23"/>
        <v>0.00167647</v>
      </c>
      <c r="AR231" s="28">
        <v>4.03</v>
      </c>
      <c r="AS231" s="26">
        <f t="shared" si="24"/>
        <v>0.44196204</v>
      </c>
      <c r="AT231" s="29">
        <f t="shared" si="25"/>
        <v>0.000283309</v>
      </c>
      <c r="AU231" s="31">
        <v>1956.0</v>
      </c>
      <c r="AV231" s="25" t="s">
        <v>81</v>
      </c>
      <c r="AW231" s="28">
        <v>0.608</v>
      </c>
      <c r="AX231" s="29">
        <f t="shared" si="26"/>
        <v>25.536</v>
      </c>
      <c r="AY231" s="26">
        <v>0.479</v>
      </c>
      <c r="AZ231" s="26">
        <f t="shared" si="27"/>
        <v>63.228</v>
      </c>
      <c r="BA231" s="28">
        <v>0.1702</v>
      </c>
      <c r="BB231" s="29">
        <f t="shared" si="28"/>
        <v>40.848</v>
      </c>
      <c r="BC231" s="28">
        <v>0.0703</v>
      </c>
      <c r="BD231" s="29">
        <f t="shared" si="29"/>
        <v>109.668</v>
      </c>
      <c r="BE231" s="33">
        <v>239.0</v>
      </c>
      <c r="BF231" s="28">
        <f t="shared" ref="BF231:BM231" si="259">AW231*3.15</f>
        <v>1.9152</v>
      </c>
      <c r="BG231" s="29">
        <f t="shared" si="259"/>
        <v>80.4384</v>
      </c>
      <c r="BH231" s="28">
        <f t="shared" si="259"/>
        <v>1.50885</v>
      </c>
      <c r="BI231" s="29">
        <f t="shared" si="259"/>
        <v>199.1682</v>
      </c>
      <c r="BJ231" s="28">
        <f t="shared" si="259"/>
        <v>0.53613</v>
      </c>
      <c r="BK231" s="29">
        <f t="shared" si="259"/>
        <v>128.6712</v>
      </c>
      <c r="BL231" s="28">
        <f t="shared" si="259"/>
        <v>0.221445</v>
      </c>
      <c r="BM231" s="29">
        <f t="shared" si="259"/>
        <v>345.4542</v>
      </c>
      <c r="BN231" s="34">
        <f t="shared" si="31"/>
        <v>753.732</v>
      </c>
    </row>
    <row r="232" ht="12.75" customHeight="1">
      <c r="A232" s="35" t="s">
        <v>457</v>
      </c>
      <c r="B232" s="23">
        <v>0.0</v>
      </c>
      <c r="C232" s="36" t="s">
        <v>413</v>
      </c>
      <c r="D232" s="37" t="s">
        <v>458</v>
      </c>
      <c r="E232" s="38">
        <v>5.13</v>
      </c>
      <c r="F232" s="38">
        <v>23.09</v>
      </c>
      <c r="G232" s="38">
        <v>59.42</v>
      </c>
      <c r="H232" s="39" t="s">
        <v>69</v>
      </c>
      <c r="I232" s="40">
        <v>0.02</v>
      </c>
      <c r="J232" s="26">
        <f t="shared" si="2"/>
        <v>0.000544404</v>
      </c>
      <c r="K232" s="29">
        <f t="shared" si="3"/>
        <v>0.000012962</v>
      </c>
      <c r="L232" s="38">
        <v>0.02</v>
      </c>
      <c r="M232" s="26">
        <f t="shared" si="4"/>
        <v>0.001398408</v>
      </c>
      <c r="N232" s="26">
        <f t="shared" si="5"/>
        <v>0.000010594</v>
      </c>
      <c r="O232" s="40">
        <v>0.06</v>
      </c>
      <c r="P232" s="26">
        <f t="shared" si="6"/>
        <v>0.00258192</v>
      </c>
      <c r="Q232" s="29">
        <f t="shared" si="7"/>
        <v>0.000010758</v>
      </c>
      <c r="R232" s="40">
        <v>0.13</v>
      </c>
      <c r="S232" s="26">
        <f t="shared" si="8"/>
        <v>0.01304004</v>
      </c>
      <c r="T232" s="29">
        <f t="shared" si="9"/>
        <v>0.000008359</v>
      </c>
      <c r="U232" s="31">
        <v>18.0</v>
      </c>
      <c r="V232" s="38">
        <v>0.64</v>
      </c>
      <c r="W232" s="26">
        <f t="shared" si="10"/>
        <v>0.017420928</v>
      </c>
      <c r="X232" s="26">
        <f t="shared" si="11"/>
        <v>0.000414784</v>
      </c>
      <c r="Y232" s="40">
        <v>0.57</v>
      </c>
      <c r="Z232" s="26">
        <f t="shared" si="12"/>
        <v>0.039854628</v>
      </c>
      <c r="AA232" s="29">
        <f t="shared" si="13"/>
        <v>0.000301929</v>
      </c>
      <c r="AB232" s="38">
        <v>4.24</v>
      </c>
      <c r="AC232" s="26">
        <f t="shared" si="14"/>
        <v>0.18245568</v>
      </c>
      <c r="AD232" s="26">
        <f t="shared" si="15"/>
        <v>0.000760232</v>
      </c>
      <c r="AE232" s="40">
        <v>18.25</v>
      </c>
      <c r="AF232" s="26">
        <f t="shared" si="16"/>
        <v>1.830621</v>
      </c>
      <c r="AG232" s="29">
        <f t="shared" si="17"/>
        <v>0.001173475</v>
      </c>
      <c r="AH232" s="31">
        <v>2070.0</v>
      </c>
      <c r="AI232" s="38">
        <v>14.69</v>
      </c>
      <c r="AJ232" s="26">
        <f t="shared" si="18"/>
        <v>0.399864738</v>
      </c>
      <c r="AK232" s="26">
        <f t="shared" si="19"/>
        <v>0.009520589</v>
      </c>
      <c r="AL232" s="40">
        <v>12.6</v>
      </c>
      <c r="AM232" s="26">
        <f t="shared" si="20"/>
        <v>0.88099704</v>
      </c>
      <c r="AN232" s="29">
        <f t="shared" si="21"/>
        <v>0.00667422</v>
      </c>
      <c r="AO232" s="38">
        <v>10.75</v>
      </c>
      <c r="AP232" s="26">
        <f t="shared" si="22"/>
        <v>0.462594</v>
      </c>
      <c r="AQ232" s="26">
        <f t="shared" si="23"/>
        <v>0.001927475</v>
      </c>
      <c r="AR232" s="40">
        <v>4.6</v>
      </c>
      <c r="AS232" s="26">
        <f t="shared" si="24"/>
        <v>0.4614168</v>
      </c>
      <c r="AT232" s="29">
        <f t="shared" si="25"/>
        <v>0.00029578</v>
      </c>
      <c r="AU232" s="31">
        <v>2205.0</v>
      </c>
      <c r="AV232" s="37" t="s">
        <v>81</v>
      </c>
      <c r="AW232" s="40">
        <v>0.6481</v>
      </c>
      <c r="AX232" s="29">
        <f t="shared" si="26"/>
        <v>27.2202</v>
      </c>
      <c r="AY232" s="38">
        <v>0.5297</v>
      </c>
      <c r="AZ232" s="26">
        <f t="shared" si="27"/>
        <v>69.9204</v>
      </c>
      <c r="BA232" s="40">
        <v>0.1793</v>
      </c>
      <c r="BB232" s="29">
        <f t="shared" si="28"/>
        <v>43.032</v>
      </c>
      <c r="BC232" s="40">
        <v>0.0643</v>
      </c>
      <c r="BD232" s="29">
        <f t="shared" si="29"/>
        <v>100.308</v>
      </c>
      <c r="BE232" s="33">
        <v>240.0</v>
      </c>
      <c r="BF232" s="28">
        <f t="shared" ref="BF232:BM232" si="260">AW232*3.15</f>
        <v>2.041515</v>
      </c>
      <c r="BG232" s="29">
        <f t="shared" si="260"/>
        <v>85.74363</v>
      </c>
      <c r="BH232" s="28">
        <f t="shared" si="260"/>
        <v>1.668555</v>
      </c>
      <c r="BI232" s="29">
        <f t="shared" si="260"/>
        <v>220.24926</v>
      </c>
      <c r="BJ232" s="28">
        <f t="shared" si="260"/>
        <v>0.564795</v>
      </c>
      <c r="BK232" s="29">
        <f t="shared" si="260"/>
        <v>135.5508</v>
      </c>
      <c r="BL232" s="28">
        <f t="shared" si="260"/>
        <v>0.202545</v>
      </c>
      <c r="BM232" s="29">
        <f t="shared" si="260"/>
        <v>315.9702</v>
      </c>
      <c r="BN232" s="34">
        <f t="shared" si="31"/>
        <v>757.51389</v>
      </c>
    </row>
    <row r="233" ht="12.75" customHeight="1">
      <c r="A233" s="35" t="s">
        <v>459</v>
      </c>
      <c r="B233" s="23">
        <v>0.0</v>
      </c>
      <c r="C233" s="36" t="s">
        <v>413</v>
      </c>
      <c r="D233" s="37" t="s">
        <v>458</v>
      </c>
      <c r="E233" s="38">
        <v>5.13</v>
      </c>
      <c r="F233" s="38">
        <v>23.09</v>
      </c>
      <c r="G233" s="38">
        <v>59.42</v>
      </c>
      <c r="H233" s="39"/>
      <c r="I233" s="40">
        <v>0.02</v>
      </c>
      <c r="J233" s="26">
        <f t="shared" si="2"/>
        <v>0.00054432</v>
      </c>
      <c r="K233" s="29">
        <f t="shared" si="3"/>
        <v>0.00001296</v>
      </c>
      <c r="L233" s="38">
        <v>0.02</v>
      </c>
      <c r="M233" s="26">
        <f t="shared" si="4"/>
        <v>0.0013992</v>
      </c>
      <c r="N233" s="26">
        <f t="shared" si="5"/>
        <v>0.0000106</v>
      </c>
      <c r="O233" s="40">
        <v>0.06</v>
      </c>
      <c r="P233" s="26">
        <f t="shared" si="6"/>
        <v>0.0025776</v>
      </c>
      <c r="Q233" s="29">
        <f t="shared" si="7"/>
        <v>0.00001074</v>
      </c>
      <c r="R233" s="40">
        <v>0.13</v>
      </c>
      <c r="S233" s="26">
        <f t="shared" si="8"/>
        <v>0.0129792</v>
      </c>
      <c r="T233" s="29">
        <f t="shared" si="9"/>
        <v>0.00000832</v>
      </c>
      <c r="U233" s="31">
        <v>18.0</v>
      </c>
      <c r="V233" s="38">
        <v>0.64</v>
      </c>
      <c r="W233" s="26">
        <f t="shared" si="10"/>
        <v>0.01741824</v>
      </c>
      <c r="X233" s="26">
        <f t="shared" si="11"/>
        <v>0.00041472</v>
      </c>
      <c r="Y233" s="40">
        <v>0.57</v>
      </c>
      <c r="Z233" s="26">
        <f t="shared" si="12"/>
        <v>0.0398772</v>
      </c>
      <c r="AA233" s="29">
        <f t="shared" si="13"/>
        <v>0.0003021</v>
      </c>
      <c r="AB233" s="38">
        <v>4.24</v>
      </c>
      <c r="AC233" s="26">
        <f t="shared" si="14"/>
        <v>0.1821504</v>
      </c>
      <c r="AD233" s="26">
        <f t="shared" si="15"/>
        <v>0.00075896</v>
      </c>
      <c r="AE233" s="40">
        <v>18.25</v>
      </c>
      <c r="AF233" s="26">
        <f t="shared" si="16"/>
        <v>1.82208</v>
      </c>
      <c r="AG233" s="29">
        <f t="shared" si="17"/>
        <v>0.001168</v>
      </c>
      <c r="AH233" s="31">
        <v>2071.0</v>
      </c>
      <c r="AI233" s="38">
        <v>14.69</v>
      </c>
      <c r="AJ233" s="26">
        <f t="shared" si="18"/>
        <v>0.39980304</v>
      </c>
      <c r="AK233" s="26">
        <f t="shared" si="19"/>
        <v>0.00951912</v>
      </c>
      <c r="AL233" s="40">
        <v>12.6</v>
      </c>
      <c r="AM233" s="26">
        <f t="shared" si="20"/>
        <v>0.881496</v>
      </c>
      <c r="AN233" s="29">
        <f t="shared" si="21"/>
        <v>0.006678</v>
      </c>
      <c r="AO233" s="38">
        <v>10.75</v>
      </c>
      <c r="AP233" s="26">
        <f t="shared" si="22"/>
        <v>0.46182</v>
      </c>
      <c r="AQ233" s="26">
        <f t="shared" si="23"/>
        <v>0.00192425</v>
      </c>
      <c r="AR233" s="40">
        <v>4.6</v>
      </c>
      <c r="AS233" s="26">
        <f t="shared" si="24"/>
        <v>0.459264</v>
      </c>
      <c r="AT233" s="29">
        <f t="shared" si="25"/>
        <v>0.0002944</v>
      </c>
      <c r="AU233" s="31">
        <v>2205.0</v>
      </c>
      <c r="AV233" s="37" t="s">
        <v>81</v>
      </c>
      <c r="AW233" s="40">
        <v>0.648</v>
      </c>
      <c r="AX233" s="29">
        <f t="shared" si="26"/>
        <v>27.216</v>
      </c>
      <c r="AY233" s="38">
        <v>0.53</v>
      </c>
      <c r="AZ233" s="26">
        <f t="shared" si="27"/>
        <v>69.96</v>
      </c>
      <c r="BA233" s="40">
        <v>0.179</v>
      </c>
      <c r="BB233" s="29">
        <f t="shared" si="28"/>
        <v>42.96</v>
      </c>
      <c r="BC233" s="40">
        <v>0.064</v>
      </c>
      <c r="BD233" s="29">
        <f t="shared" si="29"/>
        <v>99.84</v>
      </c>
      <c r="BE233" s="33">
        <v>240.0</v>
      </c>
      <c r="BF233" s="28">
        <f t="shared" ref="BF233:BM233" si="261">AW233*3.15</f>
        <v>2.0412</v>
      </c>
      <c r="BG233" s="29">
        <f t="shared" si="261"/>
        <v>85.7304</v>
      </c>
      <c r="BH233" s="28">
        <f t="shared" si="261"/>
        <v>1.6695</v>
      </c>
      <c r="BI233" s="29">
        <f t="shared" si="261"/>
        <v>220.374</v>
      </c>
      <c r="BJ233" s="28">
        <f t="shared" si="261"/>
        <v>0.56385</v>
      </c>
      <c r="BK233" s="29">
        <f t="shared" si="261"/>
        <v>135.324</v>
      </c>
      <c r="BL233" s="28">
        <f t="shared" si="261"/>
        <v>0.2016</v>
      </c>
      <c r="BM233" s="29">
        <f t="shared" si="261"/>
        <v>314.496</v>
      </c>
      <c r="BN233" s="34">
        <f t="shared" si="31"/>
        <v>755.9244</v>
      </c>
    </row>
    <row r="234" ht="12.75" customHeight="1">
      <c r="A234" s="35" t="s">
        <v>460</v>
      </c>
      <c r="B234" s="23">
        <v>30051.0</v>
      </c>
      <c r="C234" s="36" t="s">
        <v>413</v>
      </c>
      <c r="D234" s="37" t="s">
        <v>461</v>
      </c>
      <c r="E234" s="38">
        <v>5.13</v>
      </c>
      <c r="F234" s="38">
        <v>23.49</v>
      </c>
      <c r="G234" s="38">
        <v>60.62</v>
      </c>
      <c r="H234" s="39"/>
      <c r="I234" s="40">
        <v>0.02</v>
      </c>
      <c r="J234" s="26">
        <f t="shared" si="2"/>
        <v>0.0005586</v>
      </c>
      <c r="K234" s="29">
        <f t="shared" si="3"/>
        <v>0.0000133</v>
      </c>
      <c r="L234" s="38">
        <v>0.02</v>
      </c>
      <c r="M234" s="26">
        <f t="shared" si="4"/>
        <v>0.00143352</v>
      </c>
      <c r="N234" s="26">
        <f t="shared" si="5"/>
        <v>0.00001086</v>
      </c>
      <c r="O234" s="40">
        <v>0.06</v>
      </c>
      <c r="P234" s="26">
        <f t="shared" si="6"/>
        <v>0.0026352</v>
      </c>
      <c r="Q234" s="29">
        <f t="shared" si="7"/>
        <v>0.00001098</v>
      </c>
      <c r="R234" s="40">
        <v>0.13</v>
      </c>
      <c r="S234" s="26">
        <f t="shared" si="8"/>
        <v>0.013182</v>
      </c>
      <c r="T234" s="29">
        <f t="shared" si="9"/>
        <v>0.00000845</v>
      </c>
      <c r="U234" s="31">
        <v>18.0</v>
      </c>
      <c r="V234" s="38">
        <v>0.66</v>
      </c>
      <c r="W234" s="26">
        <f t="shared" si="10"/>
        <v>0.0184338</v>
      </c>
      <c r="X234" s="26">
        <f t="shared" si="11"/>
        <v>0.0004389</v>
      </c>
      <c r="Y234" s="40">
        <v>0.57</v>
      </c>
      <c r="Z234" s="26">
        <f t="shared" si="12"/>
        <v>0.04085532</v>
      </c>
      <c r="AA234" s="29">
        <f t="shared" si="13"/>
        <v>0.00030951</v>
      </c>
      <c r="AB234" s="38">
        <v>4.17</v>
      </c>
      <c r="AC234" s="26">
        <f t="shared" si="14"/>
        <v>0.1831464</v>
      </c>
      <c r="AD234" s="26">
        <f t="shared" si="15"/>
        <v>0.00076311</v>
      </c>
      <c r="AE234" s="40">
        <v>17.85</v>
      </c>
      <c r="AF234" s="26">
        <f t="shared" si="16"/>
        <v>1.80999</v>
      </c>
      <c r="AG234" s="29">
        <f t="shared" si="17"/>
        <v>0.00116025</v>
      </c>
      <c r="AH234" s="31">
        <v>2051.0</v>
      </c>
      <c r="AI234" s="38">
        <v>15.09</v>
      </c>
      <c r="AJ234" s="26">
        <f t="shared" si="18"/>
        <v>0.4214637</v>
      </c>
      <c r="AK234" s="26">
        <f t="shared" si="19"/>
        <v>0.01003485</v>
      </c>
      <c r="AL234" s="40">
        <v>12.82</v>
      </c>
      <c r="AM234" s="26">
        <f t="shared" si="20"/>
        <v>0.91888632</v>
      </c>
      <c r="AN234" s="29">
        <f t="shared" si="21"/>
        <v>0.00696126</v>
      </c>
      <c r="AO234" s="38">
        <v>10.87</v>
      </c>
      <c r="AP234" s="26">
        <f t="shared" si="22"/>
        <v>0.4774104</v>
      </c>
      <c r="AQ234" s="26">
        <f t="shared" si="23"/>
        <v>0.00198921</v>
      </c>
      <c r="AR234" s="40">
        <v>4.65</v>
      </c>
      <c r="AS234" s="26">
        <f t="shared" si="24"/>
        <v>0.47151</v>
      </c>
      <c r="AT234" s="29">
        <f t="shared" si="25"/>
        <v>0.00030225</v>
      </c>
      <c r="AU234" s="31">
        <v>2287.0</v>
      </c>
      <c r="AV234" s="37" t="s">
        <v>81</v>
      </c>
      <c r="AW234" s="40">
        <v>0.665</v>
      </c>
      <c r="AX234" s="29">
        <f t="shared" si="26"/>
        <v>27.93</v>
      </c>
      <c r="AY234" s="38">
        <v>0.543</v>
      </c>
      <c r="AZ234" s="26">
        <f t="shared" si="27"/>
        <v>71.676</v>
      </c>
      <c r="BA234" s="40">
        <v>0.183</v>
      </c>
      <c r="BB234" s="29">
        <f t="shared" si="28"/>
        <v>43.92</v>
      </c>
      <c r="BC234" s="40">
        <v>0.065</v>
      </c>
      <c r="BD234" s="29">
        <f t="shared" si="29"/>
        <v>101.4</v>
      </c>
      <c r="BE234" s="33">
        <v>245.0</v>
      </c>
      <c r="BF234" s="28">
        <f t="shared" ref="BF234:BM234" si="262">AW234*3.15</f>
        <v>2.09475</v>
      </c>
      <c r="BG234" s="29">
        <f t="shared" si="262"/>
        <v>87.9795</v>
      </c>
      <c r="BH234" s="28">
        <f t="shared" si="262"/>
        <v>1.71045</v>
      </c>
      <c r="BI234" s="29">
        <f t="shared" si="262"/>
        <v>225.7794</v>
      </c>
      <c r="BJ234" s="28">
        <f t="shared" si="262"/>
        <v>0.57645</v>
      </c>
      <c r="BK234" s="29">
        <f t="shared" si="262"/>
        <v>138.348</v>
      </c>
      <c r="BL234" s="28">
        <f t="shared" si="262"/>
        <v>0.20475</v>
      </c>
      <c r="BM234" s="29">
        <f t="shared" si="262"/>
        <v>319.41</v>
      </c>
      <c r="BN234" s="34">
        <f t="shared" si="31"/>
        <v>771.5169</v>
      </c>
    </row>
    <row r="235" ht="12.75" customHeight="1">
      <c r="A235" s="35" t="s">
        <v>462</v>
      </c>
      <c r="B235" s="23">
        <v>30053.0</v>
      </c>
      <c r="C235" s="36" t="s">
        <v>413</v>
      </c>
      <c r="D235" s="37" t="s">
        <v>463</v>
      </c>
      <c r="E235" s="38">
        <v>5.13</v>
      </c>
      <c r="F235" s="38">
        <v>24.12</v>
      </c>
      <c r="G235" s="38">
        <v>62.49</v>
      </c>
      <c r="H235" s="39"/>
      <c r="I235" s="40">
        <v>0.02</v>
      </c>
      <c r="J235" s="26">
        <f t="shared" si="2"/>
        <v>0.00058044</v>
      </c>
      <c r="K235" s="29">
        <f t="shared" si="3"/>
        <v>0.00001382</v>
      </c>
      <c r="L235" s="38">
        <v>0.02</v>
      </c>
      <c r="M235" s="26">
        <f t="shared" si="4"/>
        <v>0.00148632</v>
      </c>
      <c r="N235" s="26">
        <f t="shared" si="5"/>
        <v>0.00001126</v>
      </c>
      <c r="O235" s="40">
        <v>0.06</v>
      </c>
      <c r="P235" s="26">
        <f t="shared" si="6"/>
        <v>0.0027072</v>
      </c>
      <c r="Q235" s="29">
        <f t="shared" si="7"/>
        <v>0.00001128</v>
      </c>
      <c r="R235" s="40">
        <v>0.13</v>
      </c>
      <c r="S235" s="26">
        <f t="shared" si="8"/>
        <v>0.0133848</v>
      </c>
      <c r="T235" s="29">
        <f t="shared" si="9"/>
        <v>0.00000858</v>
      </c>
      <c r="U235" s="31">
        <v>18.0</v>
      </c>
      <c r="V235" s="38">
        <v>0.71</v>
      </c>
      <c r="W235" s="26">
        <f t="shared" si="10"/>
        <v>0.02060562</v>
      </c>
      <c r="X235" s="26">
        <f t="shared" si="11"/>
        <v>0.00049061</v>
      </c>
      <c r="Y235" s="40">
        <v>0.57</v>
      </c>
      <c r="Z235" s="26">
        <f t="shared" si="12"/>
        <v>0.04236012</v>
      </c>
      <c r="AA235" s="29">
        <f t="shared" si="13"/>
        <v>0.00032091</v>
      </c>
      <c r="AB235" s="38">
        <v>4.05</v>
      </c>
      <c r="AC235" s="26">
        <f t="shared" si="14"/>
        <v>0.182736</v>
      </c>
      <c r="AD235" s="26">
        <f t="shared" si="15"/>
        <v>0.0007614</v>
      </c>
      <c r="AE235" s="40">
        <v>17.3</v>
      </c>
      <c r="AF235" s="26">
        <f t="shared" si="16"/>
        <v>1.781208</v>
      </c>
      <c r="AG235" s="29">
        <f t="shared" si="17"/>
        <v>0.0011418</v>
      </c>
      <c r="AH235" s="31">
        <v>2026.0</v>
      </c>
      <c r="AI235" s="38">
        <v>15.81</v>
      </c>
      <c r="AJ235" s="26">
        <f t="shared" si="18"/>
        <v>0.45883782</v>
      </c>
      <c r="AK235" s="26">
        <f t="shared" si="19"/>
        <v>0.01092471</v>
      </c>
      <c r="AL235" s="40">
        <v>13.15</v>
      </c>
      <c r="AM235" s="26">
        <f t="shared" si="20"/>
        <v>0.9772554</v>
      </c>
      <c r="AN235" s="29">
        <f t="shared" si="21"/>
        <v>0.00740345</v>
      </c>
      <c r="AO235" s="38">
        <v>11.06</v>
      </c>
      <c r="AP235" s="26">
        <f t="shared" si="22"/>
        <v>0.4990272</v>
      </c>
      <c r="AQ235" s="26">
        <f t="shared" si="23"/>
        <v>0.00207928</v>
      </c>
      <c r="AR235" s="40">
        <v>4.7</v>
      </c>
      <c r="AS235" s="26">
        <f t="shared" si="24"/>
        <v>0.483912</v>
      </c>
      <c r="AT235" s="29">
        <f t="shared" si="25"/>
        <v>0.0003102</v>
      </c>
      <c r="AU235" s="31">
        <v>2419.0</v>
      </c>
      <c r="AV235" s="37" t="s">
        <v>81</v>
      </c>
      <c r="AW235" s="40">
        <v>0.691</v>
      </c>
      <c r="AX235" s="29">
        <f t="shared" si="26"/>
        <v>29.022</v>
      </c>
      <c r="AY235" s="38">
        <v>0.563</v>
      </c>
      <c r="AZ235" s="26">
        <f t="shared" si="27"/>
        <v>74.316</v>
      </c>
      <c r="BA235" s="40">
        <v>0.188</v>
      </c>
      <c r="BB235" s="29">
        <f t="shared" si="28"/>
        <v>45.12</v>
      </c>
      <c r="BC235" s="40">
        <v>0.066</v>
      </c>
      <c r="BD235" s="29">
        <f t="shared" si="29"/>
        <v>102.96</v>
      </c>
      <c r="BE235" s="33">
        <v>251.0</v>
      </c>
      <c r="BF235" s="28">
        <f t="shared" ref="BF235:BM235" si="263">AW235*3.15</f>
        <v>2.17665</v>
      </c>
      <c r="BG235" s="29">
        <f t="shared" si="263"/>
        <v>91.4193</v>
      </c>
      <c r="BH235" s="28">
        <f t="shared" si="263"/>
        <v>1.77345</v>
      </c>
      <c r="BI235" s="29">
        <f t="shared" si="263"/>
        <v>234.0954</v>
      </c>
      <c r="BJ235" s="28">
        <f t="shared" si="263"/>
        <v>0.5922</v>
      </c>
      <c r="BK235" s="29">
        <f t="shared" si="263"/>
        <v>142.128</v>
      </c>
      <c r="BL235" s="28">
        <f t="shared" si="263"/>
        <v>0.2079</v>
      </c>
      <c r="BM235" s="29">
        <f t="shared" si="263"/>
        <v>324.324</v>
      </c>
      <c r="BN235" s="34">
        <f t="shared" si="31"/>
        <v>791.9667</v>
      </c>
    </row>
    <row r="236" ht="12.75" customHeight="1">
      <c r="A236" s="35" t="s">
        <v>464</v>
      </c>
      <c r="B236" s="23">
        <v>30054.0</v>
      </c>
      <c r="C236" s="36" t="s">
        <v>413</v>
      </c>
      <c r="D236" s="37" t="s">
        <v>465</v>
      </c>
      <c r="E236" s="38">
        <v>5.13</v>
      </c>
      <c r="F236" s="38">
        <v>24.82</v>
      </c>
      <c r="G236" s="38">
        <v>64.53</v>
      </c>
      <c r="H236" s="39"/>
      <c r="I236" s="40">
        <v>0.02</v>
      </c>
      <c r="J236" s="26">
        <f t="shared" si="2"/>
        <v>0.00060564</v>
      </c>
      <c r="K236" s="29">
        <f t="shared" si="3"/>
        <v>0.00001442</v>
      </c>
      <c r="L236" s="38">
        <v>0.02</v>
      </c>
      <c r="M236" s="26">
        <f t="shared" si="4"/>
        <v>0.00154704</v>
      </c>
      <c r="N236" s="26">
        <f t="shared" si="5"/>
        <v>0.00001172</v>
      </c>
      <c r="O236" s="40">
        <v>0.06</v>
      </c>
      <c r="P236" s="26">
        <f t="shared" si="6"/>
        <v>0.0027792</v>
      </c>
      <c r="Q236" s="29">
        <f t="shared" si="7"/>
        <v>0.00001158</v>
      </c>
      <c r="R236" s="40">
        <v>0.12</v>
      </c>
      <c r="S236" s="26">
        <f t="shared" si="8"/>
        <v>0.0125424</v>
      </c>
      <c r="T236" s="29">
        <f t="shared" si="9"/>
        <v>0.00000804</v>
      </c>
      <c r="U236" s="31">
        <v>18.0</v>
      </c>
      <c r="V236" s="38">
        <v>0.77</v>
      </c>
      <c r="W236" s="26">
        <f t="shared" si="10"/>
        <v>0.02331714</v>
      </c>
      <c r="X236" s="26">
        <f t="shared" si="11"/>
        <v>0.00055517</v>
      </c>
      <c r="Y236" s="40">
        <v>0.57</v>
      </c>
      <c r="Z236" s="26">
        <f t="shared" si="12"/>
        <v>0.04409064</v>
      </c>
      <c r="AA236" s="29">
        <f t="shared" si="13"/>
        <v>0.00033402</v>
      </c>
      <c r="AB236" s="38">
        <v>3.92</v>
      </c>
      <c r="AC236" s="26">
        <f t="shared" si="14"/>
        <v>0.1815744</v>
      </c>
      <c r="AD236" s="26">
        <f t="shared" si="15"/>
        <v>0.00075656</v>
      </c>
      <c r="AE236" s="40">
        <v>16.71</v>
      </c>
      <c r="AF236" s="26">
        <f t="shared" si="16"/>
        <v>1.7465292</v>
      </c>
      <c r="AG236" s="29">
        <f t="shared" si="17"/>
        <v>0.00111957</v>
      </c>
      <c r="AH236" s="31">
        <v>1999.0</v>
      </c>
      <c r="AI236" s="38">
        <v>16.71</v>
      </c>
      <c r="AJ236" s="26">
        <f t="shared" si="18"/>
        <v>0.50601222</v>
      </c>
      <c r="AK236" s="26">
        <f t="shared" si="19"/>
        <v>0.01204791</v>
      </c>
      <c r="AL236" s="40">
        <v>13.52</v>
      </c>
      <c r="AM236" s="26">
        <f t="shared" si="20"/>
        <v>1.04579904</v>
      </c>
      <c r="AN236" s="29">
        <f t="shared" si="21"/>
        <v>0.00792272</v>
      </c>
      <c r="AO236" s="38">
        <v>11.09</v>
      </c>
      <c r="AP236" s="26">
        <f t="shared" si="22"/>
        <v>0.5136888</v>
      </c>
      <c r="AQ236" s="26">
        <f t="shared" si="23"/>
        <v>0.00214037</v>
      </c>
      <c r="AR236" s="40">
        <v>4.76</v>
      </c>
      <c r="AS236" s="26">
        <f t="shared" si="24"/>
        <v>0.4975152</v>
      </c>
      <c r="AT236" s="29">
        <f t="shared" si="25"/>
        <v>0.00031892</v>
      </c>
      <c r="AU236" s="31">
        <v>2565.0</v>
      </c>
      <c r="AV236" s="37" t="s">
        <v>81</v>
      </c>
      <c r="AW236" s="40">
        <v>0.721</v>
      </c>
      <c r="AX236" s="29">
        <f t="shared" si="26"/>
        <v>30.282</v>
      </c>
      <c r="AY236" s="38">
        <v>0.586</v>
      </c>
      <c r="AZ236" s="26">
        <f t="shared" si="27"/>
        <v>77.352</v>
      </c>
      <c r="BA236" s="40">
        <v>0.193</v>
      </c>
      <c r="BB236" s="29">
        <f t="shared" si="28"/>
        <v>46.32</v>
      </c>
      <c r="BC236" s="40">
        <v>0.067</v>
      </c>
      <c r="BD236" s="29">
        <f t="shared" si="29"/>
        <v>104.52</v>
      </c>
      <c r="BE236" s="33">
        <v>259.0</v>
      </c>
      <c r="BF236" s="28">
        <f t="shared" ref="BF236:BM236" si="264">AW236*3.15</f>
        <v>2.27115</v>
      </c>
      <c r="BG236" s="29">
        <f t="shared" si="264"/>
        <v>95.3883</v>
      </c>
      <c r="BH236" s="28">
        <f t="shared" si="264"/>
        <v>1.8459</v>
      </c>
      <c r="BI236" s="29">
        <f t="shared" si="264"/>
        <v>243.6588</v>
      </c>
      <c r="BJ236" s="28">
        <f t="shared" si="264"/>
        <v>0.60795</v>
      </c>
      <c r="BK236" s="29">
        <f t="shared" si="264"/>
        <v>145.908</v>
      </c>
      <c r="BL236" s="28">
        <f t="shared" si="264"/>
        <v>0.21105</v>
      </c>
      <c r="BM236" s="29">
        <f t="shared" si="264"/>
        <v>329.238</v>
      </c>
      <c r="BN236" s="34">
        <f t="shared" si="31"/>
        <v>814.1931</v>
      </c>
    </row>
    <row r="237" ht="12.75" customHeight="1">
      <c r="A237" s="35" t="s">
        <v>466</v>
      </c>
      <c r="B237" s="23">
        <v>30052.0</v>
      </c>
      <c r="C237" s="36" t="s">
        <v>413</v>
      </c>
      <c r="D237" s="37" t="s">
        <v>467</v>
      </c>
      <c r="E237" s="38">
        <v>5.13</v>
      </c>
      <c r="F237" s="38">
        <v>22.08</v>
      </c>
      <c r="G237" s="38">
        <v>56.35</v>
      </c>
      <c r="H237" s="39"/>
      <c r="I237" s="40">
        <v>0.02</v>
      </c>
      <c r="J237" s="26">
        <f t="shared" si="2"/>
        <v>0.00050904</v>
      </c>
      <c r="K237" s="29">
        <f t="shared" si="3"/>
        <v>0.00001212</v>
      </c>
      <c r="L237" s="38">
        <v>0.03</v>
      </c>
      <c r="M237" s="26">
        <f t="shared" si="4"/>
        <v>0.00196812</v>
      </c>
      <c r="N237" s="26">
        <f t="shared" si="5"/>
        <v>0.00001491</v>
      </c>
      <c r="O237" s="40">
        <v>0.07</v>
      </c>
      <c r="P237" s="26">
        <f t="shared" si="6"/>
        <v>0.0028728</v>
      </c>
      <c r="Q237" s="29">
        <f t="shared" si="7"/>
        <v>0.00001197</v>
      </c>
      <c r="R237" s="40">
        <v>0.16</v>
      </c>
      <c r="S237" s="26">
        <f t="shared" si="8"/>
        <v>0.0157248</v>
      </c>
      <c r="T237" s="29">
        <f t="shared" si="9"/>
        <v>0.00001008</v>
      </c>
      <c r="U237" s="31">
        <v>20.0</v>
      </c>
      <c r="V237" s="38">
        <v>0.6</v>
      </c>
      <c r="W237" s="26">
        <f t="shared" si="10"/>
        <v>0.0152712</v>
      </c>
      <c r="X237" s="26">
        <f t="shared" si="11"/>
        <v>0.0003636</v>
      </c>
      <c r="Y237" s="40">
        <v>0.58</v>
      </c>
      <c r="Z237" s="26">
        <f t="shared" si="12"/>
        <v>0.03805032</v>
      </c>
      <c r="AA237" s="29">
        <f t="shared" si="13"/>
        <v>0.00028826</v>
      </c>
      <c r="AB237" s="38">
        <v>4.44</v>
      </c>
      <c r="AC237" s="26">
        <f t="shared" si="14"/>
        <v>0.1822176</v>
      </c>
      <c r="AD237" s="26">
        <f t="shared" si="15"/>
        <v>0.00075924</v>
      </c>
      <c r="AE237" s="40">
        <v>19.52</v>
      </c>
      <c r="AF237" s="26">
        <f t="shared" si="16"/>
        <v>1.9184256</v>
      </c>
      <c r="AG237" s="29">
        <f t="shared" si="17"/>
        <v>0.00122976</v>
      </c>
      <c r="AH237" s="31">
        <v>2142.0</v>
      </c>
      <c r="AI237" s="38">
        <v>13.89</v>
      </c>
      <c r="AJ237" s="26">
        <f t="shared" si="18"/>
        <v>0.35352828</v>
      </c>
      <c r="AK237" s="26">
        <f t="shared" si="19"/>
        <v>0.00841734</v>
      </c>
      <c r="AL237" s="40">
        <v>12.03</v>
      </c>
      <c r="AM237" s="26">
        <f t="shared" si="20"/>
        <v>0.78921612</v>
      </c>
      <c r="AN237" s="29">
        <f t="shared" si="21"/>
        <v>0.00597891</v>
      </c>
      <c r="AO237" s="38">
        <v>10.42</v>
      </c>
      <c r="AP237" s="26">
        <f t="shared" si="22"/>
        <v>0.4276368</v>
      </c>
      <c r="AQ237" s="26">
        <f t="shared" si="23"/>
        <v>0.00178182</v>
      </c>
      <c r="AR237" s="40">
        <v>4.5</v>
      </c>
      <c r="AS237" s="26">
        <f t="shared" si="24"/>
        <v>0.44226</v>
      </c>
      <c r="AT237" s="29">
        <f t="shared" si="25"/>
        <v>0.0002835</v>
      </c>
      <c r="AU237" s="31">
        <v>2010.0</v>
      </c>
      <c r="AV237" s="37" t="s">
        <v>81</v>
      </c>
      <c r="AW237" s="40">
        <v>0.606</v>
      </c>
      <c r="AX237" s="29">
        <f t="shared" si="26"/>
        <v>25.452</v>
      </c>
      <c r="AY237" s="38">
        <v>0.497</v>
      </c>
      <c r="AZ237" s="26">
        <f t="shared" si="27"/>
        <v>65.604</v>
      </c>
      <c r="BA237" s="40">
        <v>0.171</v>
      </c>
      <c r="BB237" s="29">
        <f t="shared" si="28"/>
        <v>41.04</v>
      </c>
      <c r="BC237" s="40">
        <v>0.063</v>
      </c>
      <c r="BD237" s="29">
        <f t="shared" si="29"/>
        <v>98.28</v>
      </c>
      <c r="BE237" s="33">
        <v>230.0</v>
      </c>
      <c r="BF237" s="28">
        <f t="shared" ref="BF237:BM237" si="265">AW237*3.15</f>
        <v>1.9089</v>
      </c>
      <c r="BG237" s="29">
        <f t="shared" si="265"/>
        <v>80.1738</v>
      </c>
      <c r="BH237" s="28">
        <f t="shared" si="265"/>
        <v>1.56555</v>
      </c>
      <c r="BI237" s="29">
        <f t="shared" si="265"/>
        <v>206.6526</v>
      </c>
      <c r="BJ237" s="28">
        <f t="shared" si="265"/>
        <v>0.53865</v>
      </c>
      <c r="BK237" s="29">
        <f t="shared" si="265"/>
        <v>129.276</v>
      </c>
      <c r="BL237" s="28">
        <f t="shared" si="265"/>
        <v>0.19845</v>
      </c>
      <c r="BM237" s="29">
        <f t="shared" si="265"/>
        <v>309.582</v>
      </c>
      <c r="BN237" s="34">
        <f t="shared" si="31"/>
        <v>725.6844</v>
      </c>
    </row>
    <row r="238" ht="12.75" customHeight="1">
      <c r="A238" s="35" t="s">
        <v>468</v>
      </c>
      <c r="B238" s="23">
        <v>30059.0</v>
      </c>
      <c r="C238" s="36" t="s">
        <v>413</v>
      </c>
      <c r="D238" s="37" t="s">
        <v>469</v>
      </c>
      <c r="E238" s="38">
        <v>5.13</v>
      </c>
      <c r="F238" s="38">
        <v>21.71</v>
      </c>
      <c r="G238" s="38">
        <v>55.19</v>
      </c>
      <c r="H238" s="39" t="s">
        <v>69</v>
      </c>
      <c r="I238" s="40">
        <v>0.02</v>
      </c>
      <c r="J238" s="26">
        <f t="shared" si="2"/>
        <v>0.000496104</v>
      </c>
      <c r="K238" s="29">
        <f t="shared" si="3"/>
        <v>0.000011812</v>
      </c>
      <c r="L238" s="38">
        <v>0.03</v>
      </c>
      <c r="M238" s="26">
        <f t="shared" si="4"/>
        <v>0.0019206</v>
      </c>
      <c r="N238" s="26">
        <f t="shared" si="5"/>
        <v>0.00001455</v>
      </c>
      <c r="O238" s="40">
        <v>0.07</v>
      </c>
      <c r="P238" s="26">
        <f t="shared" si="6"/>
        <v>0.0028224</v>
      </c>
      <c r="Q238" s="29">
        <f t="shared" si="7"/>
        <v>0.00001176</v>
      </c>
      <c r="R238" s="40">
        <v>0.16</v>
      </c>
      <c r="S238" s="26">
        <f t="shared" si="8"/>
        <v>0.0154752</v>
      </c>
      <c r="T238" s="29">
        <f t="shared" si="9"/>
        <v>0.00000992</v>
      </c>
      <c r="U238" s="31">
        <v>21.0</v>
      </c>
      <c r="V238" s="38">
        <v>0.59</v>
      </c>
      <c r="W238" s="26">
        <f t="shared" si="10"/>
        <v>0.014635068</v>
      </c>
      <c r="X238" s="26">
        <f t="shared" si="11"/>
        <v>0.000348454</v>
      </c>
      <c r="Y238" s="40">
        <v>0.58</v>
      </c>
      <c r="Z238" s="26">
        <f t="shared" si="12"/>
        <v>0.0371316</v>
      </c>
      <c r="AA238" s="29">
        <f t="shared" si="13"/>
        <v>0.0002813</v>
      </c>
      <c r="AB238" s="38">
        <v>4.52</v>
      </c>
      <c r="AC238" s="26">
        <f t="shared" si="14"/>
        <v>0.1822464</v>
      </c>
      <c r="AD238" s="26">
        <f t="shared" si="15"/>
        <v>0.00075936</v>
      </c>
      <c r="AE238" s="40">
        <v>20.01</v>
      </c>
      <c r="AF238" s="26">
        <f t="shared" si="16"/>
        <v>1.9353672</v>
      </c>
      <c r="AG238" s="29">
        <f t="shared" si="17"/>
        <v>0.00124062</v>
      </c>
      <c r="AH238" s="31">
        <v>2169.0</v>
      </c>
      <c r="AI238" s="38">
        <v>13.6</v>
      </c>
      <c r="AJ238" s="26">
        <f t="shared" si="18"/>
        <v>0.33735072</v>
      </c>
      <c r="AK238" s="26">
        <f t="shared" si="19"/>
        <v>0.00803216</v>
      </c>
      <c r="AL238" s="40">
        <v>11.82</v>
      </c>
      <c r="AM238" s="26">
        <f t="shared" si="20"/>
        <v>0.7567164</v>
      </c>
      <c r="AN238" s="29">
        <f t="shared" si="21"/>
        <v>0.0057327</v>
      </c>
      <c r="AO238" s="38">
        <v>10.29</v>
      </c>
      <c r="AP238" s="26">
        <f t="shared" si="22"/>
        <v>0.4148928</v>
      </c>
      <c r="AQ238" s="26">
        <f t="shared" si="23"/>
        <v>0.00172872</v>
      </c>
      <c r="AR238" s="40">
        <v>4.45</v>
      </c>
      <c r="AS238" s="26">
        <f t="shared" si="24"/>
        <v>0.430404</v>
      </c>
      <c r="AT238" s="29">
        <f t="shared" si="25"/>
        <v>0.0002759</v>
      </c>
      <c r="AU238" s="31">
        <v>1939.0</v>
      </c>
      <c r="AV238" s="37" t="s">
        <v>81</v>
      </c>
      <c r="AW238" s="40">
        <v>0.5906</v>
      </c>
      <c r="AX238" s="29">
        <f t="shared" si="26"/>
        <v>24.8052</v>
      </c>
      <c r="AY238" s="38">
        <v>0.485</v>
      </c>
      <c r="AZ238" s="26">
        <f t="shared" si="27"/>
        <v>64.02</v>
      </c>
      <c r="BA238" s="40">
        <v>0.168</v>
      </c>
      <c r="BB238" s="29">
        <f t="shared" si="28"/>
        <v>40.32</v>
      </c>
      <c r="BC238" s="40">
        <v>0.062</v>
      </c>
      <c r="BD238" s="29">
        <f t="shared" si="29"/>
        <v>96.72</v>
      </c>
      <c r="BE238" s="33">
        <v>226.0</v>
      </c>
      <c r="BF238" s="28">
        <f t="shared" ref="BF238:BM238" si="266">AW238*3.15</f>
        <v>1.86039</v>
      </c>
      <c r="BG238" s="29">
        <f t="shared" si="266"/>
        <v>78.13638</v>
      </c>
      <c r="BH238" s="28">
        <f t="shared" si="266"/>
        <v>1.52775</v>
      </c>
      <c r="BI238" s="29">
        <f t="shared" si="266"/>
        <v>201.663</v>
      </c>
      <c r="BJ238" s="28">
        <f t="shared" si="266"/>
        <v>0.5292</v>
      </c>
      <c r="BK238" s="29">
        <f t="shared" si="266"/>
        <v>127.008</v>
      </c>
      <c r="BL238" s="28">
        <f t="shared" si="266"/>
        <v>0.1953</v>
      </c>
      <c r="BM238" s="29">
        <f t="shared" si="266"/>
        <v>304.668</v>
      </c>
      <c r="BN238" s="34">
        <f t="shared" si="31"/>
        <v>711.47538</v>
      </c>
    </row>
    <row r="239" ht="12.75" customHeight="1">
      <c r="A239" s="35" t="s">
        <v>470</v>
      </c>
      <c r="B239" s="23">
        <v>30059.0</v>
      </c>
      <c r="C239" s="36" t="s">
        <v>413</v>
      </c>
      <c r="D239" s="37" t="s">
        <v>469</v>
      </c>
      <c r="E239" s="38">
        <v>5.13</v>
      </c>
      <c r="F239" s="38">
        <v>21.71</v>
      </c>
      <c r="G239" s="38">
        <v>55.19</v>
      </c>
      <c r="H239" s="39" t="s">
        <v>69</v>
      </c>
      <c r="I239" s="40">
        <v>0.02</v>
      </c>
      <c r="J239" s="26">
        <f t="shared" si="2"/>
        <v>0.00049644</v>
      </c>
      <c r="K239" s="29">
        <f t="shared" si="3"/>
        <v>0.00001182</v>
      </c>
      <c r="L239" s="38">
        <v>0.03</v>
      </c>
      <c r="M239" s="26">
        <f t="shared" si="4"/>
        <v>0.0019206</v>
      </c>
      <c r="N239" s="26">
        <f t="shared" si="5"/>
        <v>0.00001455</v>
      </c>
      <c r="O239" s="40">
        <v>0.07</v>
      </c>
      <c r="P239" s="26">
        <f t="shared" si="6"/>
        <v>0.0028224</v>
      </c>
      <c r="Q239" s="29">
        <f t="shared" si="7"/>
        <v>0.00001176</v>
      </c>
      <c r="R239" s="40">
        <v>0.16</v>
      </c>
      <c r="S239" s="26">
        <f t="shared" si="8"/>
        <v>0.0154752</v>
      </c>
      <c r="T239" s="29">
        <f t="shared" si="9"/>
        <v>0.00000992</v>
      </c>
      <c r="U239" s="31">
        <v>21.0</v>
      </c>
      <c r="V239" s="38">
        <v>0.59</v>
      </c>
      <c r="W239" s="26">
        <f t="shared" si="10"/>
        <v>0.01464498</v>
      </c>
      <c r="X239" s="26">
        <f t="shared" si="11"/>
        <v>0.00034869</v>
      </c>
      <c r="Y239" s="40">
        <v>0.58</v>
      </c>
      <c r="Z239" s="26">
        <f t="shared" si="12"/>
        <v>0.0371316</v>
      </c>
      <c r="AA239" s="29">
        <f t="shared" si="13"/>
        <v>0.0002813</v>
      </c>
      <c r="AB239" s="38">
        <v>4.52</v>
      </c>
      <c r="AC239" s="26">
        <f t="shared" si="14"/>
        <v>0.1822464</v>
      </c>
      <c r="AD239" s="26">
        <f t="shared" si="15"/>
        <v>0.00075936</v>
      </c>
      <c r="AE239" s="40">
        <v>20.01</v>
      </c>
      <c r="AF239" s="26">
        <f t="shared" si="16"/>
        <v>1.9353672</v>
      </c>
      <c r="AG239" s="29">
        <f t="shared" si="17"/>
        <v>0.00124062</v>
      </c>
      <c r="AH239" s="31">
        <v>2168.0</v>
      </c>
      <c r="AI239" s="38">
        <v>13.6</v>
      </c>
      <c r="AJ239" s="26">
        <f t="shared" si="18"/>
        <v>0.3375792</v>
      </c>
      <c r="AK239" s="26">
        <f t="shared" si="19"/>
        <v>0.0080376</v>
      </c>
      <c r="AL239" s="40">
        <v>11.82</v>
      </c>
      <c r="AM239" s="26">
        <f t="shared" si="20"/>
        <v>0.7567164</v>
      </c>
      <c r="AN239" s="29">
        <f t="shared" si="21"/>
        <v>0.0057327</v>
      </c>
      <c r="AO239" s="38">
        <v>10.29</v>
      </c>
      <c r="AP239" s="26">
        <f t="shared" si="22"/>
        <v>0.4148928</v>
      </c>
      <c r="AQ239" s="26">
        <f t="shared" si="23"/>
        <v>0.00172872</v>
      </c>
      <c r="AR239" s="40">
        <v>4.45</v>
      </c>
      <c r="AS239" s="26">
        <f t="shared" si="24"/>
        <v>0.430404</v>
      </c>
      <c r="AT239" s="29">
        <f t="shared" si="25"/>
        <v>0.0002759</v>
      </c>
      <c r="AU239" s="31">
        <v>1940.0</v>
      </c>
      <c r="AV239" s="37" t="s">
        <v>81</v>
      </c>
      <c r="AW239" s="40">
        <v>0.591</v>
      </c>
      <c r="AX239" s="29">
        <f t="shared" si="26"/>
        <v>24.822</v>
      </c>
      <c r="AY239" s="38">
        <v>0.485</v>
      </c>
      <c r="AZ239" s="26">
        <f t="shared" si="27"/>
        <v>64.02</v>
      </c>
      <c r="BA239" s="40">
        <v>0.168</v>
      </c>
      <c r="BB239" s="29">
        <f t="shared" si="28"/>
        <v>40.32</v>
      </c>
      <c r="BC239" s="40">
        <v>0.062</v>
      </c>
      <c r="BD239" s="29">
        <f t="shared" si="29"/>
        <v>96.72</v>
      </c>
      <c r="BE239" s="33">
        <v>226.0</v>
      </c>
      <c r="BF239" s="28">
        <f t="shared" ref="BF239:BM239" si="267">AW239*3.15</f>
        <v>1.86165</v>
      </c>
      <c r="BG239" s="29">
        <f t="shared" si="267"/>
        <v>78.1893</v>
      </c>
      <c r="BH239" s="28">
        <f t="shared" si="267"/>
        <v>1.52775</v>
      </c>
      <c r="BI239" s="29">
        <f t="shared" si="267"/>
        <v>201.663</v>
      </c>
      <c r="BJ239" s="28">
        <f t="shared" si="267"/>
        <v>0.5292</v>
      </c>
      <c r="BK239" s="29">
        <f t="shared" si="267"/>
        <v>127.008</v>
      </c>
      <c r="BL239" s="28">
        <f t="shared" si="267"/>
        <v>0.1953</v>
      </c>
      <c r="BM239" s="29">
        <f t="shared" si="267"/>
        <v>304.668</v>
      </c>
      <c r="BN239" s="34">
        <f t="shared" si="31"/>
        <v>711.5283</v>
      </c>
    </row>
    <row r="240" ht="12.75" customHeight="1">
      <c r="A240" s="35" t="s">
        <v>471</v>
      </c>
      <c r="B240" s="23">
        <v>30060.0</v>
      </c>
      <c r="C240" s="36" t="s">
        <v>413</v>
      </c>
      <c r="D240" s="37" t="s">
        <v>472</v>
      </c>
      <c r="E240" s="38">
        <v>5.13</v>
      </c>
      <c r="F240" s="38">
        <v>23.0</v>
      </c>
      <c r="G240" s="38">
        <v>59.15</v>
      </c>
      <c r="H240" s="39" t="s">
        <v>69</v>
      </c>
      <c r="I240" s="40">
        <v>0.02</v>
      </c>
      <c r="J240" s="26">
        <f t="shared" si="2"/>
        <v>0.00054096</v>
      </c>
      <c r="K240" s="29">
        <f t="shared" si="3"/>
        <v>0.00001288</v>
      </c>
      <c r="L240" s="38">
        <v>0.02</v>
      </c>
      <c r="M240" s="26">
        <f t="shared" si="4"/>
        <v>0.00139128</v>
      </c>
      <c r="N240" s="26">
        <f t="shared" si="5"/>
        <v>0.00001054</v>
      </c>
      <c r="O240" s="40">
        <v>0.06</v>
      </c>
      <c r="P240" s="26">
        <f t="shared" si="6"/>
        <v>0.0025776</v>
      </c>
      <c r="Q240" s="29">
        <f t="shared" si="7"/>
        <v>0.00001074</v>
      </c>
      <c r="R240" s="40">
        <v>0.14</v>
      </c>
      <c r="S240" s="26">
        <f t="shared" si="8"/>
        <v>0.0139776</v>
      </c>
      <c r="T240" s="29">
        <f t="shared" si="9"/>
        <v>0.00000896</v>
      </c>
      <c r="U240" s="31">
        <v>19.0</v>
      </c>
      <c r="V240" s="38">
        <v>0.64</v>
      </c>
      <c r="W240" s="26">
        <f t="shared" si="10"/>
        <v>0.01731072</v>
      </c>
      <c r="X240" s="26">
        <f t="shared" si="11"/>
        <v>0.00041216</v>
      </c>
      <c r="Y240" s="40">
        <v>0.57</v>
      </c>
      <c r="Z240" s="26">
        <f t="shared" si="12"/>
        <v>0.03965148</v>
      </c>
      <c r="AA240" s="29">
        <f t="shared" si="13"/>
        <v>0.00030039</v>
      </c>
      <c r="AB240" s="38">
        <v>4.26</v>
      </c>
      <c r="AC240" s="26">
        <f t="shared" si="14"/>
        <v>0.1830096</v>
      </c>
      <c r="AD240" s="26">
        <f t="shared" si="15"/>
        <v>0.00076254</v>
      </c>
      <c r="AE240" s="40">
        <v>18.36</v>
      </c>
      <c r="AF240" s="26">
        <f t="shared" si="16"/>
        <v>1.8330624</v>
      </c>
      <c r="AG240" s="29">
        <f t="shared" si="17"/>
        <v>0.00117504</v>
      </c>
      <c r="AH240" s="31">
        <v>2077.0</v>
      </c>
      <c r="AI240" s="38">
        <v>14.61</v>
      </c>
      <c r="AJ240" s="26">
        <f t="shared" si="18"/>
        <v>0.39517128</v>
      </c>
      <c r="AK240" s="26">
        <f t="shared" si="19"/>
        <v>0.00940884</v>
      </c>
      <c r="AL240" s="40">
        <v>12.55</v>
      </c>
      <c r="AM240" s="26">
        <f t="shared" si="20"/>
        <v>0.8730282</v>
      </c>
      <c r="AN240" s="29">
        <f t="shared" si="21"/>
        <v>0.00661385</v>
      </c>
      <c r="AO240" s="38">
        <v>10.72</v>
      </c>
      <c r="AP240" s="26">
        <f t="shared" si="22"/>
        <v>0.4605312</v>
      </c>
      <c r="AQ240" s="26">
        <f t="shared" si="23"/>
        <v>0.00191888</v>
      </c>
      <c r="AR240" s="40">
        <v>4.59</v>
      </c>
      <c r="AS240" s="26">
        <f t="shared" si="24"/>
        <v>0.4582656</v>
      </c>
      <c r="AT240" s="29">
        <f t="shared" si="25"/>
        <v>0.00029376</v>
      </c>
      <c r="AU240" s="31">
        <v>2188.0</v>
      </c>
      <c r="AV240" s="37" t="s">
        <v>81</v>
      </c>
      <c r="AW240" s="40">
        <v>0.644</v>
      </c>
      <c r="AX240" s="29">
        <f t="shared" si="26"/>
        <v>27.048</v>
      </c>
      <c r="AY240" s="38">
        <v>0.527</v>
      </c>
      <c r="AZ240" s="26">
        <f t="shared" si="27"/>
        <v>69.564</v>
      </c>
      <c r="BA240" s="40">
        <v>0.179</v>
      </c>
      <c r="BB240" s="29">
        <f t="shared" si="28"/>
        <v>42.96</v>
      </c>
      <c r="BC240" s="40">
        <v>0.064</v>
      </c>
      <c r="BD240" s="29">
        <f t="shared" si="29"/>
        <v>99.84</v>
      </c>
      <c r="BE240" s="33">
        <v>240.0</v>
      </c>
      <c r="BF240" s="28">
        <f t="shared" ref="BF240:BM240" si="268">AW240*3.15</f>
        <v>2.0286</v>
      </c>
      <c r="BG240" s="29">
        <f t="shared" si="268"/>
        <v>85.2012</v>
      </c>
      <c r="BH240" s="28">
        <f t="shared" si="268"/>
        <v>1.66005</v>
      </c>
      <c r="BI240" s="29">
        <f t="shared" si="268"/>
        <v>219.1266</v>
      </c>
      <c r="BJ240" s="28">
        <f t="shared" si="268"/>
        <v>0.56385</v>
      </c>
      <c r="BK240" s="29">
        <f t="shared" si="268"/>
        <v>135.324</v>
      </c>
      <c r="BL240" s="28">
        <f t="shared" si="268"/>
        <v>0.2016</v>
      </c>
      <c r="BM240" s="29">
        <f t="shared" si="268"/>
        <v>314.496</v>
      </c>
      <c r="BN240" s="34">
        <f t="shared" si="31"/>
        <v>754.1478</v>
      </c>
    </row>
    <row r="241" ht="12.75" customHeight="1">
      <c r="A241" s="35" t="s">
        <v>473</v>
      </c>
      <c r="B241" s="23">
        <v>30061.0</v>
      </c>
      <c r="C241" s="36" t="s">
        <v>413</v>
      </c>
      <c r="D241" s="37" t="s">
        <v>474</v>
      </c>
      <c r="E241" s="38">
        <v>5.13</v>
      </c>
      <c r="F241" s="38">
        <v>23.18</v>
      </c>
      <c r="G241" s="38">
        <v>59.68</v>
      </c>
      <c r="H241" s="39" t="s">
        <v>69</v>
      </c>
      <c r="I241" s="40">
        <v>0.02</v>
      </c>
      <c r="J241" s="26">
        <f t="shared" si="2"/>
        <v>0.000547512</v>
      </c>
      <c r="K241" s="29">
        <f t="shared" si="3"/>
        <v>0.000013036</v>
      </c>
      <c r="L241" s="38">
        <v>0.02</v>
      </c>
      <c r="M241" s="26">
        <f t="shared" si="4"/>
        <v>0.001406064</v>
      </c>
      <c r="N241" s="26">
        <f t="shared" si="5"/>
        <v>0.000010652</v>
      </c>
      <c r="O241" s="40">
        <v>0.06</v>
      </c>
      <c r="P241" s="26">
        <f t="shared" si="6"/>
        <v>0.002592</v>
      </c>
      <c r="Q241" s="29">
        <f t="shared" si="7"/>
        <v>0.0000108</v>
      </c>
      <c r="R241" s="40">
        <v>0.13</v>
      </c>
      <c r="S241" s="26">
        <f t="shared" si="8"/>
        <v>0.01306032</v>
      </c>
      <c r="T241" s="29">
        <f t="shared" si="9"/>
        <v>0.000008372</v>
      </c>
      <c r="U241" s="31">
        <v>18.0</v>
      </c>
      <c r="V241" s="38">
        <v>0.64</v>
      </c>
      <c r="W241" s="26">
        <f t="shared" si="10"/>
        <v>0.017520384</v>
      </c>
      <c r="X241" s="26">
        <f t="shared" si="11"/>
        <v>0.000417152</v>
      </c>
      <c r="Y241" s="40">
        <v>0.57</v>
      </c>
      <c r="Z241" s="26">
        <f t="shared" si="12"/>
        <v>0.040072824</v>
      </c>
      <c r="AA241" s="29">
        <f t="shared" si="13"/>
        <v>0.000303582</v>
      </c>
      <c r="AB241" s="38">
        <v>4.23</v>
      </c>
      <c r="AC241" s="26">
        <f t="shared" si="14"/>
        <v>0.182736</v>
      </c>
      <c r="AD241" s="26">
        <f t="shared" si="15"/>
        <v>0.0007614</v>
      </c>
      <c r="AE241" s="40">
        <v>18.16</v>
      </c>
      <c r="AF241" s="26">
        <f t="shared" si="16"/>
        <v>1.82442624</v>
      </c>
      <c r="AG241" s="29">
        <f t="shared" si="17"/>
        <v>0.001169504</v>
      </c>
      <c r="AH241" s="31">
        <v>2065.0</v>
      </c>
      <c r="AI241" s="38">
        <v>14.77</v>
      </c>
      <c r="AJ241" s="26">
        <f t="shared" si="18"/>
        <v>0.404337612</v>
      </c>
      <c r="AK241" s="26">
        <f t="shared" si="19"/>
        <v>0.009627086</v>
      </c>
      <c r="AL241" s="40">
        <v>12.65</v>
      </c>
      <c r="AM241" s="26">
        <f t="shared" si="20"/>
        <v>0.88933548</v>
      </c>
      <c r="AN241" s="29">
        <f t="shared" si="21"/>
        <v>0.00673739</v>
      </c>
      <c r="AO241" s="38">
        <v>10.77</v>
      </c>
      <c r="AP241" s="26">
        <f t="shared" si="22"/>
        <v>0.465264</v>
      </c>
      <c r="AQ241" s="26">
        <f t="shared" si="23"/>
        <v>0.0019386</v>
      </c>
      <c r="AR241" s="40">
        <v>4.61</v>
      </c>
      <c r="AS241" s="26">
        <f t="shared" si="24"/>
        <v>0.46313904</v>
      </c>
      <c r="AT241" s="29">
        <f t="shared" si="25"/>
        <v>0.000296884</v>
      </c>
      <c r="AU241" s="31">
        <v>2222.0</v>
      </c>
      <c r="AV241" s="37" t="s">
        <v>81</v>
      </c>
      <c r="AW241" s="40">
        <v>0.6518</v>
      </c>
      <c r="AX241" s="29">
        <f t="shared" si="26"/>
        <v>27.3756</v>
      </c>
      <c r="AY241" s="38">
        <v>0.5326</v>
      </c>
      <c r="AZ241" s="26">
        <f t="shared" si="27"/>
        <v>70.3032</v>
      </c>
      <c r="BA241" s="40">
        <v>0.18</v>
      </c>
      <c r="BB241" s="29">
        <f t="shared" si="28"/>
        <v>43.2</v>
      </c>
      <c r="BC241" s="40">
        <v>0.0644</v>
      </c>
      <c r="BD241" s="29">
        <f t="shared" si="29"/>
        <v>100.464</v>
      </c>
      <c r="BE241" s="33">
        <v>241.0</v>
      </c>
      <c r="BF241" s="28">
        <f t="shared" ref="BF241:BM241" si="269">AW241*3.15</f>
        <v>2.05317</v>
      </c>
      <c r="BG241" s="29">
        <f t="shared" si="269"/>
        <v>86.23314</v>
      </c>
      <c r="BH241" s="28">
        <f t="shared" si="269"/>
        <v>1.67769</v>
      </c>
      <c r="BI241" s="29">
        <f t="shared" si="269"/>
        <v>221.45508</v>
      </c>
      <c r="BJ241" s="28">
        <f t="shared" si="269"/>
        <v>0.567</v>
      </c>
      <c r="BK241" s="29">
        <f t="shared" si="269"/>
        <v>136.08</v>
      </c>
      <c r="BL241" s="28">
        <f t="shared" si="269"/>
        <v>0.20286</v>
      </c>
      <c r="BM241" s="29">
        <f t="shared" si="269"/>
        <v>316.4616</v>
      </c>
      <c r="BN241" s="34">
        <f t="shared" si="31"/>
        <v>760.22982</v>
      </c>
    </row>
    <row r="242" ht="12.75" customHeight="1">
      <c r="A242" s="35" t="s">
        <v>475</v>
      </c>
      <c r="B242" s="23">
        <v>30061.0</v>
      </c>
      <c r="C242" s="36" t="s">
        <v>413</v>
      </c>
      <c r="D242" s="37" t="s">
        <v>474</v>
      </c>
      <c r="E242" s="38">
        <v>5.13</v>
      </c>
      <c r="F242" s="38">
        <v>23.18</v>
      </c>
      <c r="G242" s="38">
        <v>59.68</v>
      </c>
      <c r="H242" s="39"/>
      <c r="I242" s="40">
        <v>0.02</v>
      </c>
      <c r="J242" s="26">
        <f t="shared" si="2"/>
        <v>0.00054768</v>
      </c>
      <c r="K242" s="29">
        <f t="shared" si="3"/>
        <v>0.00001304</v>
      </c>
      <c r="L242" s="38">
        <v>0.02</v>
      </c>
      <c r="M242" s="26">
        <f t="shared" si="4"/>
        <v>0.00140712</v>
      </c>
      <c r="N242" s="26">
        <f t="shared" si="5"/>
        <v>0.00001066</v>
      </c>
      <c r="O242" s="40">
        <v>0.06</v>
      </c>
      <c r="P242" s="26">
        <f t="shared" si="6"/>
        <v>0.002592</v>
      </c>
      <c r="Q242" s="29">
        <f t="shared" si="7"/>
        <v>0.0000108</v>
      </c>
      <c r="R242" s="40">
        <v>0.13</v>
      </c>
      <c r="S242" s="26">
        <f t="shared" si="8"/>
        <v>0.0129792</v>
      </c>
      <c r="T242" s="29">
        <f t="shared" si="9"/>
        <v>0.00000832</v>
      </c>
      <c r="U242" s="31">
        <v>18.0</v>
      </c>
      <c r="V242" s="38">
        <v>0.64</v>
      </c>
      <c r="W242" s="26">
        <f t="shared" si="10"/>
        <v>0.01752576</v>
      </c>
      <c r="X242" s="26">
        <f t="shared" si="11"/>
        <v>0.00041728</v>
      </c>
      <c r="Y242" s="40">
        <v>0.57</v>
      </c>
      <c r="Z242" s="26">
        <f t="shared" si="12"/>
        <v>0.04010292</v>
      </c>
      <c r="AA242" s="29">
        <f t="shared" si="13"/>
        <v>0.00030381</v>
      </c>
      <c r="AB242" s="38">
        <v>4.23</v>
      </c>
      <c r="AC242" s="26">
        <f t="shared" si="14"/>
        <v>0.182736</v>
      </c>
      <c r="AD242" s="26">
        <f t="shared" si="15"/>
        <v>0.0007614</v>
      </c>
      <c r="AE242" s="40">
        <v>18.16</v>
      </c>
      <c r="AF242" s="26">
        <f t="shared" si="16"/>
        <v>1.8130944</v>
      </c>
      <c r="AG242" s="29">
        <f t="shared" si="17"/>
        <v>0.00116224</v>
      </c>
      <c r="AH242" s="31">
        <v>2066.0</v>
      </c>
      <c r="AI242" s="38">
        <v>14.77</v>
      </c>
      <c r="AJ242" s="26">
        <f t="shared" si="18"/>
        <v>0.40446168</v>
      </c>
      <c r="AK242" s="26">
        <f t="shared" si="19"/>
        <v>0.00963004</v>
      </c>
      <c r="AL242" s="40">
        <v>12.65</v>
      </c>
      <c r="AM242" s="26">
        <f t="shared" si="20"/>
        <v>0.8900034</v>
      </c>
      <c r="AN242" s="29">
        <f t="shared" si="21"/>
        <v>0.00674245</v>
      </c>
      <c r="AO242" s="38">
        <v>10.77</v>
      </c>
      <c r="AP242" s="26">
        <f t="shared" si="22"/>
        <v>0.465264</v>
      </c>
      <c r="AQ242" s="26">
        <f t="shared" si="23"/>
        <v>0.0019386</v>
      </c>
      <c r="AR242" s="40">
        <v>4.61</v>
      </c>
      <c r="AS242" s="26">
        <f t="shared" si="24"/>
        <v>0.4602624</v>
      </c>
      <c r="AT242" s="29">
        <f t="shared" si="25"/>
        <v>0.00029504</v>
      </c>
      <c r="AU242" s="31">
        <v>2223.0</v>
      </c>
      <c r="AV242" s="37" t="s">
        <v>81</v>
      </c>
      <c r="AW242" s="40">
        <v>0.652</v>
      </c>
      <c r="AX242" s="29">
        <f t="shared" si="26"/>
        <v>27.384</v>
      </c>
      <c r="AY242" s="38">
        <v>0.533</v>
      </c>
      <c r="AZ242" s="26">
        <f t="shared" si="27"/>
        <v>70.356</v>
      </c>
      <c r="BA242" s="40">
        <v>0.18</v>
      </c>
      <c r="BB242" s="29">
        <f t="shared" si="28"/>
        <v>43.2</v>
      </c>
      <c r="BC242" s="40">
        <v>0.064</v>
      </c>
      <c r="BD242" s="29">
        <f t="shared" si="29"/>
        <v>99.84</v>
      </c>
      <c r="BE242" s="33">
        <v>241.0</v>
      </c>
      <c r="BF242" s="28">
        <f t="shared" ref="BF242:BM242" si="270">AW242*3.15</f>
        <v>2.0538</v>
      </c>
      <c r="BG242" s="29">
        <f t="shared" si="270"/>
        <v>86.2596</v>
      </c>
      <c r="BH242" s="28">
        <f t="shared" si="270"/>
        <v>1.67895</v>
      </c>
      <c r="BI242" s="29">
        <f t="shared" si="270"/>
        <v>221.6214</v>
      </c>
      <c r="BJ242" s="28">
        <f t="shared" si="270"/>
        <v>0.567</v>
      </c>
      <c r="BK242" s="29">
        <f t="shared" si="270"/>
        <v>136.08</v>
      </c>
      <c r="BL242" s="28">
        <f t="shared" si="270"/>
        <v>0.2016</v>
      </c>
      <c r="BM242" s="29">
        <f t="shared" si="270"/>
        <v>314.496</v>
      </c>
      <c r="BN242" s="34">
        <f t="shared" si="31"/>
        <v>758.457</v>
      </c>
    </row>
    <row r="243" ht="12.75" customHeight="1">
      <c r="A243" s="35" t="s">
        <v>476</v>
      </c>
      <c r="B243" s="23">
        <v>30062.0</v>
      </c>
      <c r="C243" s="36" t="s">
        <v>413</v>
      </c>
      <c r="D243" s="37" t="s">
        <v>477</v>
      </c>
      <c r="E243" s="38">
        <v>5.13</v>
      </c>
      <c r="F243" s="38">
        <v>24.12</v>
      </c>
      <c r="G243" s="38">
        <v>62.49</v>
      </c>
      <c r="H243" s="39" t="s">
        <v>69</v>
      </c>
      <c r="I243" s="40">
        <v>0.02</v>
      </c>
      <c r="J243" s="26">
        <f t="shared" si="2"/>
        <v>0.000580776</v>
      </c>
      <c r="K243" s="29">
        <f t="shared" si="3"/>
        <v>0.000013828</v>
      </c>
      <c r="L243" s="38">
        <v>0.02</v>
      </c>
      <c r="M243" s="26">
        <f t="shared" si="4"/>
        <v>0.001486848</v>
      </c>
      <c r="N243" s="26">
        <f t="shared" si="5"/>
        <v>0.000011264</v>
      </c>
      <c r="O243" s="40">
        <v>0.06</v>
      </c>
      <c r="P243" s="26">
        <f t="shared" si="6"/>
        <v>0.00270144</v>
      </c>
      <c r="Q243" s="29">
        <f t="shared" si="7"/>
        <v>0.000011256</v>
      </c>
      <c r="R243" s="40">
        <v>0.13</v>
      </c>
      <c r="S243" s="26">
        <f t="shared" si="8"/>
        <v>0.0133848</v>
      </c>
      <c r="T243" s="29">
        <f t="shared" si="9"/>
        <v>0.00000858</v>
      </c>
      <c r="U243" s="31">
        <v>18.0</v>
      </c>
      <c r="V243" s="38">
        <v>0.71</v>
      </c>
      <c r="W243" s="26">
        <f t="shared" si="10"/>
        <v>0.020617548</v>
      </c>
      <c r="X243" s="26">
        <f t="shared" si="11"/>
        <v>0.000490894</v>
      </c>
      <c r="Y243" s="40">
        <v>0.57</v>
      </c>
      <c r="Z243" s="26">
        <f t="shared" si="12"/>
        <v>0.042375168</v>
      </c>
      <c r="AA243" s="29">
        <f t="shared" si="13"/>
        <v>0.000321024</v>
      </c>
      <c r="AB243" s="38">
        <v>4.05</v>
      </c>
      <c r="AC243" s="26">
        <f t="shared" si="14"/>
        <v>0.1823472</v>
      </c>
      <c r="AD243" s="26">
        <f t="shared" si="15"/>
        <v>0.00075978</v>
      </c>
      <c r="AE243" s="40">
        <v>17.3</v>
      </c>
      <c r="AF243" s="26">
        <f t="shared" si="16"/>
        <v>1.781208</v>
      </c>
      <c r="AG243" s="29">
        <f t="shared" si="17"/>
        <v>0.0011418</v>
      </c>
      <c r="AH243" s="31">
        <v>2027.0</v>
      </c>
      <c r="AI243" s="38">
        <v>15.81</v>
      </c>
      <c r="AJ243" s="26">
        <f t="shared" si="18"/>
        <v>0.459103428</v>
      </c>
      <c r="AK243" s="26">
        <f t="shared" si="19"/>
        <v>0.010931034</v>
      </c>
      <c r="AL243" s="40">
        <v>13.15</v>
      </c>
      <c r="AM243" s="26">
        <f t="shared" si="20"/>
        <v>0.97760256</v>
      </c>
      <c r="AN243" s="29">
        <f t="shared" si="21"/>
        <v>0.00740608</v>
      </c>
      <c r="AO243" s="38">
        <v>11.06</v>
      </c>
      <c r="AP243" s="26">
        <f t="shared" si="22"/>
        <v>0.49796544</v>
      </c>
      <c r="AQ243" s="26">
        <f t="shared" si="23"/>
        <v>0.002074856</v>
      </c>
      <c r="AR243" s="40">
        <v>4.7</v>
      </c>
      <c r="AS243" s="26">
        <f t="shared" si="24"/>
        <v>0.483912</v>
      </c>
      <c r="AT243" s="29">
        <f t="shared" si="25"/>
        <v>0.0003102</v>
      </c>
      <c r="AU243" s="31">
        <v>2419.0</v>
      </c>
      <c r="AV243" s="37" t="s">
        <v>81</v>
      </c>
      <c r="AW243" s="40">
        <v>0.6914</v>
      </c>
      <c r="AX243" s="29">
        <f t="shared" si="26"/>
        <v>29.0388</v>
      </c>
      <c r="AY243" s="38">
        <v>0.5632</v>
      </c>
      <c r="AZ243" s="26">
        <f t="shared" si="27"/>
        <v>74.3424</v>
      </c>
      <c r="BA243" s="40">
        <v>0.1876</v>
      </c>
      <c r="BB243" s="29">
        <f t="shared" si="28"/>
        <v>45.024</v>
      </c>
      <c r="BC243" s="40">
        <v>0.066</v>
      </c>
      <c r="BD243" s="29">
        <f t="shared" si="29"/>
        <v>102.96</v>
      </c>
      <c r="BE243" s="33">
        <v>251.0</v>
      </c>
      <c r="BF243" s="28">
        <f t="shared" ref="BF243:BM243" si="271">AW243*3.15</f>
        <v>2.17791</v>
      </c>
      <c r="BG243" s="29">
        <f t="shared" si="271"/>
        <v>91.47222</v>
      </c>
      <c r="BH243" s="28">
        <f t="shared" si="271"/>
        <v>1.77408</v>
      </c>
      <c r="BI243" s="29">
        <f t="shared" si="271"/>
        <v>234.17856</v>
      </c>
      <c r="BJ243" s="28">
        <f t="shared" si="271"/>
        <v>0.59094</v>
      </c>
      <c r="BK243" s="29">
        <f t="shared" si="271"/>
        <v>141.8256</v>
      </c>
      <c r="BL243" s="28">
        <f t="shared" si="271"/>
        <v>0.2079</v>
      </c>
      <c r="BM243" s="29">
        <f t="shared" si="271"/>
        <v>324.324</v>
      </c>
      <c r="BN243" s="34">
        <f t="shared" si="31"/>
        <v>791.80038</v>
      </c>
    </row>
    <row r="244" ht="12.75" customHeight="1">
      <c r="A244" s="35" t="s">
        <v>478</v>
      </c>
      <c r="B244" s="23">
        <v>30062.0</v>
      </c>
      <c r="C244" s="36" t="s">
        <v>413</v>
      </c>
      <c r="D244" s="37" t="s">
        <v>477</v>
      </c>
      <c r="E244" s="38">
        <v>5.13</v>
      </c>
      <c r="F244" s="38">
        <v>24.12</v>
      </c>
      <c r="G244" s="38">
        <v>62.49</v>
      </c>
      <c r="H244" s="39"/>
      <c r="I244" s="40">
        <v>0.02</v>
      </c>
      <c r="J244" s="26">
        <f t="shared" si="2"/>
        <v>0.00058044</v>
      </c>
      <c r="K244" s="29">
        <f t="shared" si="3"/>
        <v>0.00001382</v>
      </c>
      <c r="L244" s="38">
        <v>0.02</v>
      </c>
      <c r="M244" s="26">
        <f t="shared" si="4"/>
        <v>0.00148632</v>
      </c>
      <c r="N244" s="26">
        <f t="shared" si="5"/>
        <v>0.00001126</v>
      </c>
      <c r="O244" s="40">
        <v>0.06</v>
      </c>
      <c r="P244" s="26">
        <f t="shared" si="6"/>
        <v>0.0027072</v>
      </c>
      <c r="Q244" s="29">
        <f t="shared" si="7"/>
        <v>0.00001128</v>
      </c>
      <c r="R244" s="40">
        <v>0.13</v>
      </c>
      <c r="S244" s="26">
        <f t="shared" si="8"/>
        <v>0.0133848</v>
      </c>
      <c r="T244" s="29">
        <f t="shared" si="9"/>
        <v>0.00000858</v>
      </c>
      <c r="U244" s="31">
        <v>18.0</v>
      </c>
      <c r="V244" s="38">
        <v>0.71</v>
      </c>
      <c r="W244" s="26">
        <f t="shared" si="10"/>
        <v>0.02060562</v>
      </c>
      <c r="X244" s="26">
        <f t="shared" si="11"/>
        <v>0.00049061</v>
      </c>
      <c r="Y244" s="40">
        <v>0.57</v>
      </c>
      <c r="Z244" s="26">
        <f t="shared" si="12"/>
        <v>0.04236012</v>
      </c>
      <c r="AA244" s="29">
        <f t="shared" si="13"/>
        <v>0.00032091</v>
      </c>
      <c r="AB244" s="38">
        <v>4.05</v>
      </c>
      <c r="AC244" s="26">
        <f t="shared" si="14"/>
        <v>0.182736</v>
      </c>
      <c r="AD244" s="26">
        <f t="shared" si="15"/>
        <v>0.0007614</v>
      </c>
      <c r="AE244" s="40">
        <v>17.3</v>
      </c>
      <c r="AF244" s="26">
        <f t="shared" si="16"/>
        <v>1.781208</v>
      </c>
      <c r="AG244" s="29">
        <f t="shared" si="17"/>
        <v>0.0011418</v>
      </c>
      <c r="AH244" s="31">
        <v>2026.0</v>
      </c>
      <c r="AI244" s="38">
        <v>15.81</v>
      </c>
      <c r="AJ244" s="26">
        <f t="shared" si="18"/>
        <v>0.45883782</v>
      </c>
      <c r="AK244" s="26">
        <f t="shared" si="19"/>
        <v>0.01092471</v>
      </c>
      <c r="AL244" s="40">
        <v>13.15</v>
      </c>
      <c r="AM244" s="26">
        <f t="shared" si="20"/>
        <v>0.9772554</v>
      </c>
      <c r="AN244" s="29">
        <f t="shared" si="21"/>
        <v>0.00740345</v>
      </c>
      <c r="AO244" s="38">
        <v>11.06</v>
      </c>
      <c r="AP244" s="26">
        <f t="shared" si="22"/>
        <v>0.4990272</v>
      </c>
      <c r="AQ244" s="26">
        <f t="shared" si="23"/>
        <v>0.00207928</v>
      </c>
      <c r="AR244" s="40">
        <v>4.7</v>
      </c>
      <c r="AS244" s="26">
        <f t="shared" si="24"/>
        <v>0.483912</v>
      </c>
      <c r="AT244" s="29">
        <f t="shared" si="25"/>
        <v>0.0003102</v>
      </c>
      <c r="AU244" s="31">
        <v>2419.0</v>
      </c>
      <c r="AV244" s="37" t="s">
        <v>81</v>
      </c>
      <c r="AW244" s="40">
        <v>0.691</v>
      </c>
      <c r="AX244" s="29">
        <f t="shared" si="26"/>
        <v>29.022</v>
      </c>
      <c r="AY244" s="38">
        <v>0.563</v>
      </c>
      <c r="AZ244" s="26">
        <f t="shared" si="27"/>
        <v>74.316</v>
      </c>
      <c r="BA244" s="40">
        <v>0.188</v>
      </c>
      <c r="BB244" s="29">
        <f t="shared" si="28"/>
        <v>45.12</v>
      </c>
      <c r="BC244" s="40">
        <v>0.066</v>
      </c>
      <c r="BD244" s="29">
        <f t="shared" si="29"/>
        <v>102.96</v>
      </c>
      <c r="BE244" s="33">
        <v>251.0</v>
      </c>
      <c r="BF244" s="28">
        <f t="shared" ref="BF244:BM244" si="272">AW244*3.15</f>
        <v>2.17665</v>
      </c>
      <c r="BG244" s="29">
        <f t="shared" si="272"/>
        <v>91.4193</v>
      </c>
      <c r="BH244" s="28">
        <f t="shared" si="272"/>
        <v>1.77345</v>
      </c>
      <c r="BI244" s="29">
        <f t="shared" si="272"/>
        <v>234.0954</v>
      </c>
      <c r="BJ244" s="28">
        <f t="shared" si="272"/>
        <v>0.5922</v>
      </c>
      <c r="BK244" s="29">
        <f t="shared" si="272"/>
        <v>142.128</v>
      </c>
      <c r="BL244" s="28">
        <f t="shared" si="272"/>
        <v>0.2079</v>
      </c>
      <c r="BM244" s="29">
        <f t="shared" si="272"/>
        <v>324.324</v>
      </c>
      <c r="BN244" s="34">
        <f t="shared" si="31"/>
        <v>791.9667</v>
      </c>
    </row>
    <row r="245" ht="12.75" customHeight="1">
      <c r="A245" s="35" t="s">
        <v>479</v>
      </c>
      <c r="B245" s="23">
        <v>30063.0</v>
      </c>
      <c r="C245" s="36" t="s">
        <v>413</v>
      </c>
      <c r="D245" s="37" t="s">
        <v>480</v>
      </c>
      <c r="E245" s="38">
        <v>5.13</v>
      </c>
      <c r="F245" s="38">
        <v>24.82</v>
      </c>
      <c r="G245" s="38">
        <v>64.53</v>
      </c>
      <c r="H245" s="39" t="s">
        <v>69</v>
      </c>
      <c r="I245" s="40">
        <v>0.02</v>
      </c>
      <c r="J245" s="26">
        <f t="shared" si="2"/>
        <v>0.00060564</v>
      </c>
      <c r="K245" s="29">
        <f t="shared" si="3"/>
        <v>0.00001442</v>
      </c>
      <c r="L245" s="38">
        <v>0.02</v>
      </c>
      <c r="M245" s="26">
        <f t="shared" si="4"/>
        <v>0.00154704</v>
      </c>
      <c r="N245" s="26">
        <f t="shared" si="5"/>
        <v>0.00001172</v>
      </c>
      <c r="O245" s="40">
        <v>0.06</v>
      </c>
      <c r="P245" s="26">
        <f t="shared" si="6"/>
        <v>0.0027792</v>
      </c>
      <c r="Q245" s="29">
        <f t="shared" si="7"/>
        <v>0.00001158</v>
      </c>
      <c r="R245" s="40">
        <v>0.12</v>
      </c>
      <c r="S245" s="26">
        <f t="shared" si="8"/>
        <v>0.0125424</v>
      </c>
      <c r="T245" s="29">
        <f t="shared" si="9"/>
        <v>0.00000804</v>
      </c>
      <c r="U245" s="31">
        <v>18.0</v>
      </c>
      <c r="V245" s="38">
        <v>0.77</v>
      </c>
      <c r="W245" s="26">
        <f t="shared" si="10"/>
        <v>0.02331714</v>
      </c>
      <c r="X245" s="26">
        <f t="shared" si="11"/>
        <v>0.00055517</v>
      </c>
      <c r="Y245" s="40">
        <v>0.57</v>
      </c>
      <c r="Z245" s="26">
        <f t="shared" si="12"/>
        <v>0.04409064</v>
      </c>
      <c r="AA245" s="29">
        <f t="shared" si="13"/>
        <v>0.00033402</v>
      </c>
      <c r="AB245" s="38">
        <v>3.92</v>
      </c>
      <c r="AC245" s="26">
        <f t="shared" si="14"/>
        <v>0.1815744</v>
      </c>
      <c r="AD245" s="26">
        <f t="shared" si="15"/>
        <v>0.00075656</v>
      </c>
      <c r="AE245" s="40">
        <v>16.71</v>
      </c>
      <c r="AF245" s="26">
        <f t="shared" si="16"/>
        <v>1.7465292</v>
      </c>
      <c r="AG245" s="29">
        <f t="shared" si="17"/>
        <v>0.00111957</v>
      </c>
      <c r="AH245" s="31">
        <v>1999.0</v>
      </c>
      <c r="AI245" s="38">
        <v>16.71</v>
      </c>
      <c r="AJ245" s="26">
        <f t="shared" si="18"/>
        <v>0.50601222</v>
      </c>
      <c r="AK245" s="26">
        <f t="shared" si="19"/>
        <v>0.01204791</v>
      </c>
      <c r="AL245" s="40">
        <v>13.52</v>
      </c>
      <c r="AM245" s="26">
        <f t="shared" si="20"/>
        <v>1.04579904</v>
      </c>
      <c r="AN245" s="29">
        <f t="shared" si="21"/>
        <v>0.00792272</v>
      </c>
      <c r="AO245" s="38">
        <v>11.09</v>
      </c>
      <c r="AP245" s="26">
        <f t="shared" si="22"/>
        <v>0.5136888</v>
      </c>
      <c r="AQ245" s="26">
        <f t="shared" si="23"/>
        <v>0.00214037</v>
      </c>
      <c r="AR245" s="40">
        <v>4.76</v>
      </c>
      <c r="AS245" s="26">
        <f t="shared" si="24"/>
        <v>0.4975152</v>
      </c>
      <c r="AT245" s="29">
        <f t="shared" si="25"/>
        <v>0.00031892</v>
      </c>
      <c r="AU245" s="31">
        <v>2565.0</v>
      </c>
      <c r="AV245" s="37" t="s">
        <v>81</v>
      </c>
      <c r="AW245" s="40">
        <v>0.721</v>
      </c>
      <c r="AX245" s="29">
        <f t="shared" si="26"/>
        <v>30.282</v>
      </c>
      <c r="AY245" s="38">
        <v>0.586</v>
      </c>
      <c r="AZ245" s="26">
        <f t="shared" si="27"/>
        <v>77.352</v>
      </c>
      <c r="BA245" s="40">
        <v>0.193</v>
      </c>
      <c r="BB245" s="29">
        <f t="shared" si="28"/>
        <v>46.32</v>
      </c>
      <c r="BC245" s="40">
        <v>0.067</v>
      </c>
      <c r="BD245" s="29">
        <f t="shared" si="29"/>
        <v>104.52</v>
      </c>
      <c r="BE245" s="33">
        <v>259.0</v>
      </c>
      <c r="BF245" s="28">
        <f t="shared" ref="BF245:BM245" si="273">AW245*3.15</f>
        <v>2.27115</v>
      </c>
      <c r="BG245" s="29">
        <f t="shared" si="273"/>
        <v>95.3883</v>
      </c>
      <c r="BH245" s="28">
        <f t="shared" si="273"/>
        <v>1.8459</v>
      </c>
      <c r="BI245" s="29">
        <f t="shared" si="273"/>
        <v>243.6588</v>
      </c>
      <c r="BJ245" s="28">
        <f t="shared" si="273"/>
        <v>0.60795</v>
      </c>
      <c r="BK245" s="29">
        <f t="shared" si="273"/>
        <v>145.908</v>
      </c>
      <c r="BL245" s="28">
        <f t="shared" si="273"/>
        <v>0.21105</v>
      </c>
      <c r="BM245" s="29">
        <f t="shared" si="273"/>
        <v>329.238</v>
      </c>
      <c r="BN245" s="34">
        <f t="shared" si="31"/>
        <v>814.1931</v>
      </c>
    </row>
    <row r="246" ht="12.75" customHeight="1">
      <c r="A246" s="35" t="s">
        <v>481</v>
      </c>
      <c r="B246" s="23">
        <v>30064.0</v>
      </c>
      <c r="C246" s="36" t="s">
        <v>413</v>
      </c>
      <c r="D246" s="37" t="s">
        <v>482</v>
      </c>
      <c r="E246" s="38">
        <v>5.13</v>
      </c>
      <c r="F246" s="38">
        <v>23.18</v>
      </c>
      <c r="G246" s="38">
        <v>59.68</v>
      </c>
      <c r="H246" s="39" t="s">
        <v>69</v>
      </c>
      <c r="I246" s="40">
        <v>0.02</v>
      </c>
      <c r="J246" s="26">
        <f t="shared" si="2"/>
        <v>0.00054768</v>
      </c>
      <c r="K246" s="29">
        <f t="shared" si="3"/>
        <v>0.00001304</v>
      </c>
      <c r="L246" s="38">
        <v>0.02</v>
      </c>
      <c r="M246" s="26">
        <f t="shared" si="4"/>
        <v>0.00140712</v>
      </c>
      <c r="N246" s="26">
        <f t="shared" si="5"/>
        <v>0.00001066</v>
      </c>
      <c r="O246" s="40">
        <v>0.06</v>
      </c>
      <c r="P246" s="26">
        <f t="shared" si="6"/>
        <v>0.002592</v>
      </c>
      <c r="Q246" s="29">
        <f t="shared" si="7"/>
        <v>0.0000108</v>
      </c>
      <c r="R246" s="40">
        <v>0.13</v>
      </c>
      <c r="S246" s="26">
        <f t="shared" si="8"/>
        <v>0.0129792</v>
      </c>
      <c r="T246" s="29">
        <f t="shared" si="9"/>
        <v>0.00000832</v>
      </c>
      <c r="U246" s="31">
        <v>18.0</v>
      </c>
      <c r="V246" s="38">
        <v>0.64</v>
      </c>
      <c r="W246" s="26">
        <f t="shared" si="10"/>
        <v>0.01752576</v>
      </c>
      <c r="X246" s="26">
        <f t="shared" si="11"/>
        <v>0.00041728</v>
      </c>
      <c r="Y246" s="40">
        <v>0.57</v>
      </c>
      <c r="Z246" s="26">
        <f t="shared" si="12"/>
        <v>0.04010292</v>
      </c>
      <c r="AA246" s="29">
        <f t="shared" si="13"/>
        <v>0.00030381</v>
      </c>
      <c r="AB246" s="38">
        <v>4.23</v>
      </c>
      <c r="AC246" s="26">
        <f t="shared" si="14"/>
        <v>0.182736</v>
      </c>
      <c r="AD246" s="26">
        <f t="shared" si="15"/>
        <v>0.0007614</v>
      </c>
      <c r="AE246" s="40">
        <v>18.16</v>
      </c>
      <c r="AF246" s="26">
        <f t="shared" si="16"/>
        <v>1.8130944</v>
      </c>
      <c r="AG246" s="29">
        <f t="shared" si="17"/>
        <v>0.00116224</v>
      </c>
      <c r="AH246" s="31">
        <v>2066.0</v>
      </c>
      <c r="AI246" s="38">
        <v>14.77</v>
      </c>
      <c r="AJ246" s="26">
        <f t="shared" si="18"/>
        <v>0.40446168</v>
      </c>
      <c r="AK246" s="26">
        <f t="shared" si="19"/>
        <v>0.00963004</v>
      </c>
      <c r="AL246" s="40">
        <v>12.65</v>
      </c>
      <c r="AM246" s="26">
        <f t="shared" si="20"/>
        <v>0.8900034</v>
      </c>
      <c r="AN246" s="29">
        <f t="shared" si="21"/>
        <v>0.00674245</v>
      </c>
      <c r="AO246" s="38">
        <v>10.77</v>
      </c>
      <c r="AP246" s="26">
        <f t="shared" si="22"/>
        <v>0.465264</v>
      </c>
      <c r="AQ246" s="26">
        <f t="shared" si="23"/>
        <v>0.0019386</v>
      </c>
      <c r="AR246" s="40">
        <v>4.61</v>
      </c>
      <c r="AS246" s="26">
        <f t="shared" si="24"/>
        <v>0.4602624</v>
      </c>
      <c r="AT246" s="29">
        <f t="shared" si="25"/>
        <v>0.00029504</v>
      </c>
      <c r="AU246" s="31">
        <v>2223.0</v>
      </c>
      <c r="AV246" s="37" t="s">
        <v>81</v>
      </c>
      <c r="AW246" s="40">
        <v>0.652</v>
      </c>
      <c r="AX246" s="29">
        <f t="shared" si="26"/>
        <v>27.384</v>
      </c>
      <c r="AY246" s="38">
        <v>0.533</v>
      </c>
      <c r="AZ246" s="26">
        <f t="shared" si="27"/>
        <v>70.356</v>
      </c>
      <c r="BA246" s="40">
        <v>0.18</v>
      </c>
      <c r="BB246" s="29">
        <f t="shared" si="28"/>
        <v>43.2</v>
      </c>
      <c r="BC246" s="40">
        <v>0.064</v>
      </c>
      <c r="BD246" s="29">
        <f t="shared" si="29"/>
        <v>99.84</v>
      </c>
      <c r="BE246" s="33">
        <v>241.0</v>
      </c>
      <c r="BF246" s="28">
        <f t="shared" ref="BF246:BM246" si="274">AW246*3.15</f>
        <v>2.0538</v>
      </c>
      <c r="BG246" s="29">
        <f t="shared" si="274"/>
        <v>86.2596</v>
      </c>
      <c r="BH246" s="28">
        <f t="shared" si="274"/>
        <v>1.67895</v>
      </c>
      <c r="BI246" s="29">
        <f t="shared" si="274"/>
        <v>221.6214</v>
      </c>
      <c r="BJ246" s="28">
        <f t="shared" si="274"/>
        <v>0.567</v>
      </c>
      <c r="BK246" s="29">
        <f t="shared" si="274"/>
        <v>136.08</v>
      </c>
      <c r="BL246" s="28">
        <f t="shared" si="274"/>
        <v>0.2016</v>
      </c>
      <c r="BM246" s="29">
        <f t="shared" si="274"/>
        <v>314.496</v>
      </c>
      <c r="BN246" s="34">
        <f t="shared" si="31"/>
        <v>758.457</v>
      </c>
    </row>
    <row r="247" ht="12.75" customHeight="1">
      <c r="A247" s="35" t="s">
        <v>483</v>
      </c>
      <c r="B247" s="23">
        <v>30065.0</v>
      </c>
      <c r="C247" s="36" t="s">
        <v>413</v>
      </c>
      <c r="D247" s="37" t="s">
        <v>484</v>
      </c>
      <c r="E247" s="38">
        <v>5.13</v>
      </c>
      <c r="F247" s="38">
        <v>24.12</v>
      </c>
      <c r="G247" s="38">
        <v>62.49</v>
      </c>
      <c r="H247" s="39" t="s">
        <v>69</v>
      </c>
      <c r="I247" s="40">
        <v>0.02</v>
      </c>
      <c r="J247" s="26">
        <f t="shared" si="2"/>
        <v>0.00058044</v>
      </c>
      <c r="K247" s="29">
        <f t="shared" si="3"/>
        <v>0.00001382</v>
      </c>
      <c r="L247" s="38">
        <v>0.02</v>
      </c>
      <c r="M247" s="26">
        <f t="shared" si="4"/>
        <v>0.00148632</v>
      </c>
      <c r="N247" s="26">
        <f t="shared" si="5"/>
        <v>0.00001126</v>
      </c>
      <c r="O247" s="40">
        <v>0.06</v>
      </c>
      <c r="P247" s="26">
        <f t="shared" si="6"/>
        <v>0.0027072</v>
      </c>
      <c r="Q247" s="29">
        <f t="shared" si="7"/>
        <v>0.00001128</v>
      </c>
      <c r="R247" s="40">
        <v>0.13</v>
      </c>
      <c r="S247" s="26">
        <f t="shared" si="8"/>
        <v>0.0133848</v>
      </c>
      <c r="T247" s="29">
        <f t="shared" si="9"/>
        <v>0.00000858</v>
      </c>
      <c r="U247" s="31">
        <v>18.0</v>
      </c>
      <c r="V247" s="38">
        <v>0.71</v>
      </c>
      <c r="W247" s="26">
        <f t="shared" si="10"/>
        <v>0.02060562</v>
      </c>
      <c r="X247" s="26">
        <f t="shared" si="11"/>
        <v>0.00049061</v>
      </c>
      <c r="Y247" s="40">
        <v>0.57</v>
      </c>
      <c r="Z247" s="26">
        <f t="shared" si="12"/>
        <v>0.04236012</v>
      </c>
      <c r="AA247" s="29">
        <f t="shared" si="13"/>
        <v>0.00032091</v>
      </c>
      <c r="AB247" s="38">
        <v>4.05</v>
      </c>
      <c r="AC247" s="26">
        <f t="shared" si="14"/>
        <v>0.182736</v>
      </c>
      <c r="AD247" s="26">
        <f t="shared" si="15"/>
        <v>0.0007614</v>
      </c>
      <c r="AE247" s="40">
        <v>17.3</v>
      </c>
      <c r="AF247" s="26">
        <f t="shared" si="16"/>
        <v>1.781208</v>
      </c>
      <c r="AG247" s="29">
        <f t="shared" si="17"/>
        <v>0.0011418</v>
      </c>
      <c r="AH247" s="31">
        <v>2026.0</v>
      </c>
      <c r="AI247" s="38">
        <v>15.81</v>
      </c>
      <c r="AJ247" s="26">
        <f t="shared" si="18"/>
        <v>0.45883782</v>
      </c>
      <c r="AK247" s="26">
        <f t="shared" si="19"/>
        <v>0.01092471</v>
      </c>
      <c r="AL247" s="40">
        <v>13.15</v>
      </c>
      <c r="AM247" s="26">
        <f t="shared" si="20"/>
        <v>0.9772554</v>
      </c>
      <c r="AN247" s="29">
        <f t="shared" si="21"/>
        <v>0.00740345</v>
      </c>
      <c r="AO247" s="38">
        <v>11.06</v>
      </c>
      <c r="AP247" s="26">
        <f t="shared" si="22"/>
        <v>0.4990272</v>
      </c>
      <c r="AQ247" s="26">
        <f t="shared" si="23"/>
        <v>0.00207928</v>
      </c>
      <c r="AR247" s="40">
        <v>4.7</v>
      </c>
      <c r="AS247" s="26">
        <f t="shared" si="24"/>
        <v>0.483912</v>
      </c>
      <c r="AT247" s="29">
        <f t="shared" si="25"/>
        <v>0.0003102</v>
      </c>
      <c r="AU247" s="31">
        <v>2419.0</v>
      </c>
      <c r="AV247" s="37" t="s">
        <v>81</v>
      </c>
      <c r="AW247" s="40">
        <v>0.691</v>
      </c>
      <c r="AX247" s="29">
        <f t="shared" si="26"/>
        <v>29.022</v>
      </c>
      <c r="AY247" s="38">
        <v>0.563</v>
      </c>
      <c r="AZ247" s="26">
        <f t="shared" si="27"/>
        <v>74.316</v>
      </c>
      <c r="BA247" s="40">
        <v>0.188</v>
      </c>
      <c r="BB247" s="29">
        <f t="shared" si="28"/>
        <v>45.12</v>
      </c>
      <c r="BC247" s="40">
        <v>0.066</v>
      </c>
      <c r="BD247" s="29">
        <f t="shared" si="29"/>
        <v>102.96</v>
      </c>
      <c r="BE247" s="33">
        <v>251.0</v>
      </c>
      <c r="BF247" s="28">
        <f t="shared" ref="BF247:BM247" si="275">AW247*3.15</f>
        <v>2.17665</v>
      </c>
      <c r="BG247" s="29">
        <f t="shared" si="275"/>
        <v>91.4193</v>
      </c>
      <c r="BH247" s="28">
        <f t="shared" si="275"/>
        <v>1.77345</v>
      </c>
      <c r="BI247" s="29">
        <f t="shared" si="275"/>
        <v>234.0954</v>
      </c>
      <c r="BJ247" s="28">
        <f t="shared" si="275"/>
        <v>0.5922</v>
      </c>
      <c r="BK247" s="29">
        <f t="shared" si="275"/>
        <v>142.128</v>
      </c>
      <c r="BL247" s="28">
        <f t="shared" si="275"/>
        <v>0.2079</v>
      </c>
      <c r="BM247" s="29">
        <f t="shared" si="275"/>
        <v>324.324</v>
      </c>
      <c r="BN247" s="34">
        <f t="shared" si="31"/>
        <v>791.9667</v>
      </c>
    </row>
    <row r="248" ht="12.75" customHeight="1">
      <c r="A248" s="45" t="s">
        <v>485</v>
      </c>
      <c r="B248" s="23">
        <v>30050.0</v>
      </c>
      <c r="C248" s="46" t="s">
        <v>413</v>
      </c>
      <c r="D248" s="47" t="s">
        <v>458</v>
      </c>
      <c r="E248" s="52">
        <v>5.13</v>
      </c>
      <c r="F248" s="52">
        <v>23.09</v>
      </c>
      <c r="G248" s="52">
        <v>59.42</v>
      </c>
      <c r="H248" s="49"/>
      <c r="I248" s="50">
        <v>0.02</v>
      </c>
      <c r="J248" s="26">
        <f t="shared" si="2"/>
        <v>0.00054432</v>
      </c>
      <c r="K248" s="29">
        <f t="shared" si="3"/>
        <v>0.00001296</v>
      </c>
      <c r="L248" s="48">
        <v>0.02</v>
      </c>
      <c r="M248" s="26">
        <f t="shared" si="4"/>
        <v>0.0013992</v>
      </c>
      <c r="N248" s="26">
        <f t="shared" si="5"/>
        <v>0.0000106</v>
      </c>
      <c r="O248" s="50">
        <v>0.06</v>
      </c>
      <c r="P248" s="26">
        <f t="shared" si="6"/>
        <v>0.0025776</v>
      </c>
      <c r="Q248" s="29">
        <f t="shared" si="7"/>
        <v>0.00001074</v>
      </c>
      <c r="R248" s="50">
        <v>0.13</v>
      </c>
      <c r="S248" s="26">
        <f t="shared" si="8"/>
        <v>0.0129792</v>
      </c>
      <c r="T248" s="29">
        <f t="shared" si="9"/>
        <v>0.00000832</v>
      </c>
      <c r="U248" s="31">
        <v>18.0</v>
      </c>
      <c r="V248" s="48">
        <v>0.64</v>
      </c>
      <c r="W248" s="26">
        <f t="shared" si="10"/>
        <v>0.01741824</v>
      </c>
      <c r="X248" s="26">
        <f t="shared" si="11"/>
        <v>0.00041472</v>
      </c>
      <c r="Y248" s="50">
        <v>0.57</v>
      </c>
      <c r="Z248" s="26">
        <f t="shared" si="12"/>
        <v>0.0398772</v>
      </c>
      <c r="AA248" s="29">
        <f t="shared" si="13"/>
        <v>0.0003021</v>
      </c>
      <c r="AB248" s="48">
        <v>4.24</v>
      </c>
      <c r="AC248" s="26">
        <f t="shared" si="14"/>
        <v>0.1821504</v>
      </c>
      <c r="AD248" s="26">
        <f t="shared" si="15"/>
        <v>0.00075896</v>
      </c>
      <c r="AE248" s="50">
        <v>18.25</v>
      </c>
      <c r="AF248" s="26">
        <f t="shared" si="16"/>
        <v>1.82208</v>
      </c>
      <c r="AG248" s="29">
        <f t="shared" si="17"/>
        <v>0.001168</v>
      </c>
      <c r="AH248" s="31">
        <v>2071.0</v>
      </c>
      <c r="AI248" s="48">
        <v>14.69</v>
      </c>
      <c r="AJ248" s="26">
        <f t="shared" si="18"/>
        <v>0.39980304</v>
      </c>
      <c r="AK248" s="26">
        <f t="shared" si="19"/>
        <v>0.00951912</v>
      </c>
      <c r="AL248" s="50">
        <v>12.6</v>
      </c>
      <c r="AM248" s="26">
        <f t="shared" si="20"/>
        <v>0.881496</v>
      </c>
      <c r="AN248" s="29">
        <f t="shared" si="21"/>
        <v>0.006678</v>
      </c>
      <c r="AO248" s="48">
        <v>10.75</v>
      </c>
      <c r="AP248" s="26">
        <f t="shared" si="22"/>
        <v>0.46182</v>
      </c>
      <c r="AQ248" s="26">
        <f t="shared" si="23"/>
        <v>0.00192425</v>
      </c>
      <c r="AR248" s="50">
        <v>4.6</v>
      </c>
      <c r="AS248" s="26">
        <f t="shared" si="24"/>
        <v>0.459264</v>
      </c>
      <c r="AT248" s="29">
        <f t="shared" si="25"/>
        <v>0.0002944</v>
      </c>
      <c r="AU248" s="31">
        <v>2205.0</v>
      </c>
      <c r="AV248" s="47" t="s">
        <v>81</v>
      </c>
      <c r="AW248" s="53">
        <v>0.648</v>
      </c>
      <c r="AX248" s="29">
        <f t="shared" si="26"/>
        <v>27.216</v>
      </c>
      <c r="AY248" s="54">
        <v>0.53</v>
      </c>
      <c r="AZ248" s="26">
        <f t="shared" si="27"/>
        <v>69.96</v>
      </c>
      <c r="BA248" s="53">
        <v>0.179</v>
      </c>
      <c r="BB248" s="29">
        <f t="shared" si="28"/>
        <v>42.96</v>
      </c>
      <c r="BC248" s="53">
        <v>0.064</v>
      </c>
      <c r="BD248" s="29">
        <f t="shared" si="29"/>
        <v>99.84</v>
      </c>
      <c r="BE248" s="33">
        <v>240.0</v>
      </c>
      <c r="BF248" s="28">
        <f t="shared" ref="BF248:BM248" si="276">AW248*3.15</f>
        <v>2.0412</v>
      </c>
      <c r="BG248" s="29">
        <f t="shared" si="276"/>
        <v>85.7304</v>
      </c>
      <c r="BH248" s="28">
        <f t="shared" si="276"/>
        <v>1.6695</v>
      </c>
      <c r="BI248" s="29">
        <f t="shared" si="276"/>
        <v>220.374</v>
      </c>
      <c r="BJ248" s="28">
        <f t="shared" si="276"/>
        <v>0.56385</v>
      </c>
      <c r="BK248" s="29">
        <f t="shared" si="276"/>
        <v>135.324</v>
      </c>
      <c r="BL248" s="28">
        <f t="shared" si="276"/>
        <v>0.2016</v>
      </c>
      <c r="BM248" s="29">
        <f t="shared" si="276"/>
        <v>314.496</v>
      </c>
      <c r="BN248" s="34">
        <f t="shared" si="31"/>
        <v>755.9244</v>
      </c>
    </row>
    <row r="249" ht="12.75" customHeight="1">
      <c r="A249" s="45" t="s">
        <v>486</v>
      </c>
      <c r="B249" s="23">
        <v>30051.0</v>
      </c>
      <c r="C249" s="46" t="s">
        <v>413</v>
      </c>
      <c r="D249" s="47" t="s">
        <v>461</v>
      </c>
      <c r="E249" s="52">
        <v>5.13</v>
      </c>
      <c r="F249" s="52">
        <v>23.49</v>
      </c>
      <c r="G249" s="52">
        <v>60.62</v>
      </c>
      <c r="H249" s="49"/>
      <c r="I249" s="50">
        <v>0.02</v>
      </c>
      <c r="J249" s="26">
        <f t="shared" si="2"/>
        <v>0.0005586</v>
      </c>
      <c r="K249" s="29">
        <f t="shared" si="3"/>
        <v>0.0000133</v>
      </c>
      <c r="L249" s="48">
        <v>0.02</v>
      </c>
      <c r="M249" s="26">
        <f t="shared" si="4"/>
        <v>0.00143352</v>
      </c>
      <c r="N249" s="26">
        <f t="shared" si="5"/>
        <v>0.00001086</v>
      </c>
      <c r="O249" s="50">
        <v>0.06</v>
      </c>
      <c r="P249" s="26">
        <f t="shared" si="6"/>
        <v>0.0026352</v>
      </c>
      <c r="Q249" s="29">
        <f t="shared" si="7"/>
        <v>0.00001098</v>
      </c>
      <c r="R249" s="50">
        <v>0.13</v>
      </c>
      <c r="S249" s="26">
        <f t="shared" si="8"/>
        <v>0.013182</v>
      </c>
      <c r="T249" s="29">
        <f t="shared" si="9"/>
        <v>0.00000845</v>
      </c>
      <c r="U249" s="31">
        <v>18.0</v>
      </c>
      <c r="V249" s="48">
        <v>0.66</v>
      </c>
      <c r="W249" s="26">
        <f t="shared" si="10"/>
        <v>0.0184338</v>
      </c>
      <c r="X249" s="26">
        <f t="shared" si="11"/>
        <v>0.0004389</v>
      </c>
      <c r="Y249" s="50">
        <v>0.57</v>
      </c>
      <c r="Z249" s="26">
        <f t="shared" si="12"/>
        <v>0.04085532</v>
      </c>
      <c r="AA249" s="29">
        <f t="shared" si="13"/>
        <v>0.00030951</v>
      </c>
      <c r="AB249" s="48">
        <v>4.17</v>
      </c>
      <c r="AC249" s="26">
        <f t="shared" si="14"/>
        <v>0.1831464</v>
      </c>
      <c r="AD249" s="26">
        <f t="shared" si="15"/>
        <v>0.00076311</v>
      </c>
      <c r="AE249" s="50">
        <v>17.85</v>
      </c>
      <c r="AF249" s="26">
        <f t="shared" si="16"/>
        <v>1.80999</v>
      </c>
      <c r="AG249" s="29">
        <f t="shared" si="17"/>
        <v>0.00116025</v>
      </c>
      <c r="AH249" s="31">
        <v>2051.0</v>
      </c>
      <c r="AI249" s="48">
        <v>15.09</v>
      </c>
      <c r="AJ249" s="26">
        <f t="shared" si="18"/>
        <v>0.4214637</v>
      </c>
      <c r="AK249" s="26">
        <f t="shared" si="19"/>
        <v>0.01003485</v>
      </c>
      <c r="AL249" s="50">
        <v>12.82</v>
      </c>
      <c r="AM249" s="26">
        <f t="shared" si="20"/>
        <v>0.91888632</v>
      </c>
      <c r="AN249" s="29">
        <f t="shared" si="21"/>
        <v>0.00696126</v>
      </c>
      <c r="AO249" s="48">
        <v>10.87</v>
      </c>
      <c r="AP249" s="26">
        <f t="shared" si="22"/>
        <v>0.4774104</v>
      </c>
      <c r="AQ249" s="26">
        <f t="shared" si="23"/>
        <v>0.00198921</v>
      </c>
      <c r="AR249" s="50">
        <v>4.65</v>
      </c>
      <c r="AS249" s="26">
        <f t="shared" si="24"/>
        <v>0.47151</v>
      </c>
      <c r="AT249" s="29">
        <f t="shared" si="25"/>
        <v>0.00030225</v>
      </c>
      <c r="AU249" s="31">
        <v>2287.0</v>
      </c>
      <c r="AV249" s="47" t="s">
        <v>81</v>
      </c>
      <c r="AW249" s="53">
        <v>0.665</v>
      </c>
      <c r="AX249" s="29">
        <f t="shared" si="26"/>
        <v>27.93</v>
      </c>
      <c r="AY249" s="54">
        <v>0.543</v>
      </c>
      <c r="AZ249" s="26">
        <f t="shared" si="27"/>
        <v>71.676</v>
      </c>
      <c r="BA249" s="53">
        <v>0.183</v>
      </c>
      <c r="BB249" s="29">
        <f t="shared" si="28"/>
        <v>43.92</v>
      </c>
      <c r="BC249" s="53">
        <v>0.065</v>
      </c>
      <c r="BD249" s="29">
        <f t="shared" si="29"/>
        <v>101.4</v>
      </c>
      <c r="BE249" s="33">
        <v>245.0</v>
      </c>
      <c r="BF249" s="28">
        <f t="shared" ref="BF249:BM249" si="277">AW249*3.15</f>
        <v>2.09475</v>
      </c>
      <c r="BG249" s="29">
        <f t="shared" si="277"/>
        <v>87.9795</v>
      </c>
      <c r="BH249" s="28">
        <f t="shared" si="277"/>
        <v>1.71045</v>
      </c>
      <c r="BI249" s="29">
        <f t="shared" si="277"/>
        <v>225.7794</v>
      </c>
      <c r="BJ249" s="28">
        <f t="shared" si="277"/>
        <v>0.57645</v>
      </c>
      <c r="BK249" s="29">
        <f t="shared" si="277"/>
        <v>138.348</v>
      </c>
      <c r="BL249" s="28">
        <f t="shared" si="277"/>
        <v>0.20475</v>
      </c>
      <c r="BM249" s="29">
        <f t="shared" si="277"/>
        <v>319.41</v>
      </c>
      <c r="BN249" s="34">
        <f t="shared" si="31"/>
        <v>771.5169</v>
      </c>
    </row>
    <row r="250" ht="12.75" customHeight="1">
      <c r="A250" s="45" t="s">
        <v>487</v>
      </c>
      <c r="B250" s="23">
        <v>30052.0</v>
      </c>
      <c r="C250" s="46" t="s">
        <v>413</v>
      </c>
      <c r="D250" s="47" t="s">
        <v>467</v>
      </c>
      <c r="E250" s="52">
        <v>5.13</v>
      </c>
      <c r="F250" s="52">
        <v>22.08</v>
      </c>
      <c r="G250" s="52">
        <v>56.35</v>
      </c>
      <c r="H250" s="49"/>
      <c r="I250" s="50">
        <v>0.02</v>
      </c>
      <c r="J250" s="26">
        <f t="shared" si="2"/>
        <v>0.00050904</v>
      </c>
      <c r="K250" s="29">
        <f t="shared" si="3"/>
        <v>0.00001212</v>
      </c>
      <c r="L250" s="48">
        <v>0.03</v>
      </c>
      <c r="M250" s="26">
        <f t="shared" si="4"/>
        <v>0.00196812</v>
      </c>
      <c r="N250" s="26">
        <f t="shared" si="5"/>
        <v>0.00001491</v>
      </c>
      <c r="O250" s="50">
        <v>0.07</v>
      </c>
      <c r="P250" s="26">
        <f t="shared" si="6"/>
        <v>0.0028728</v>
      </c>
      <c r="Q250" s="29">
        <f t="shared" si="7"/>
        <v>0.00001197</v>
      </c>
      <c r="R250" s="50">
        <v>0.16</v>
      </c>
      <c r="S250" s="26">
        <f t="shared" si="8"/>
        <v>0.0157248</v>
      </c>
      <c r="T250" s="29">
        <f t="shared" si="9"/>
        <v>0.00001008</v>
      </c>
      <c r="U250" s="31">
        <v>20.0</v>
      </c>
      <c r="V250" s="48">
        <v>0.6</v>
      </c>
      <c r="W250" s="26">
        <f t="shared" si="10"/>
        <v>0.0152712</v>
      </c>
      <c r="X250" s="26">
        <f t="shared" si="11"/>
        <v>0.0003636</v>
      </c>
      <c r="Y250" s="50">
        <v>0.58</v>
      </c>
      <c r="Z250" s="26">
        <f t="shared" si="12"/>
        <v>0.03805032</v>
      </c>
      <c r="AA250" s="29">
        <f t="shared" si="13"/>
        <v>0.00028826</v>
      </c>
      <c r="AB250" s="48">
        <v>4.44</v>
      </c>
      <c r="AC250" s="26">
        <f t="shared" si="14"/>
        <v>0.1822176</v>
      </c>
      <c r="AD250" s="26">
        <f t="shared" si="15"/>
        <v>0.00075924</v>
      </c>
      <c r="AE250" s="50">
        <v>19.52</v>
      </c>
      <c r="AF250" s="26">
        <f t="shared" si="16"/>
        <v>1.9184256</v>
      </c>
      <c r="AG250" s="29">
        <f t="shared" si="17"/>
        <v>0.00122976</v>
      </c>
      <c r="AH250" s="31">
        <v>2142.0</v>
      </c>
      <c r="AI250" s="48">
        <v>13.89</v>
      </c>
      <c r="AJ250" s="26">
        <f t="shared" si="18"/>
        <v>0.35352828</v>
      </c>
      <c r="AK250" s="26">
        <f t="shared" si="19"/>
        <v>0.00841734</v>
      </c>
      <c r="AL250" s="50">
        <v>12.03</v>
      </c>
      <c r="AM250" s="26">
        <f t="shared" si="20"/>
        <v>0.78921612</v>
      </c>
      <c r="AN250" s="29">
        <f t="shared" si="21"/>
        <v>0.00597891</v>
      </c>
      <c r="AO250" s="48">
        <v>10.42</v>
      </c>
      <c r="AP250" s="26">
        <f t="shared" si="22"/>
        <v>0.4276368</v>
      </c>
      <c r="AQ250" s="26">
        <f t="shared" si="23"/>
        <v>0.00178182</v>
      </c>
      <c r="AR250" s="50">
        <v>4.5</v>
      </c>
      <c r="AS250" s="26">
        <f t="shared" si="24"/>
        <v>0.44226</v>
      </c>
      <c r="AT250" s="29">
        <f t="shared" si="25"/>
        <v>0.0002835</v>
      </c>
      <c r="AU250" s="31">
        <v>2010.0</v>
      </c>
      <c r="AV250" s="47" t="s">
        <v>81</v>
      </c>
      <c r="AW250" s="53">
        <v>0.606</v>
      </c>
      <c r="AX250" s="29">
        <f t="shared" si="26"/>
        <v>25.452</v>
      </c>
      <c r="AY250" s="54">
        <v>0.497</v>
      </c>
      <c r="AZ250" s="26">
        <f t="shared" si="27"/>
        <v>65.604</v>
      </c>
      <c r="BA250" s="53">
        <v>0.171</v>
      </c>
      <c r="BB250" s="29">
        <f t="shared" si="28"/>
        <v>41.04</v>
      </c>
      <c r="BC250" s="53">
        <v>0.063</v>
      </c>
      <c r="BD250" s="29">
        <f t="shared" si="29"/>
        <v>98.28</v>
      </c>
      <c r="BE250" s="33">
        <v>230.0</v>
      </c>
      <c r="BF250" s="28">
        <f t="shared" ref="BF250:BM250" si="278">AW250*3.15</f>
        <v>1.9089</v>
      </c>
      <c r="BG250" s="29">
        <f t="shared" si="278"/>
        <v>80.1738</v>
      </c>
      <c r="BH250" s="28">
        <f t="shared" si="278"/>
        <v>1.56555</v>
      </c>
      <c r="BI250" s="29">
        <f t="shared" si="278"/>
        <v>206.6526</v>
      </c>
      <c r="BJ250" s="28">
        <f t="shared" si="278"/>
        <v>0.53865</v>
      </c>
      <c r="BK250" s="29">
        <f t="shared" si="278"/>
        <v>129.276</v>
      </c>
      <c r="BL250" s="28">
        <f t="shared" si="278"/>
        <v>0.19845</v>
      </c>
      <c r="BM250" s="29">
        <f t="shared" si="278"/>
        <v>309.582</v>
      </c>
      <c r="BN250" s="34">
        <f t="shared" si="31"/>
        <v>725.6844</v>
      </c>
    </row>
    <row r="251" ht="12.75" customHeight="1">
      <c r="A251" s="45" t="s">
        <v>488</v>
      </c>
      <c r="B251" s="23">
        <v>30053.0</v>
      </c>
      <c r="C251" s="46" t="s">
        <v>413</v>
      </c>
      <c r="D251" s="47" t="s">
        <v>463</v>
      </c>
      <c r="E251" s="52">
        <v>5.13</v>
      </c>
      <c r="F251" s="52">
        <v>24.12</v>
      </c>
      <c r="G251" s="52">
        <v>62.49</v>
      </c>
      <c r="H251" s="49"/>
      <c r="I251" s="50">
        <v>0.02</v>
      </c>
      <c r="J251" s="26">
        <f t="shared" si="2"/>
        <v>0.00058044</v>
      </c>
      <c r="K251" s="29">
        <f t="shared" si="3"/>
        <v>0.00001382</v>
      </c>
      <c r="L251" s="48">
        <v>0.02</v>
      </c>
      <c r="M251" s="26">
        <f t="shared" si="4"/>
        <v>0.00148632</v>
      </c>
      <c r="N251" s="26">
        <f t="shared" si="5"/>
        <v>0.00001126</v>
      </c>
      <c r="O251" s="50">
        <v>0.06</v>
      </c>
      <c r="P251" s="26">
        <f t="shared" si="6"/>
        <v>0.0027072</v>
      </c>
      <c r="Q251" s="29">
        <f t="shared" si="7"/>
        <v>0.00001128</v>
      </c>
      <c r="R251" s="50">
        <v>0.13</v>
      </c>
      <c r="S251" s="26">
        <f t="shared" si="8"/>
        <v>0.0133848</v>
      </c>
      <c r="T251" s="29">
        <f t="shared" si="9"/>
        <v>0.00000858</v>
      </c>
      <c r="U251" s="31">
        <v>18.0</v>
      </c>
      <c r="V251" s="48">
        <v>0.71</v>
      </c>
      <c r="W251" s="26">
        <f t="shared" si="10"/>
        <v>0.02060562</v>
      </c>
      <c r="X251" s="26">
        <f t="shared" si="11"/>
        <v>0.00049061</v>
      </c>
      <c r="Y251" s="50">
        <v>0.57</v>
      </c>
      <c r="Z251" s="26">
        <f t="shared" si="12"/>
        <v>0.04236012</v>
      </c>
      <c r="AA251" s="29">
        <f t="shared" si="13"/>
        <v>0.00032091</v>
      </c>
      <c r="AB251" s="48">
        <v>4.05</v>
      </c>
      <c r="AC251" s="26">
        <f t="shared" si="14"/>
        <v>0.182736</v>
      </c>
      <c r="AD251" s="26">
        <f t="shared" si="15"/>
        <v>0.0007614</v>
      </c>
      <c r="AE251" s="50">
        <v>17.3</v>
      </c>
      <c r="AF251" s="26">
        <f t="shared" si="16"/>
        <v>1.781208</v>
      </c>
      <c r="AG251" s="29">
        <f t="shared" si="17"/>
        <v>0.0011418</v>
      </c>
      <c r="AH251" s="31">
        <v>2026.0</v>
      </c>
      <c r="AI251" s="48">
        <v>15.81</v>
      </c>
      <c r="AJ251" s="26">
        <f t="shared" si="18"/>
        <v>0.45883782</v>
      </c>
      <c r="AK251" s="26">
        <f t="shared" si="19"/>
        <v>0.01092471</v>
      </c>
      <c r="AL251" s="50">
        <v>13.15</v>
      </c>
      <c r="AM251" s="26">
        <f t="shared" si="20"/>
        <v>0.9772554</v>
      </c>
      <c r="AN251" s="29">
        <f t="shared" si="21"/>
        <v>0.00740345</v>
      </c>
      <c r="AO251" s="48">
        <v>11.06</v>
      </c>
      <c r="AP251" s="26">
        <f t="shared" si="22"/>
        <v>0.4990272</v>
      </c>
      <c r="AQ251" s="26">
        <f t="shared" si="23"/>
        <v>0.00207928</v>
      </c>
      <c r="AR251" s="50">
        <v>4.7</v>
      </c>
      <c r="AS251" s="26">
        <f t="shared" si="24"/>
        <v>0.483912</v>
      </c>
      <c r="AT251" s="29">
        <f t="shared" si="25"/>
        <v>0.0003102</v>
      </c>
      <c r="AU251" s="31">
        <v>2419.0</v>
      </c>
      <c r="AV251" s="47" t="s">
        <v>81</v>
      </c>
      <c r="AW251" s="53">
        <v>0.691</v>
      </c>
      <c r="AX251" s="29">
        <f t="shared" si="26"/>
        <v>29.022</v>
      </c>
      <c r="AY251" s="54">
        <v>0.563</v>
      </c>
      <c r="AZ251" s="26">
        <f t="shared" si="27"/>
        <v>74.316</v>
      </c>
      <c r="BA251" s="53">
        <v>0.188</v>
      </c>
      <c r="BB251" s="29">
        <f t="shared" si="28"/>
        <v>45.12</v>
      </c>
      <c r="BC251" s="53">
        <v>0.066</v>
      </c>
      <c r="BD251" s="29">
        <f t="shared" si="29"/>
        <v>102.96</v>
      </c>
      <c r="BE251" s="33">
        <v>251.0</v>
      </c>
      <c r="BF251" s="28">
        <f t="shared" ref="BF251:BM251" si="279">AW251*3.15</f>
        <v>2.17665</v>
      </c>
      <c r="BG251" s="29">
        <f t="shared" si="279"/>
        <v>91.4193</v>
      </c>
      <c r="BH251" s="28">
        <f t="shared" si="279"/>
        <v>1.77345</v>
      </c>
      <c r="BI251" s="29">
        <f t="shared" si="279"/>
        <v>234.0954</v>
      </c>
      <c r="BJ251" s="28">
        <f t="shared" si="279"/>
        <v>0.5922</v>
      </c>
      <c r="BK251" s="29">
        <f t="shared" si="279"/>
        <v>142.128</v>
      </c>
      <c r="BL251" s="28">
        <f t="shared" si="279"/>
        <v>0.2079</v>
      </c>
      <c r="BM251" s="29">
        <f t="shared" si="279"/>
        <v>324.324</v>
      </c>
      <c r="BN251" s="34">
        <f t="shared" si="31"/>
        <v>791.9667</v>
      </c>
    </row>
    <row r="252" ht="12.75" customHeight="1">
      <c r="A252" s="45" t="s">
        <v>489</v>
      </c>
      <c r="B252" s="23">
        <v>30054.0</v>
      </c>
      <c r="C252" s="46" t="s">
        <v>413</v>
      </c>
      <c r="D252" s="47" t="s">
        <v>465</v>
      </c>
      <c r="E252" s="52">
        <v>5.13</v>
      </c>
      <c r="F252" s="52">
        <v>24.82</v>
      </c>
      <c r="G252" s="52">
        <v>64.53</v>
      </c>
      <c r="H252" s="49"/>
      <c r="I252" s="50">
        <v>0.02</v>
      </c>
      <c r="J252" s="26">
        <f t="shared" si="2"/>
        <v>0.00060564</v>
      </c>
      <c r="K252" s="29">
        <f t="shared" si="3"/>
        <v>0.00001442</v>
      </c>
      <c r="L252" s="48">
        <v>0.02</v>
      </c>
      <c r="M252" s="26">
        <f t="shared" si="4"/>
        <v>0.00154704</v>
      </c>
      <c r="N252" s="26">
        <f t="shared" si="5"/>
        <v>0.00001172</v>
      </c>
      <c r="O252" s="50">
        <v>0.06</v>
      </c>
      <c r="P252" s="26">
        <f t="shared" si="6"/>
        <v>0.0027792</v>
      </c>
      <c r="Q252" s="29">
        <f t="shared" si="7"/>
        <v>0.00001158</v>
      </c>
      <c r="R252" s="50">
        <v>0.12</v>
      </c>
      <c r="S252" s="26">
        <f t="shared" si="8"/>
        <v>0.0125424</v>
      </c>
      <c r="T252" s="29">
        <f t="shared" si="9"/>
        <v>0.00000804</v>
      </c>
      <c r="U252" s="31">
        <v>18.0</v>
      </c>
      <c r="V252" s="48">
        <v>0.77</v>
      </c>
      <c r="W252" s="26">
        <f t="shared" si="10"/>
        <v>0.02331714</v>
      </c>
      <c r="X252" s="26">
        <f t="shared" si="11"/>
        <v>0.00055517</v>
      </c>
      <c r="Y252" s="50">
        <v>0.57</v>
      </c>
      <c r="Z252" s="26">
        <f t="shared" si="12"/>
        <v>0.04409064</v>
      </c>
      <c r="AA252" s="29">
        <f t="shared" si="13"/>
        <v>0.00033402</v>
      </c>
      <c r="AB252" s="48">
        <v>3.92</v>
      </c>
      <c r="AC252" s="26">
        <f t="shared" si="14"/>
        <v>0.1815744</v>
      </c>
      <c r="AD252" s="26">
        <f t="shared" si="15"/>
        <v>0.00075656</v>
      </c>
      <c r="AE252" s="50">
        <v>16.71</v>
      </c>
      <c r="AF252" s="26">
        <f t="shared" si="16"/>
        <v>1.7465292</v>
      </c>
      <c r="AG252" s="29">
        <f t="shared" si="17"/>
        <v>0.00111957</v>
      </c>
      <c r="AH252" s="31">
        <v>1999.0</v>
      </c>
      <c r="AI252" s="48">
        <v>16.71</v>
      </c>
      <c r="AJ252" s="26">
        <f t="shared" si="18"/>
        <v>0.50601222</v>
      </c>
      <c r="AK252" s="26">
        <f t="shared" si="19"/>
        <v>0.01204791</v>
      </c>
      <c r="AL252" s="50">
        <v>13.52</v>
      </c>
      <c r="AM252" s="26">
        <f t="shared" si="20"/>
        <v>1.04579904</v>
      </c>
      <c r="AN252" s="29">
        <f t="shared" si="21"/>
        <v>0.00792272</v>
      </c>
      <c r="AO252" s="48">
        <v>11.09</v>
      </c>
      <c r="AP252" s="26">
        <f t="shared" si="22"/>
        <v>0.5136888</v>
      </c>
      <c r="AQ252" s="26">
        <f t="shared" si="23"/>
        <v>0.00214037</v>
      </c>
      <c r="AR252" s="50">
        <v>4.76</v>
      </c>
      <c r="AS252" s="26">
        <f t="shared" si="24"/>
        <v>0.4975152</v>
      </c>
      <c r="AT252" s="29">
        <f t="shared" si="25"/>
        <v>0.00031892</v>
      </c>
      <c r="AU252" s="31">
        <v>2565.0</v>
      </c>
      <c r="AV252" s="47" t="s">
        <v>81</v>
      </c>
      <c r="AW252" s="53">
        <v>0.721</v>
      </c>
      <c r="AX252" s="29">
        <f t="shared" si="26"/>
        <v>30.282</v>
      </c>
      <c r="AY252" s="54">
        <v>0.586</v>
      </c>
      <c r="AZ252" s="26">
        <f t="shared" si="27"/>
        <v>77.352</v>
      </c>
      <c r="BA252" s="53">
        <v>0.193</v>
      </c>
      <c r="BB252" s="29">
        <f t="shared" si="28"/>
        <v>46.32</v>
      </c>
      <c r="BC252" s="53">
        <v>0.067</v>
      </c>
      <c r="BD252" s="29">
        <f t="shared" si="29"/>
        <v>104.52</v>
      </c>
      <c r="BE252" s="33">
        <v>259.0</v>
      </c>
      <c r="BF252" s="28">
        <f t="shared" ref="BF252:BM252" si="280">AW252*3.15</f>
        <v>2.27115</v>
      </c>
      <c r="BG252" s="29">
        <f t="shared" si="280"/>
        <v>95.3883</v>
      </c>
      <c r="BH252" s="28">
        <f t="shared" si="280"/>
        <v>1.8459</v>
      </c>
      <c r="BI252" s="29">
        <f t="shared" si="280"/>
        <v>243.6588</v>
      </c>
      <c r="BJ252" s="28">
        <f t="shared" si="280"/>
        <v>0.60795</v>
      </c>
      <c r="BK252" s="29">
        <f t="shared" si="280"/>
        <v>145.908</v>
      </c>
      <c r="BL252" s="28">
        <f t="shared" si="280"/>
        <v>0.21105</v>
      </c>
      <c r="BM252" s="29">
        <f t="shared" si="280"/>
        <v>329.238</v>
      </c>
      <c r="BN252" s="34">
        <f t="shared" si="31"/>
        <v>814.1931</v>
      </c>
    </row>
    <row r="253" ht="12.75" customHeight="1">
      <c r="A253" s="22" t="s">
        <v>490</v>
      </c>
      <c r="B253" s="23">
        <v>30059.0</v>
      </c>
      <c r="C253" s="24" t="s">
        <v>413</v>
      </c>
      <c r="D253" s="25" t="s">
        <v>469</v>
      </c>
      <c r="E253" s="42">
        <v>5.13</v>
      </c>
      <c r="F253" s="42">
        <v>21.71</v>
      </c>
      <c r="G253" s="42">
        <v>55.19</v>
      </c>
      <c r="H253" s="27" t="s">
        <v>69</v>
      </c>
      <c r="I253" s="28">
        <v>0.02</v>
      </c>
      <c r="J253" s="26">
        <f t="shared" si="2"/>
        <v>0.00049644</v>
      </c>
      <c r="K253" s="29">
        <f t="shared" si="3"/>
        <v>0.00001182</v>
      </c>
      <c r="L253" s="26">
        <v>0.03</v>
      </c>
      <c r="M253" s="26">
        <f t="shared" si="4"/>
        <v>0.0019206</v>
      </c>
      <c r="N253" s="26">
        <f t="shared" si="5"/>
        <v>0.00001455</v>
      </c>
      <c r="O253" s="28">
        <v>0.07</v>
      </c>
      <c r="P253" s="26">
        <f t="shared" si="6"/>
        <v>0.0028224</v>
      </c>
      <c r="Q253" s="29">
        <f t="shared" si="7"/>
        <v>0.00001176</v>
      </c>
      <c r="R253" s="28">
        <v>0.16</v>
      </c>
      <c r="S253" s="26">
        <f t="shared" si="8"/>
        <v>0.0154752</v>
      </c>
      <c r="T253" s="29">
        <f t="shared" si="9"/>
        <v>0.00000992</v>
      </c>
      <c r="U253" s="31">
        <v>21.0</v>
      </c>
      <c r="V253" s="26">
        <v>0.59</v>
      </c>
      <c r="W253" s="26">
        <f t="shared" si="10"/>
        <v>0.01464498</v>
      </c>
      <c r="X253" s="26">
        <f t="shared" si="11"/>
        <v>0.00034869</v>
      </c>
      <c r="Y253" s="28">
        <v>0.58</v>
      </c>
      <c r="Z253" s="26">
        <f t="shared" si="12"/>
        <v>0.0371316</v>
      </c>
      <c r="AA253" s="29">
        <f t="shared" si="13"/>
        <v>0.0002813</v>
      </c>
      <c r="AB253" s="26">
        <v>4.52</v>
      </c>
      <c r="AC253" s="26">
        <f t="shared" si="14"/>
        <v>0.1822464</v>
      </c>
      <c r="AD253" s="26">
        <f t="shared" si="15"/>
        <v>0.00075936</v>
      </c>
      <c r="AE253" s="28">
        <v>20.01</v>
      </c>
      <c r="AF253" s="26">
        <f t="shared" si="16"/>
        <v>1.9353672</v>
      </c>
      <c r="AG253" s="29">
        <f t="shared" si="17"/>
        <v>0.00124062</v>
      </c>
      <c r="AH253" s="31">
        <v>2168.0</v>
      </c>
      <c r="AI253" s="26">
        <v>13.6</v>
      </c>
      <c r="AJ253" s="26">
        <f t="shared" si="18"/>
        <v>0.3375792</v>
      </c>
      <c r="AK253" s="26">
        <f t="shared" si="19"/>
        <v>0.0080376</v>
      </c>
      <c r="AL253" s="28">
        <v>11.82</v>
      </c>
      <c r="AM253" s="26">
        <f t="shared" si="20"/>
        <v>0.7567164</v>
      </c>
      <c r="AN253" s="29">
        <f t="shared" si="21"/>
        <v>0.0057327</v>
      </c>
      <c r="AO253" s="26">
        <v>10.29</v>
      </c>
      <c r="AP253" s="26">
        <f t="shared" si="22"/>
        <v>0.4148928</v>
      </c>
      <c r="AQ253" s="26">
        <f t="shared" si="23"/>
        <v>0.00172872</v>
      </c>
      <c r="AR253" s="28">
        <v>4.45</v>
      </c>
      <c r="AS253" s="26">
        <f t="shared" si="24"/>
        <v>0.430404</v>
      </c>
      <c r="AT253" s="29">
        <f t="shared" si="25"/>
        <v>0.0002759</v>
      </c>
      <c r="AU253" s="31">
        <v>1940.0</v>
      </c>
      <c r="AV253" s="25" t="s">
        <v>81</v>
      </c>
      <c r="AW253" s="43">
        <v>0.591</v>
      </c>
      <c r="AX253" s="29">
        <f t="shared" si="26"/>
        <v>24.822</v>
      </c>
      <c r="AY253" s="44">
        <v>0.485</v>
      </c>
      <c r="AZ253" s="26">
        <f t="shared" si="27"/>
        <v>64.02</v>
      </c>
      <c r="BA253" s="43">
        <v>0.168</v>
      </c>
      <c r="BB253" s="29">
        <f t="shared" si="28"/>
        <v>40.32</v>
      </c>
      <c r="BC253" s="43">
        <v>0.062</v>
      </c>
      <c r="BD253" s="29">
        <f t="shared" si="29"/>
        <v>96.72</v>
      </c>
      <c r="BE253" s="33">
        <v>226.0</v>
      </c>
      <c r="BF253" s="28">
        <f t="shared" ref="BF253:BM253" si="281">AW253*3.15</f>
        <v>1.86165</v>
      </c>
      <c r="BG253" s="29">
        <f t="shared" si="281"/>
        <v>78.1893</v>
      </c>
      <c r="BH253" s="28">
        <f t="shared" si="281"/>
        <v>1.52775</v>
      </c>
      <c r="BI253" s="29">
        <f t="shared" si="281"/>
        <v>201.663</v>
      </c>
      <c r="BJ253" s="28">
        <f t="shared" si="281"/>
        <v>0.5292</v>
      </c>
      <c r="BK253" s="29">
        <f t="shared" si="281"/>
        <v>127.008</v>
      </c>
      <c r="BL253" s="28">
        <f t="shared" si="281"/>
        <v>0.1953</v>
      </c>
      <c r="BM253" s="29">
        <f t="shared" si="281"/>
        <v>304.668</v>
      </c>
      <c r="BN253" s="34">
        <f t="shared" si="31"/>
        <v>711.5283</v>
      </c>
    </row>
    <row r="254" ht="12.75" customHeight="1">
      <c r="A254" s="22" t="s">
        <v>491</v>
      </c>
      <c r="B254" s="23">
        <v>30060.0</v>
      </c>
      <c r="C254" s="24" t="s">
        <v>413</v>
      </c>
      <c r="D254" s="25" t="s">
        <v>472</v>
      </c>
      <c r="E254" s="42">
        <v>5.13</v>
      </c>
      <c r="F254" s="42">
        <v>23.0</v>
      </c>
      <c r="G254" s="42">
        <v>59.15</v>
      </c>
      <c r="H254" s="27" t="s">
        <v>69</v>
      </c>
      <c r="I254" s="28">
        <v>0.02</v>
      </c>
      <c r="J254" s="26">
        <f t="shared" si="2"/>
        <v>0.00054096</v>
      </c>
      <c r="K254" s="29">
        <f t="shared" si="3"/>
        <v>0.00001288</v>
      </c>
      <c r="L254" s="26">
        <v>0.02</v>
      </c>
      <c r="M254" s="26">
        <f t="shared" si="4"/>
        <v>0.00139128</v>
      </c>
      <c r="N254" s="26">
        <f t="shared" si="5"/>
        <v>0.00001054</v>
      </c>
      <c r="O254" s="28">
        <v>0.06</v>
      </c>
      <c r="P254" s="26">
        <f t="shared" si="6"/>
        <v>0.0025776</v>
      </c>
      <c r="Q254" s="29">
        <f t="shared" si="7"/>
        <v>0.00001074</v>
      </c>
      <c r="R254" s="28">
        <v>0.14</v>
      </c>
      <c r="S254" s="26">
        <f t="shared" si="8"/>
        <v>0.0139776</v>
      </c>
      <c r="T254" s="29">
        <f t="shared" si="9"/>
        <v>0.00000896</v>
      </c>
      <c r="U254" s="31">
        <v>19.0</v>
      </c>
      <c r="V254" s="26">
        <v>0.64</v>
      </c>
      <c r="W254" s="26">
        <f t="shared" si="10"/>
        <v>0.01731072</v>
      </c>
      <c r="X254" s="26">
        <f t="shared" si="11"/>
        <v>0.00041216</v>
      </c>
      <c r="Y254" s="28">
        <v>0.57</v>
      </c>
      <c r="Z254" s="26">
        <f t="shared" si="12"/>
        <v>0.03965148</v>
      </c>
      <c r="AA254" s="29">
        <f t="shared" si="13"/>
        <v>0.00030039</v>
      </c>
      <c r="AB254" s="26">
        <v>4.26</v>
      </c>
      <c r="AC254" s="26">
        <f t="shared" si="14"/>
        <v>0.1830096</v>
      </c>
      <c r="AD254" s="26">
        <f t="shared" si="15"/>
        <v>0.00076254</v>
      </c>
      <c r="AE254" s="28">
        <v>18.36</v>
      </c>
      <c r="AF254" s="26">
        <f t="shared" si="16"/>
        <v>1.8330624</v>
      </c>
      <c r="AG254" s="29">
        <f t="shared" si="17"/>
        <v>0.00117504</v>
      </c>
      <c r="AH254" s="31">
        <v>2077.0</v>
      </c>
      <c r="AI254" s="26">
        <v>14.61</v>
      </c>
      <c r="AJ254" s="26">
        <f t="shared" si="18"/>
        <v>0.39517128</v>
      </c>
      <c r="AK254" s="26">
        <f t="shared" si="19"/>
        <v>0.00940884</v>
      </c>
      <c r="AL254" s="28">
        <v>12.55</v>
      </c>
      <c r="AM254" s="26">
        <f t="shared" si="20"/>
        <v>0.8730282</v>
      </c>
      <c r="AN254" s="29">
        <f t="shared" si="21"/>
        <v>0.00661385</v>
      </c>
      <c r="AO254" s="26">
        <v>10.72</v>
      </c>
      <c r="AP254" s="26">
        <f t="shared" si="22"/>
        <v>0.4605312</v>
      </c>
      <c r="AQ254" s="26">
        <f t="shared" si="23"/>
        <v>0.00191888</v>
      </c>
      <c r="AR254" s="28">
        <v>4.59</v>
      </c>
      <c r="AS254" s="26">
        <f t="shared" si="24"/>
        <v>0.4582656</v>
      </c>
      <c r="AT254" s="29">
        <f t="shared" si="25"/>
        <v>0.00029376</v>
      </c>
      <c r="AU254" s="31">
        <v>2188.0</v>
      </c>
      <c r="AV254" s="25" t="s">
        <v>81</v>
      </c>
      <c r="AW254" s="43">
        <v>0.644</v>
      </c>
      <c r="AX254" s="29">
        <f t="shared" si="26"/>
        <v>27.048</v>
      </c>
      <c r="AY254" s="44">
        <v>0.527</v>
      </c>
      <c r="AZ254" s="26">
        <f t="shared" si="27"/>
        <v>69.564</v>
      </c>
      <c r="BA254" s="43">
        <v>0.179</v>
      </c>
      <c r="BB254" s="29">
        <f t="shared" si="28"/>
        <v>42.96</v>
      </c>
      <c r="BC254" s="43">
        <v>0.064</v>
      </c>
      <c r="BD254" s="29">
        <f t="shared" si="29"/>
        <v>99.84</v>
      </c>
      <c r="BE254" s="33">
        <v>240.0</v>
      </c>
      <c r="BF254" s="28">
        <f t="shared" ref="BF254:BM254" si="282">AW254*3.15</f>
        <v>2.0286</v>
      </c>
      <c r="BG254" s="29">
        <f t="shared" si="282"/>
        <v>85.2012</v>
      </c>
      <c r="BH254" s="28">
        <f t="shared" si="282"/>
        <v>1.66005</v>
      </c>
      <c r="BI254" s="29">
        <f t="shared" si="282"/>
        <v>219.1266</v>
      </c>
      <c r="BJ254" s="28">
        <f t="shared" si="282"/>
        <v>0.56385</v>
      </c>
      <c r="BK254" s="29">
        <f t="shared" si="282"/>
        <v>135.324</v>
      </c>
      <c r="BL254" s="28">
        <f t="shared" si="282"/>
        <v>0.2016</v>
      </c>
      <c r="BM254" s="29">
        <f t="shared" si="282"/>
        <v>314.496</v>
      </c>
      <c r="BN254" s="34">
        <f t="shared" si="31"/>
        <v>754.1478</v>
      </c>
    </row>
    <row r="255" ht="12.75" customHeight="1">
      <c r="A255" s="45" t="s">
        <v>492</v>
      </c>
      <c r="B255" s="23">
        <v>30061.0</v>
      </c>
      <c r="C255" s="46" t="s">
        <v>413</v>
      </c>
      <c r="D255" s="47" t="s">
        <v>474</v>
      </c>
      <c r="E255" s="52">
        <v>5.13</v>
      </c>
      <c r="F255" s="52">
        <v>23.18</v>
      </c>
      <c r="G255" s="52">
        <v>59.68</v>
      </c>
      <c r="H255" s="49"/>
      <c r="I255" s="50">
        <v>0.02</v>
      </c>
      <c r="J255" s="26">
        <f t="shared" si="2"/>
        <v>0.00054768</v>
      </c>
      <c r="K255" s="29">
        <f t="shared" si="3"/>
        <v>0.00001304</v>
      </c>
      <c r="L255" s="48">
        <v>0.02</v>
      </c>
      <c r="M255" s="26">
        <f t="shared" si="4"/>
        <v>0.00140712</v>
      </c>
      <c r="N255" s="26">
        <f t="shared" si="5"/>
        <v>0.00001066</v>
      </c>
      <c r="O255" s="50">
        <v>0.06</v>
      </c>
      <c r="P255" s="26">
        <f t="shared" si="6"/>
        <v>0.002592</v>
      </c>
      <c r="Q255" s="29">
        <f t="shared" si="7"/>
        <v>0.0000108</v>
      </c>
      <c r="R255" s="50">
        <v>0.13</v>
      </c>
      <c r="S255" s="26">
        <f t="shared" si="8"/>
        <v>0.0129792</v>
      </c>
      <c r="T255" s="29">
        <f t="shared" si="9"/>
        <v>0.00000832</v>
      </c>
      <c r="U255" s="31">
        <v>18.0</v>
      </c>
      <c r="V255" s="48">
        <v>0.64</v>
      </c>
      <c r="W255" s="26">
        <f t="shared" si="10"/>
        <v>0.01752576</v>
      </c>
      <c r="X255" s="26">
        <f t="shared" si="11"/>
        <v>0.00041728</v>
      </c>
      <c r="Y255" s="50">
        <v>0.57</v>
      </c>
      <c r="Z255" s="26">
        <f t="shared" si="12"/>
        <v>0.04010292</v>
      </c>
      <c r="AA255" s="29">
        <f t="shared" si="13"/>
        <v>0.00030381</v>
      </c>
      <c r="AB255" s="48">
        <v>4.23</v>
      </c>
      <c r="AC255" s="26">
        <f t="shared" si="14"/>
        <v>0.182736</v>
      </c>
      <c r="AD255" s="26">
        <f t="shared" si="15"/>
        <v>0.0007614</v>
      </c>
      <c r="AE255" s="50">
        <v>18.16</v>
      </c>
      <c r="AF255" s="26">
        <f t="shared" si="16"/>
        <v>1.8130944</v>
      </c>
      <c r="AG255" s="29">
        <f t="shared" si="17"/>
        <v>0.00116224</v>
      </c>
      <c r="AH255" s="31">
        <v>2066.0</v>
      </c>
      <c r="AI255" s="48">
        <v>14.77</v>
      </c>
      <c r="AJ255" s="26">
        <f t="shared" si="18"/>
        <v>0.40446168</v>
      </c>
      <c r="AK255" s="26">
        <f t="shared" si="19"/>
        <v>0.00963004</v>
      </c>
      <c r="AL255" s="50">
        <v>12.65</v>
      </c>
      <c r="AM255" s="26">
        <f t="shared" si="20"/>
        <v>0.8900034</v>
      </c>
      <c r="AN255" s="29">
        <f t="shared" si="21"/>
        <v>0.00674245</v>
      </c>
      <c r="AO255" s="48">
        <v>10.77</v>
      </c>
      <c r="AP255" s="26">
        <f t="shared" si="22"/>
        <v>0.465264</v>
      </c>
      <c r="AQ255" s="26">
        <f t="shared" si="23"/>
        <v>0.0019386</v>
      </c>
      <c r="AR255" s="50">
        <v>4.61</v>
      </c>
      <c r="AS255" s="26">
        <f t="shared" si="24"/>
        <v>0.4602624</v>
      </c>
      <c r="AT255" s="29">
        <f t="shared" si="25"/>
        <v>0.00029504</v>
      </c>
      <c r="AU255" s="31">
        <v>2223.0</v>
      </c>
      <c r="AV255" s="47" t="s">
        <v>81</v>
      </c>
      <c r="AW255" s="53">
        <v>0.652</v>
      </c>
      <c r="AX255" s="29">
        <f t="shared" si="26"/>
        <v>27.384</v>
      </c>
      <c r="AY255" s="54">
        <v>0.533</v>
      </c>
      <c r="AZ255" s="26">
        <f t="shared" si="27"/>
        <v>70.356</v>
      </c>
      <c r="BA255" s="53">
        <v>0.18</v>
      </c>
      <c r="BB255" s="29">
        <f t="shared" si="28"/>
        <v>43.2</v>
      </c>
      <c r="BC255" s="53">
        <v>0.064</v>
      </c>
      <c r="BD255" s="29">
        <f t="shared" si="29"/>
        <v>99.84</v>
      </c>
      <c r="BE255" s="33">
        <v>241.0</v>
      </c>
      <c r="BF255" s="28">
        <f t="shared" ref="BF255:BM255" si="283">AW255*3.15</f>
        <v>2.0538</v>
      </c>
      <c r="BG255" s="29">
        <f t="shared" si="283"/>
        <v>86.2596</v>
      </c>
      <c r="BH255" s="28">
        <f t="shared" si="283"/>
        <v>1.67895</v>
      </c>
      <c r="BI255" s="29">
        <f t="shared" si="283"/>
        <v>221.6214</v>
      </c>
      <c r="BJ255" s="28">
        <f t="shared" si="283"/>
        <v>0.567</v>
      </c>
      <c r="BK255" s="29">
        <f t="shared" si="283"/>
        <v>136.08</v>
      </c>
      <c r="BL255" s="28">
        <f t="shared" si="283"/>
        <v>0.2016</v>
      </c>
      <c r="BM255" s="29">
        <f t="shared" si="283"/>
        <v>314.496</v>
      </c>
      <c r="BN255" s="34">
        <f t="shared" si="31"/>
        <v>758.457</v>
      </c>
    </row>
    <row r="256" ht="12.75" customHeight="1">
      <c r="A256" s="45" t="s">
        <v>493</v>
      </c>
      <c r="B256" s="23">
        <v>30062.0</v>
      </c>
      <c r="C256" s="46" t="s">
        <v>413</v>
      </c>
      <c r="D256" s="47" t="s">
        <v>477</v>
      </c>
      <c r="E256" s="52">
        <v>5.13</v>
      </c>
      <c r="F256" s="52">
        <v>24.12</v>
      </c>
      <c r="G256" s="52">
        <v>62.49</v>
      </c>
      <c r="H256" s="49"/>
      <c r="I256" s="50">
        <v>0.02</v>
      </c>
      <c r="J256" s="26">
        <f t="shared" si="2"/>
        <v>0.00058044</v>
      </c>
      <c r="K256" s="29">
        <f t="shared" si="3"/>
        <v>0.00001382</v>
      </c>
      <c r="L256" s="48">
        <v>0.02</v>
      </c>
      <c r="M256" s="26">
        <f t="shared" si="4"/>
        <v>0.00148632</v>
      </c>
      <c r="N256" s="26">
        <f t="shared" si="5"/>
        <v>0.00001126</v>
      </c>
      <c r="O256" s="50">
        <v>0.06</v>
      </c>
      <c r="P256" s="26">
        <f t="shared" si="6"/>
        <v>0.0027072</v>
      </c>
      <c r="Q256" s="29">
        <f t="shared" si="7"/>
        <v>0.00001128</v>
      </c>
      <c r="R256" s="50">
        <v>0.13</v>
      </c>
      <c r="S256" s="26">
        <f t="shared" si="8"/>
        <v>0.0133848</v>
      </c>
      <c r="T256" s="29">
        <f t="shared" si="9"/>
        <v>0.00000858</v>
      </c>
      <c r="U256" s="31">
        <v>18.0</v>
      </c>
      <c r="V256" s="48">
        <v>0.71</v>
      </c>
      <c r="W256" s="26">
        <f t="shared" si="10"/>
        <v>0.02060562</v>
      </c>
      <c r="X256" s="26">
        <f t="shared" si="11"/>
        <v>0.00049061</v>
      </c>
      <c r="Y256" s="50">
        <v>0.57</v>
      </c>
      <c r="Z256" s="26">
        <f t="shared" si="12"/>
        <v>0.04236012</v>
      </c>
      <c r="AA256" s="29">
        <f t="shared" si="13"/>
        <v>0.00032091</v>
      </c>
      <c r="AB256" s="48">
        <v>4.05</v>
      </c>
      <c r="AC256" s="26">
        <f t="shared" si="14"/>
        <v>0.182736</v>
      </c>
      <c r="AD256" s="26">
        <f t="shared" si="15"/>
        <v>0.0007614</v>
      </c>
      <c r="AE256" s="50">
        <v>17.3</v>
      </c>
      <c r="AF256" s="26">
        <f t="shared" si="16"/>
        <v>1.781208</v>
      </c>
      <c r="AG256" s="29">
        <f t="shared" si="17"/>
        <v>0.0011418</v>
      </c>
      <c r="AH256" s="31">
        <v>2026.0</v>
      </c>
      <c r="AI256" s="48">
        <v>15.81</v>
      </c>
      <c r="AJ256" s="26">
        <f t="shared" si="18"/>
        <v>0.45883782</v>
      </c>
      <c r="AK256" s="26">
        <f t="shared" si="19"/>
        <v>0.01092471</v>
      </c>
      <c r="AL256" s="50">
        <v>13.15</v>
      </c>
      <c r="AM256" s="26">
        <f t="shared" si="20"/>
        <v>0.9772554</v>
      </c>
      <c r="AN256" s="29">
        <f t="shared" si="21"/>
        <v>0.00740345</v>
      </c>
      <c r="AO256" s="48">
        <v>11.06</v>
      </c>
      <c r="AP256" s="26">
        <f t="shared" si="22"/>
        <v>0.4990272</v>
      </c>
      <c r="AQ256" s="26">
        <f t="shared" si="23"/>
        <v>0.00207928</v>
      </c>
      <c r="AR256" s="50">
        <v>4.7</v>
      </c>
      <c r="AS256" s="26">
        <f t="shared" si="24"/>
        <v>0.483912</v>
      </c>
      <c r="AT256" s="29">
        <f t="shared" si="25"/>
        <v>0.0003102</v>
      </c>
      <c r="AU256" s="31">
        <v>2419.0</v>
      </c>
      <c r="AV256" s="47" t="s">
        <v>81</v>
      </c>
      <c r="AW256" s="53">
        <v>0.691</v>
      </c>
      <c r="AX256" s="29">
        <f t="shared" si="26"/>
        <v>29.022</v>
      </c>
      <c r="AY256" s="54">
        <v>0.563</v>
      </c>
      <c r="AZ256" s="26">
        <f t="shared" si="27"/>
        <v>74.316</v>
      </c>
      <c r="BA256" s="53">
        <v>0.188</v>
      </c>
      <c r="BB256" s="29">
        <f t="shared" si="28"/>
        <v>45.12</v>
      </c>
      <c r="BC256" s="53">
        <v>0.066</v>
      </c>
      <c r="BD256" s="29">
        <f t="shared" si="29"/>
        <v>102.96</v>
      </c>
      <c r="BE256" s="33">
        <v>251.0</v>
      </c>
      <c r="BF256" s="28">
        <f t="shared" ref="BF256:BM256" si="284">AW256*3.15</f>
        <v>2.17665</v>
      </c>
      <c r="BG256" s="29">
        <f t="shared" si="284"/>
        <v>91.4193</v>
      </c>
      <c r="BH256" s="28">
        <f t="shared" si="284"/>
        <v>1.77345</v>
      </c>
      <c r="BI256" s="29">
        <f t="shared" si="284"/>
        <v>234.0954</v>
      </c>
      <c r="BJ256" s="28">
        <f t="shared" si="284"/>
        <v>0.5922</v>
      </c>
      <c r="BK256" s="29">
        <f t="shared" si="284"/>
        <v>142.128</v>
      </c>
      <c r="BL256" s="28">
        <f t="shared" si="284"/>
        <v>0.2079</v>
      </c>
      <c r="BM256" s="29">
        <f t="shared" si="284"/>
        <v>324.324</v>
      </c>
      <c r="BN256" s="34">
        <f t="shared" si="31"/>
        <v>791.9667</v>
      </c>
    </row>
    <row r="257" ht="12.75" customHeight="1">
      <c r="A257" s="22" t="s">
        <v>494</v>
      </c>
      <c r="B257" s="23">
        <v>30063.0</v>
      </c>
      <c r="C257" s="24" t="s">
        <v>413</v>
      </c>
      <c r="D257" s="25" t="s">
        <v>480</v>
      </c>
      <c r="E257" s="42">
        <v>5.13</v>
      </c>
      <c r="F257" s="42">
        <v>24.82</v>
      </c>
      <c r="G257" s="42">
        <v>64.53</v>
      </c>
      <c r="H257" s="27" t="s">
        <v>69</v>
      </c>
      <c r="I257" s="28">
        <v>0.02</v>
      </c>
      <c r="J257" s="26">
        <f t="shared" si="2"/>
        <v>0.00060564</v>
      </c>
      <c r="K257" s="29">
        <f t="shared" si="3"/>
        <v>0.00001442</v>
      </c>
      <c r="L257" s="26">
        <v>0.02</v>
      </c>
      <c r="M257" s="26">
        <f t="shared" si="4"/>
        <v>0.00154704</v>
      </c>
      <c r="N257" s="26">
        <f t="shared" si="5"/>
        <v>0.00001172</v>
      </c>
      <c r="O257" s="28">
        <v>0.06</v>
      </c>
      <c r="P257" s="26">
        <f t="shared" si="6"/>
        <v>0.0027792</v>
      </c>
      <c r="Q257" s="29">
        <f t="shared" si="7"/>
        <v>0.00001158</v>
      </c>
      <c r="R257" s="28">
        <v>0.12</v>
      </c>
      <c r="S257" s="26">
        <f t="shared" si="8"/>
        <v>0.0125424</v>
      </c>
      <c r="T257" s="29">
        <f t="shared" si="9"/>
        <v>0.00000804</v>
      </c>
      <c r="U257" s="31">
        <v>18.0</v>
      </c>
      <c r="V257" s="26">
        <v>0.77</v>
      </c>
      <c r="W257" s="26">
        <f t="shared" si="10"/>
        <v>0.02331714</v>
      </c>
      <c r="X257" s="26">
        <f t="shared" si="11"/>
        <v>0.00055517</v>
      </c>
      <c r="Y257" s="28">
        <v>0.57</v>
      </c>
      <c r="Z257" s="26">
        <f t="shared" si="12"/>
        <v>0.04409064</v>
      </c>
      <c r="AA257" s="29">
        <f t="shared" si="13"/>
        <v>0.00033402</v>
      </c>
      <c r="AB257" s="26">
        <v>3.92</v>
      </c>
      <c r="AC257" s="26">
        <f t="shared" si="14"/>
        <v>0.1815744</v>
      </c>
      <c r="AD257" s="26">
        <f t="shared" si="15"/>
        <v>0.00075656</v>
      </c>
      <c r="AE257" s="28">
        <v>16.71</v>
      </c>
      <c r="AF257" s="26">
        <f t="shared" si="16"/>
        <v>1.7465292</v>
      </c>
      <c r="AG257" s="29">
        <f t="shared" si="17"/>
        <v>0.00111957</v>
      </c>
      <c r="AH257" s="31">
        <v>1999.0</v>
      </c>
      <c r="AI257" s="26">
        <v>16.71</v>
      </c>
      <c r="AJ257" s="26">
        <f t="shared" si="18"/>
        <v>0.50601222</v>
      </c>
      <c r="AK257" s="26">
        <f t="shared" si="19"/>
        <v>0.01204791</v>
      </c>
      <c r="AL257" s="28">
        <v>13.52</v>
      </c>
      <c r="AM257" s="26">
        <f t="shared" si="20"/>
        <v>1.04579904</v>
      </c>
      <c r="AN257" s="29">
        <f t="shared" si="21"/>
        <v>0.00792272</v>
      </c>
      <c r="AO257" s="26">
        <v>11.09</v>
      </c>
      <c r="AP257" s="26">
        <f t="shared" si="22"/>
        <v>0.5136888</v>
      </c>
      <c r="AQ257" s="26">
        <f t="shared" si="23"/>
        <v>0.00214037</v>
      </c>
      <c r="AR257" s="28">
        <v>4.76</v>
      </c>
      <c r="AS257" s="26">
        <f t="shared" si="24"/>
        <v>0.4975152</v>
      </c>
      <c r="AT257" s="29">
        <f t="shared" si="25"/>
        <v>0.00031892</v>
      </c>
      <c r="AU257" s="31">
        <v>2565.0</v>
      </c>
      <c r="AV257" s="25" t="s">
        <v>81</v>
      </c>
      <c r="AW257" s="43">
        <v>0.721</v>
      </c>
      <c r="AX257" s="29">
        <f t="shared" si="26"/>
        <v>30.282</v>
      </c>
      <c r="AY257" s="44">
        <v>0.586</v>
      </c>
      <c r="AZ257" s="26">
        <f t="shared" si="27"/>
        <v>77.352</v>
      </c>
      <c r="BA257" s="43">
        <v>0.193</v>
      </c>
      <c r="BB257" s="29">
        <f t="shared" si="28"/>
        <v>46.32</v>
      </c>
      <c r="BC257" s="43">
        <v>0.067</v>
      </c>
      <c r="BD257" s="29">
        <f t="shared" si="29"/>
        <v>104.52</v>
      </c>
      <c r="BE257" s="33">
        <v>259.0</v>
      </c>
      <c r="BF257" s="28">
        <f t="shared" ref="BF257:BM257" si="285">AW257*3.15</f>
        <v>2.27115</v>
      </c>
      <c r="BG257" s="29">
        <f t="shared" si="285"/>
        <v>95.3883</v>
      </c>
      <c r="BH257" s="28">
        <f t="shared" si="285"/>
        <v>1.8459</v>
      </c>
      <c r="BI257" s="29">
        <f t="shared" si="285"/>
        <v>243.6588</v>
      </c>
      <c r="BJ257" s="28">
        <f t="shared" si="285"/>
        <v>0.60795</v>
      </c>
      <c r="BK257" s="29">
        <f t="shared" si="285"/>
        <v>145.908</v>
      </c>
      <c r="BL257" s="28">
        <f t="shared" si="285"/>
        <v>0.21105</v>
      </c>
      <c r="BM257" s="29">
        <f t="shared" si="285"/>
        <v>329.238</v>
      </c>
      <c r="BN257" s="34">
        <f t="shared" si="31"/>
        <v>814.1931</v>
      </c>
    </row>
    <row r="258" ht="12.75" customHeight="1">
      <c r="A258" s="22" t="s">
        <v>495</v>
      </c>
      <c r="B258" s="23">
        <v>30064.0</v>
      </c>
      <c r="C258" s="24" t="s">
        <v>413</v>
      </c>
      <c r="D258" s="25" t="s">
        <v>482</v>
      </c>
      <c r="E258" s="42">
        <v>5.13</v>
      </c>
      <c r="F258" s="42">
        <v>23.18</v>
      </c>
      <c r="G258" s="42">
        <v>59.68</v>
      </c>
      <c r="H258" s="27" t="s">
        <v>69</v>
      </c>
      <c r="I258" s="28">
        <v>0.02</v>
      </c>
      <c r="J258" s="26">
        <f t="shared" si="2"/>
        <v>0.00054768</v>
      </c>
      <c r="K258" s="29">
        <f t="shared" si="3"/>
        <v>0.00001304</v>
      </c>
      <c r="L258" s="26">
        <v>0.02</v>
      </c>
      <c r="M258" s="26">
        <f t="shared" si="4"/>
        <v>0.00140712</v>
      </c>
      <c r="N258" s="26">
        <f t="shared" si="5"/>
        <v>0.00001066</v>
      </c>
      <c r="O258" s="28">
        <v>0.06</v>
      </c>
      <c r="P258" s="26">
        <f t="shared" si="6"/>
        <v>0.002592</v>
      </c>
      <c r="Q258" s="29">
        <f t="shared" si="7"/>
        <v>0.0000108</v>
      </c>
      <c r="R258" s="28">
        <v>0.13</v>
      </c>
      <c r="S258" s="26">
        <f t="shared" si="8"/>
        <v>0.0129792</v>
      </c>
      <c r="T258" s="29">
        <f t="shared" si="9"/>
        <v>0.00000832</v>
      </c>
      <c r="U258" s="31">
        <v>18.0</v>
      </c>
      <c r="V258" s="26">
        <v>0.64</v>
      </c>
      <c r="W258" s="26">
        <f t="shared" si="10"/>
        <v>0.01752576</v>
      </c>
      <c r="X258" s="26">
        <f t="shared" si="11"/>
        <v>0.00041728</v>
      </c>
      <c r="Y258" s="28">
        <v>0.57</v>
      </c>
      <c r="Z258" s="26">
        <f t="shared" si="12"/>
        <v>0.04010292</v>
      </c>
      <c r="AA258" s="29">
        <f t="shared" si="13"/>
        <v>0.00030381</v>
      </c>
      <c r="AB258" s="26">
        <v>4.23</v>
      </c>
      <c r="AC258" s="26">
        <f t="shared" si="14"/>
        <v>0.182736</v>
      </c>
      <c r="AD258" s="26">
        <f t="shared" si="15"/>
        <v>0.0007614</v>
      </c>
      <c r="AE258" s="28">
        <v>18.16</v>
      </c>
      <c r="AF258" s="26">
        <f t="shared" si="16"/>
        <v>1.8130944</v>
      </c>
      <c r="AG258" s="29">
        <f t="shared" si="17"/>
        <v>0.00116224</v>
      </c>
      <c r="AH258" s="31">
        <v>2066.0</v>
      </c>
      <c r="AI258" s="26">
        <v>14.77</v>
      </c>
      <c r="AJ258" s="26">
        <f t="shared" si="18"/>
        <v>0.40446168</v>
      </c>
      <c r="AK258" s="26">
        <f t="shared" si="19"/>
        <v>0.00963004</v>
      </c>
      <c r="AL258" s="28">
        <v>12.65</v>
      </c>
      <c r="AM258" s="26">
        <f t="shared" si="20"/>
        <v>0.8900034</v>
      </c>
      <c r="AN258" s="29">
        <f t="shared" si="21"/>
        <v>0.00674245</v>
      </c>
      <c r="AO258" s="26">
        <v>10.77</v>
      </c>
      <c r="AP258" s="26">
        <f t="shared" si="22"/>
        <v>0.465264</v>
      </c>
      <c r="AQ258" s="26">
        <f t="shared" si="23"/>
        <v>0.0019386</v>
      </c>
      <c r="AR258" s="28">
        <v>4.61</v>
      </c>
      <c r="AS258" s="26">
        <f t="shared" si="24"/>
        <v>0.4602624</v>
      </c>
      <c r="AT258" s="29">
        <f t="shared" si="25"/>
        <v>0.00029504</v>
      </c>
      <c r="AU258" s="31">
        <v>2223.0</v>
      </c>
      <c r="AV258" s="25" t="s">
        <v>81</v>
      </c>
      <c r="AW258" s="43">
        <v>0.652</v>
      </c>
      <c r="AX258" s="29">
        <f t="shared" si="26"/>
        <v>27.384</v>
      </c>
      <c r="AY258" s="44">
        <v>0.533</v>
      </c>
      <c r="AZ258" s="26">
        <f t="shared" si="27"/>
        <v>70.356</v>
      </c>
      <c r="BA258" s="43">
        <v>0.18</v>
      </c>
      <c r="BB258" s="29">
        <f t="shared" si="28"/>
        <v>43.2</v>
      </c>
      <c r="BC258" s="43">
        <v>0.064</v>
      </c>
      <c r="BD258" s="29">
        <f t="shared" si="29"/>
        <v>99.84</v>
      </c>
      <c r="BE258" s="33">
        <v>241.0</v>
      </c>
      <c r="BF258" s="28">
        <f t="shared" ref="BF258:BM258" si="286">AW258*3.15</f>
        <v>2.0538</v>
      </c>
      <c r="BG258" s="29">
        <f t="shared" si="286"/>
        <v>86.2596</v>
      </c>
      <c r="BH258" s="28">
        <f t="shared" si="286"/>
        <v>1.67895</v>
      </c>
      <c r="BI258" s="29">
        <f t="shared" si="286"/>
        <v>221.6214</v>
      </c>
      <c r="BJ258" s="28">
        <f t="shared" si="286"/>
        <v>0.567</v>
      </c>
      <c r="BK258" s="29">
        <f t="shared" si="286"/>
        <v>136.08</v>
      </c>
      <c r="BL258" s="28">
        <f t="shared" si="286"/>
        <v>0.2016</v>
      </c>
      <c r="BM258" s="29">
        <f t="shared" si="286"/>
        <v>314.496</v>
      </c>
      <c r="BN258" s="34">
        <f t="shared" si="31"/>
        <v>758.457</v>
      </c>
    </row>
    <row r="259" ht="12.75" customHeight="1">
      <c r="A259" s="22" t="s">
        <v>496</v>
      </c>
      <c r="B259" s="23">
        <v>30065.0</v>
      </c>
      <c r="C259" s="24" t="s">
        <v>413</v>
      </c>
      <c r="D259" s="25" t="s">
        <v>484</v>
      </c>
      <c r="E259" s="42">
        <v>5.13</v>
      </c>
      <c r="F259" s="42">
        <v>24.12</v>
      </c>
      <c r="G259" s="42">
        <v>62.49</v>
      </c>
      <c r="H259" s="27" t="s">
        <v>69</v>
      </c>
      <c r="I259" s="28">
        <v>0.02</v>
      </c>
      <c r="J259" s="26">
        <f t="shared" si="2"/>
        <v>0.00058044</v>
      </c>
      <c r="K259" s="29">
        <f t="shared" si="3"/>
        <v>0.00001382</v>
      </c>
      <c r="L259" s="26">
        <v>0.02</v>
      </c>
      <c r="M259" s="26">
        <f t="shared" si="4"/>
        <v>0.00148632</v>
      </c>
      <c r="N259" s="26">
        <f t="shared" si="5"/>
        <v>0.00001126</v>
      </c>
      <c r="O259" s="28">
        <v>0.06</v>
      </c>
      <c r="P259" s="26">
        <f t="shared" si="6"/>
        <v>0.0027072</v>
      </c>
      <c r="Q259" s="29">
        <f t="shared" si="7"/>
        <v>0.00001128</v>
      </c>
      <c r="R259" s="28">
        <v>0.13</v>
      </c>
      <c r="S259" s="26">
        <f t="shared" si="8"/>
        <v>0.0133848</v>
      </c>
      <c r="T259" s="29">
        <f t="shared" si="9"/>
        <v>0.00000858</v>
      </c>
      <c r="U259" s="31">
        <v>18.0</v>
      </c>
      <c r="V259" s="26">
        <v>0.71</v>
      </c>
      <c r="W259" s="26">
        <f t="shared" si="10"/>
        <v>0.02060562</v>
      </c>
      <c r="X259" s="26">
        <f t="shared" si="11"/>
        <v>0.00049061</v>
      </c>
      <c r="Y259" s="28">
        <v>0.57</v>
      </c>
      <c r="Z259" s="26">
        <f t="shared" si="12"/>
        <v>0.04236012</v>
      </c>
      <c r="AA259" s="29">
        <f t="shared" si="13"/>
        <v>0.00032091</v>
      </c>
      <c r="AB259" s="26">
        <v>4.05</v>
      </c>
      <c r="AC259" s="26">
        <f t="shared" si="14"/>
        <v>0.182736</v>
      </c>
      <c r="AD259" s="26">
        <f t="shared" si="15"/>
        <v>0.0007614</v>
      </c>
      <c r="AE259" s="28">
        <v>17.3</v>
      </c>
      <c r="AF259" s="26">
        <f t="shared" si="16"/>
        <v>1.781208</v>
      </c>
      <c r="AG259" s="29">
        <f t="shared" si="17"/>
        <v>0.0011418</v>
      </c>
      <c r="AH259" s="31">
        <v>2026.0</v>
      </c>
      <c r="AI259" s="26">
        <v>15.81</v>
      </c>
      <c r="AJ259" s="26">
        <f t="shared" si="18"/>
        <v>0.45883782</v>
      </c>
      <c r="AK259" s="26">
        <f t="shared" si="19"/>
        <v>0.01092471</v>
      </c>
      <c r="AL259" s="28">
        <v>13.15</v>
      </c>
      <c r="AM259" s="26">
        <f t="shared" si="20"/>
        <v>0.9772554</v>
      </c>
      <c r="AN259" s="29">
        <f t="shared" si="21"/>
        <v>0.00740345</v>
      </c>
      <c r="AO259" s="26">
        <v>11.06</v>
      </c>
      <c r="AP259" s="26">
        <f t="shared" si="22"/>
        <v>0.4990272</v>
      </c>
      <c r="AQ259" s="26">
        <f t="shared" si="23"/>
        <v>0.00207928</v>
      </c>
      <c r="AR259" s="28">
        <v>4.7</v>
      </c>
      <c r="AS259" s="26">
        <f t="shared" si="24"/>
        <v>0.483912</v>
      </c>
      <c r="AT259" s="29">
        <f t="shared" si="25"/>
        <v>0.0003102</v>
      </c>
      <c r="AU259" s="31">
        <v>2419.0</v>
      </c>
      <c r="AV259" s="25" t="s">
        <v>81</v>
      </c>
      <c r="AW259" s="43">
        <v>0.691</v>
      </c>
      <c r="AX259" s="29">
        <f t="shared" si="26"/>
        <v>29.022</v>
      </c>
      <c r="AY259" s="44">
        <v>0.563</v>
      </c>
      <c r="AZ259" s="26">
        <f t="shared" si="27"/>
        <v>74.316</v>
      </c>
      <c r="BA259" s="43">
        <v>0.188</v>
      </c>
      <c r="BB259" s="29">
        <f t="shared" si="28"/>
        <v>45.12</v>
      </c>
      <c r="BC259" s="43">
        <v>0.066</v>
      </c>
      <c r="BD259" s="29">
        <f t="shared" si="29"/>
        <v>102.96</v>
      </c>
      <c r="BE259" s="33">
        <v>251.0</v>
      </c>
      <c r="BF259" s="28">
        <f t="shared" ref="BF259:BM259" si="287">AW259*3.15</f>
        <v>2.17665</v>
      </c>
      <c r="BG259" s="29">
        <f t="shared" si="287"/>
        <v>91.4193</v>
      </c>
      <c r="BH259" s="28">
        <f t="shared" si="287"/>
        <v>1.77345</v>
      </c>
      <c r="BI259" s="29">
        <f t="shared" si="287"/>
        <v>234.0954</v>
      </c>
      <c r="BJ259" s="28">
        <f t="shared" si="287"/>
        <v>0.5922</v>
      </c>
      <c r="BK259" s="29">
        <f t="shared" si="287"/>
        <v>142.128</v>
      </c>
      <c r="BL259" s="28">
        <f t="shared" si="287"/>
        <v>0.2079</v>
      </c>
      <c r="BM259" s="29">
        <f t="shared" si="287"/>
        <v>324.324</v>
      </c>
      <c r="BN259" s="34">
        <f t="shared" si="31"/>
        <v>791.9667</v>
      </c>
    </row>
    <row r="260" ht="12.75" customHeight="1">
      <c r="A260" s="22" t="s">
        <v>497</v>
      </c>
      <c r="B260" s="23">
        <v>30092.0</v>
      </c>
      <c r="C260" s="24" t="s">
        <v>413</v>
      </c>
      <c r="D260" s="25" t="s">
        <v>498</v>
      </c>
      <c r="E260" s="26">
        <v>4.3</v>
      </c>
      <c r="F260" s="26">
        <v>25.38</v>
      </c>
      <c r="G260" s="26">
        <v>202.8</v>
      </c>
      <c r="H260" s="27" t="s">
        <v>69</v>
      </c>
      <c r="I260" s="28">
        <v>0.09</v>
      </c>
      <c r="J260" s="26">
        <f t="shared" si="2"/>
        <v>0.00766206</v>
      </c>
      <c r="K260" s="29">
        <f t="shared" si="3"/>
        <v>0.00018243</v>
      </c>
      <c r="L260" s="26">
        <v>0.14</v>
      </c>
      <c r="M260" s="26">
        <f t="shared" si="4"/>
        <v>0.03073224</v>
      </c>
      <c r="N260" s="26">
        <f t="shared" si="5"/>
        <v>0.00023282</v>
      </c>
      <c r="O260" s="28">
        <v>0.35</v>
      </c>
      <c r="P260" s="26">
        <f t="shared" si="6"/>
        <v>0.049728</v>
      </c>
      <c r="Q260" s="29">
        <f t="shared" si="7"/>
        <v>0.0002072</v>
      </c>
      <c r="R260" s="28">
        <v>2.72</v>
      </c>
      <c r="S260" s="26">
        <f t="shared" si="8"/>
        <v>0.6916416</v>
      </c>
      <c r="T260" s="29">
        <f t="shared" si="9"/>
        <v>0.00044336</v>
      </c>
      <c r="U260" s="31">
        <v>780.0</v>
      </c>
      <c r="V260" s="26">
        <v>0.43</v>
      </c>
      <c r="W260" s="26">
        <f t="shared" si="10"/>
        <v>0.03660762</v>
      </c>
      <c r="X260" s="26">
        <f t="shared" si="11"/>
        <v>0.00087161</v>
      </c>
      <c r="Y260" s="28">
        <v>0.54</v>
      </c>
      <c r="Z260" s="26">
        <f t="shared" si="12"/>
        <v>0.11853864</v>
      </c>
      <c r="AA260" s="29">
        <f t="shared" si="13"/>
        <v>0.00089802</v>
      </c>
      <c r="AB260" s="26">
        <v>5.01</v>
      </c>
      <c r="AC260" s="26">
        <f t="shared" si="14"/>
        <v>0.7118208</v>
      </c>
      <c r="AD260" s="26">
        <f t="shared" si="15"/>
        <v>0.00296592</v>
      </c>
      <c r="AE260" s="28">
        <v>24.04</v>
      </c>
      <c r="AF260" s="26">
        <f t="shared" si="16"/>
        <v>6.1128912</v>
      </c>
      <c r="AG260" s="29">
        <f t="shared" si="17"/>
        <v>0.00391852</v>
      </c>
      <c r="AH260" s="31">
        <v>6980.0</v>
      </c>
      <c r="AI260" s="26">
        <v>25.45</v>
      </c>
      <c r="AJ260" s="26">
        <f t="shared" si="18"/>
        <v>2.1666603</v>
      </c>
      <c r="AK260" s="26">
        <f t="shared" si="19"/>
        <v>0.05158715</v>
      </c>
      <c r="AL260" s="28">
        <v>21.61</v>
      </c>
      <c r="AM260" s="26">
        <f t="shared" si="20"/>
        <v>4.74374076</v>
      </c>
      <c r="AN260" s="29">
        <f t="shared" si="21"/>
        <v>0.03593743</v>
      </c>
      <c r="AO260" s="26">
        <v>9.36</v>
      </c>
      <c r="AP260" s="26">
        <f t="shared" si="22"/>
        <v>1.3298688</v>
      </c>
      <c r="AQ260" s="26">
        <f t="shared" si="23"/>
        <v>0.00554112</v>
      </c>
      <c r="AR260" s="28">
        <v>3.4</v>
      </c>
      <c r="AS260" s="26">
        <f t="shared" si="24"/>
        <v>0.864552</v>
      </c>
      <c r="AT260" s="29">
        <f t="shared" si="25"/>
        <v>0.0005542</v>
      </c>
      <c r="AU260" s="31">
        <v>9105.0</v>
      </c>
      <c r="AV260" s="25" t="s">
        <v>81</v>
      </c>
      <c r="AW260" s="28">
        <v>2.027</v>
      </c>
      <c r="AX260" s="29">
        <f t="shared" si="26"/>
        <v>85.134</v>
      </c>
      <c r="AY260" s="26">
        <v>1.663</v>
      </c>
      <c r="AZ260" s="26">
        <f t="shared" si="27"/>
        <v>219.516</v>
      </c>
      <c r="BA260" s="28">
        <v>0.592</v>
      </c>
      <c r="BB260" s="29">
        <f t="shared" si="28"/>
        <v>142.08</v>
      </c>
      <c r="BC260" s="28">
        <v>0.163</v>
      </c>
      <c r="BD260" s="29">
        <f t="shared" si="29"/>
        <v>254.28</v>
      </c>
      <c r="BE260" s="33">
        <v>701.0</v>
      </c>
      <c r="BF260" s="28">
        <f t="shared" ref="BF260:BM260" si="288">AW260*3.15</f>
        <v>6.38505</v>
      </c>
      <c r="BG260" s="29">
        <f t="shared" si="288"/>
        <v>268.1721</v>
      </c>
      <c r="BH260" s="28">
        <f t="shared" si="288"/>
        <v>5.23845</v>
      </c>
      <c r="BI260" s="29">
        <f t="shared" si="288"/>
        <v>691.4754</v>
      </c>
      <c r="BJ260" s="28">
        <f t="shared" si="288"/>
        <v>1.8648</v>
      </c>
      <c r="BK260" s="29">
        <f t="shared" si="288"/>
        <v>447.552</v>
      </c>
      <c r="BL260" s="28">
        <f t="shared" si="288"/>
        <v>0.51345</v>
      </c>
      <c r="BM260" s="29">
        <f t="shared" si="288"/>
        <v>800.982</v>
      </c>
      <c r="BN260" s="34">
        <f t="shared" si="31"/>
        <v>2208.1815</v>
      </c>
    </row>
    <row r="261" ht="12.75" customHeight="1">
      <c r="A261" s="22" t="s">
        <v>499</v>
      </c>
      <c r="B261" s="23">
        <v>30017.0</v>
      </c>
      <c r="C261" s="24" t="s">
        <v>413</v>
      </c>
      <c r="D261" s="25" t="s">
        <v>500</v>
      </c>
      <c r="E261" s="26">
        <v>4.3</v>
      </c>
      <c r="F261" s="26">
        <v>25.9</v>
      </c>
      <c r="G261" s="26">
        <v>202.8</v>
      </c>
      <c r="H261" s="27" t="s">
        <v>69</v>
      </c>
      <c r="I261" s="28">
        <v>0.7</v>
      </c>
      <c r="J261" s="26">
        <f t="shared" si="2"/>
        <v>0.0605052</v>
      </c>
      <c r="K261" s="29">
        <f t="shared" si="3"/>
        <v>0.0014406</v>
      </c>
      <c r="L261" s="26">
        <v>0.7</v>
      </c>
      <c r="M261" s="26">
        <f t="shared" si="4"/>
        <v>0.1585584</v>
      </c>
      <c r="N261" s="26">
        <f t="shared" si="5"/>
        <v>0.0012012</v>
      </c>
      <c r="O261" s="28">
        <v>1.1</v>
      </c>
      <c r="P261" s="26">
        <f t="shared" si="6"/>
        <v>0.153912</v>
      </c>
      <c r="Q261" s="29">
        <f t="shared" si="7"/>
        <v>0.0006413</v>
      </c>
      <c r="R261" s="28">
        <v>26.0</v>
      </c>
      <c r="S261" s="26">
        <f t="shared" si="8"/>
        <v>8.112</v>
      </c>
      <c r="T261" s="29">
        <f t="shared" si="9"/>
        <v>0.0052</v>
      </c>
      <c r="U261" s="31">
        <v>8485.0</v>
      </c>
      <c r="V261" s="26">
        <v>0.5</v>
      </c>
      <c r="W261" s="26">
        <f t="shared" si="10"/>
        <v>0.043218</v>
      </c>
      <c r="X261" s="26">
        <f t="shared" si="11"/>
        <v>0.001029</v>
      </c>
      <c r="Y261" s="28">
        <v>0.5</v>
      </c>
      <c r="Z261" s="26">
        <f t="shared" si="12"/>
        <v>0.113256</v>
      </c>
      <c r="AA261" s="29">
        <f t="shared" si="13"/>
        <v>0.000858</v>
      </c>
      <c r="AB261" s="26">
        <v>7.5</v>
      </c>
      <c r="AC261" s="26">
        <f t="shared" si="14"/>
        <v>1.0494</v>
      </c>
      <c r="AD261" s="26">
        <f t="shared" si="15"/>
        <v>0.0043725</v>
      </c>
      <c r="AE261" s="28">
        <v>66.0</v>
      </c>
      <c r="AF261" s="26">
        <f t="shared" si="16"/>
        <v>20.592</v>
      </c>
      <c r="AG261" s="29">
        <f t="shared" si="17"/>
        <v>0.0132</v>
      </c>
      <c r="AH261" s="31">
        <v>21798.0</v>
      </c>
      <c r="AI261" s="26">
        <v>31.0</v>
      </c>
      <c r="AJ261" s="26">
        <f t="shared" si="18"/>
        <v>2.679516</v>
      </c>
      <c r="AK261" s="26">
        <f t="shared" si="19"/>
        <v>0.063798</v>
      </c>
      <c r="AL261" s="28">
        <v>26.2</v>
      </c>
      <c r="AM261" s="26">
        <f t="shared" si="20"/>
        <v>5.9346144</v>
      </c>
      <c r="AN261" s="29">
        <f t="shared" si="21"/>
        <v>0.0449592</v>
      </c>
      <c r="AO261" s="26">
        <v>8.4</v>
      </c>
      <c r="AP261" s="26">
        <f t="shared" si="22"/>
        <v>1.175328</v>
      </c>
      <c r="AQ261" s="26">
        <f t="shared" si="23"/>
        <v>0.0048972</v>
      </c>
      <c r="AR261" s="28">
        <v>3.3</v>
      </c>
      <c r="AS261" s="26">
        <f t="shared" si="24"/>
        <v>1.0296</v>
      </c>
      <c r="AT261" s="29">
        <f t="shared" si="25"/>
        <v>0.00066</v>
      </c>
      <c r="AU261" s="31">
        <v>10819.0</v>
      </c>
      <c r="AV261" s="25" t="s">
        <v>81</v>
      </c>
      <c r="AW261" s="28">
        <v>2.058</v>
      </c>
      <c r="AX261" s="29">
        <f t="shared" si="26"/>
        <v>86.436</v>
      </c>
      <c r="AY261" s="26">
        <v>1.716</v>
      </c>
      <c r="AZ261" s="26">
        <f t="shared" si="27"/>
        <v>226.512</v>
      </c>
      <c r="BA261" s="28">
        <v>0.583</v>
      </c>
      <c r="BB261" s="29">
        <f t="shared" si="28"/>
        <v>139.92</v>
      </c>
      <c r="BC261" s="28">
        <v>0.2</v>
      </c>
      <c r="BD261" s="29">
        <f t="shared" si="29"/>
        <v>312</v>
      </c>
      <c r="BE261" s="33">
        <v>765.0</v>
      </c>
      <c r="BF261" s="28">
        <f t="shared" ref="BF261:BM261" si="289">AW261*3.15</f>
        <v>6.4827</v>
      </c>
      <c r="BG261" s="29">
        <f t="shared" si="289"/>
        <v>272.2734</v>
      </c>
      <c r="BH261" s="28">
        <f t="shared" si="289"/>
        <v>5.4054</v>
      </c>
      <c r="BI261" s="29">
        <f t="shared" si="289"/>
        <v>713.5128</v>
      </c>
      <c r="BJ261" s="28">
        <f t="shared" si="289"/>
        <v>1.83645</v>
      </c>
      <c r="BK261" s="29">
        <f t="shared" si="289"/>
        <v>440.748</v>
      </c>
      <c r="BL261" s="28">
        <f t="shared" si="289"/>
        <v>0.63</v>
      </c>
      <c r="BM261" s="29">
        <f t="shared" si="289"/>
        <v>982.8</v>
      </c>
      <c r="BN261" s="34">
        <f t="shared" si="31"/>
        <v>2409.3342</v>
      </c>
    </row>
    <row r="262" ht="12.75" customHeight="1">
      <c r="A262" s="22" t="s">
        <v>501</v>
      </c>
      <c r="B262" s="23">
        <v>30017.0</v>
      </c>
      <c r="C262" s="24" t="s">
        <v>413</v>
      </c>
      <c r="D262" s="25" t="s">
        <v>500</v>
      </c>
      <c r="E262" s="26">
        <v>4.3</v>
      </c>
      <c r="F262" s="26">
        <v>25.38</v>
      </c>
      <c r="G262" s="26">
        <v>202.8</v>
      </c>
      <c r="H262" s="27" t="s">
        <v>69</v>
      </c>
      <c r="I262" s="28">
        <v>0.09</v>
      </c>
      <c r="J262" s="26">
        <f t="shared" si="2"/>
        <v>0.00766206</v>
      </c>
      <c r="K262" s="29">
        <f t="shared" si="3"/>
        <v>0.00018243</v>
      </c>
      <c r="L262" s="26">
        <v>0.14</v>
      </c>
      <c r="M262" s="26">
        <f t="shared" si="4"/>
        <v>0.03073224</v>
      </c>
      <c r="N262" s="26">
        <f t="shared" si="5"/>
        <v>0.00023282</v>
      </c>
      <c r="O262" s="28">
        <v>0.35</v>
      </c>
      <c r="P262" s="26">
        <f t="shared" si="6"/>
        <v>0.049728</v>
      </c>
      <c r="Q262" s="29">
        <f t="shared" si="7"/>
        <v>0.0002072</v>
      </c>
      <c r="R262" s="28">
        <v>2.72</v>
      </c>
      <c r="S262" s="26">
        <f t="shared" si="8"/>
        <v>0.6916416</v>
      </c>
      <c r="T262" s="29">
        <f t="shared" si="9"/>
        <v>0.00044336</v>
      </c>
      <c r="U262" s="31">
        <v>780.0</v>
      </c>
      <c r="V262" s="26">
        <v>0.43</v>
      </c>
      <c r="W262" s="26">
        <f t="shared" si="10"/>
        <v>0.03660762</v>
      </c>
      <c r="X262" s="26">
        <f t="shared" si="11"/>
        <v>0.00087161</v>
      </c>
      <c r="Y262" s="28">
        <v>0.54</v>
      </c>
      <c r="Z262" s="26">
        <f t="shared" si="12"/>
        <v>0.11853864</v>
      </c>
      <c r="AA262" s="29">
        <f t="shared" si="13"/>
        <v>0.00089802</v>
      </c>
      <c r="AB262" s="26">
        <v>5.01</v>
      </c>
      <c r="AC262" s="26">
        <f t="shared" si="14"/>
        <v>0.7118208</v>
      </c>
      <c r="AD262" s="26">
        <f t="shared" si="15"/>
        <v>0.00296592</v>
      </c>
      <c r="AE262" s="28">
        <v>24.04</v>
      </c>
      <c r="AF262" s="26">
        <f t="shared" si="16"/>
        <v>6.1128912</v>
      </c>
      <c r="AG262" s="29">
        <f t="shared" si="17"/>
        <v>0.00391852</v>
      </c>
      <c r="AH262" s="31">
        <v>6980.0</v>
      </c>
      <c r="AI262" s="26">
        <v>25.45</v>
      </c>
      <c r="AJ262" s="26">
        <f t="shared" si="18"/>
        <v>2.1666603</v>
      </c>
      <c r="AK262" s="26">
        <f t="shared" si="19"/>
        <v>0.05158715</v>
      </c>
      <c r="AL262" s="28">
        <v>21.61</v>
      </c>
      <c r="AM262" s="26">
        <f t="shared" si="20"/>
        <v>4.74374076</v>
      </c>
      <c r="AN262" s="29">
        <f t="shared" si="21"/>
        <v>0.03593743</v>
      </c>
      <c r="AO262" s="26">
        <v>9.36</v>
      </c>
      <c r="AP262" s="26">
        <f t="shared" si="22"/>
        <v>1.3298688</v>
      </c>
      <c r="AQ262" s="26">
        <f t="shared" si="23"/>
        <v>0.00554112</v>
      </c>
      <c r="AR262" s="28">
        <v>3.4</v>
      </c>
      <c r="AS262" s="26">
        <f t="shared" si="24"/>
        <v>0.864552</v>
      </c>
      <c r="AT262" s="29">
        <f t="shared" si="25"/>
        <v>0.0005542</v>
      </c>
      <c r="AU262" s="31">
        <v>9105.0</v>
      </c>
      <c r="AV262" s="25" t="s">
        <v>81</v>
      </c>
      <c r="AW262" s="28">
        <v>2.027</v>
      </c>
      <c r="AX262" s="29">
        <f t="shared" si="26"/>
        <v>85.134</v>
      </c>
      <c r="AY262" s="26">
        <v>1.663</v>
      </c>
      <c r="AZ262" s="26">
        <f t="shared" si="27"/>
        <v>219.516</v>
      </c>
      <c r="BA262" s="28">
        <v>0.592</v>
      </c>
      <c r="BB262" s="29">
        <f t="shared" si="28"/>
        <v>142.08</v>
      </c>
      <c r="BC262" s="28">
        <v>0.163</v>
      </c>
      <c r="BD262" s="29">
        <f t="shared" si="29"/>
        <v>254.28</v>
      </c>
      <c r="BE262" s="33">
        <v>701.0</v>
      </c>
      <c r="BF262" s="28">
        <f t="shared" ref="BF262:BM262" si="290">AW262*3.15</f>
        <v>6.38505</v>
      </c>
      <c r="BG262" s="29">
        <f t="shared" si="290"/>
        <v>268.1721</v>
      </c>
      <c r="BH262" s="28">
        <f t="shared" si="290"/>
        <v>5.23845</v>
      </c>
      <c r="BI262" s="29">
        <f t="shared" si="290"/>
        <v>691.4754</v>
      </c>
      <c r="BJ262" s="28">
        <f t="shared" si="290"/>
        <v>1.8648</v>
      </c>
      <c r="BK262" s="29">
        <f t="shared" si="290"/>
        <v>447.552</v>
      </c>
      <c r="BL262" s="28">
        <f t="shared" si="290"/>
        <v>0.51345</v>
      </c>
      <c r="BM262" s="29">
        <f t="shared" si="290"/>
        <v>800.982</v>
      </c>
      <c r="BN262" s="34">
        <f t="shared" si="31"/>
        <v>2208.1815</v>
      </c>
    </row>
    <row r="263" ht="12.75" customHeight="1">
      <c r="A263" s="22" t="s">
        <v>502</v>
      </c>
      <c r="B263" s="23">
        <v>30081.0</v>
      </c>
      <c r="C263" s="24" t="s">
        <v>413</v>
      </c>
      <c r="D263" s="25" t="s">
        <v>503</v>
      </c>
      <c r="E263" s="26">
        <v>4.3</v>
      </c>
      <c r="F263" s="26">
        <v>26.88</v>
      </c>
      <c r="G263" s="26">
        <v>215.3</v>
      </c>
      <c r="H263" s="27" t="s">
        <v>69</v>
      </c>
      <c r="I263" s="28">
        <v>0.15</v>
      </c>
      <c r="J263" s="26">
        <f t="shared" si="2"/>
        <v>0.0136584</v>
      </c>
      <c r="K263" s="29">
        <f t="shared" si="3"/>
        <v>0.0003252</v>
      </c>
      <c r="L263" s="26">
        <v>0.14</v>
      </c>
      <c r="M263" s="26">
        <f t="shared" si="4"/>
        <v>0.03302376</v>
      </c>
      <c r="N263" s="26">
        <f t="shared" si="5"/>
        <v>0.00025018</v>
      </c>
      <c r="O263" s="28">
        <v>0.31</v>
      </c>
      <c r="P263" s="26">
        <f t="shared" si="6"/>
        <v>0.0465</v>
      </c>
      <c r="Q263" s="29">
        <f t="shared" si="7"/>
        <v>0.00019375</v>
      </c>
      <c r="R263" s="28">
        <v>2.72</v>
      </c>
      <c r="S263" s="26">
        <f t="shared" si="8"/>
        <v>0.6916416</v>
      </c>
      <c r="T263" s="29">
        <f t="shared" si="9"/>
        <v>0.00044336</v>
      </c>
      <c r="U263" s="31">
        <v>785.0</v>
      </c>
      <c r="V263" s="26">
        <v>0.43</v>
      </c>
      <c r="W263" s="26">
        <f t="shared" si="10"/>
        <v>0.03915408</v>
      </c>
      <c r="X263" s="26">
        <f t="shared" si="11"/>
        <v>0.00093224</v>
      </c>
      <c r="Y263" s="28">
        <v>0.49</v>
      </c>
      <c r="Z263" s="26">
        <f t="shared" si="12"/>
        <v>0.11558316</v>
      </c>
      <c r="AA263" s="29">
        <f t="shared" si="13"/>
        <v>0.00087563</v>
      </c>
      <c r="AB263" s="26">
        <v>4.35</v>
      </c>
      <c r="AC263" s="26">
        <f t="shared" si="14"/>
        <v>0.6525</v>
      </c>
      <c r="AD263" s="26">
        <f t="shared" si="15"/>
        <v>0.00271875</v>
      </c>
      <c r="AE263" s="28">
        <v>24.04</v>
      </c>
      <c r="AF263" s="26">
        <f t="shared" si="16"/>
        <v>6.1128912</v>
      </c>
      <c r="AG263" s="29">
        <f t="shared" si="17"/>
        <v>0.00391852</v>
      </c>
      <c r="AH263" s="31">
        <v>6920.0</v>
      </c>
      <c r="AI263" s="26">
        <v>27.17</v>
      </c>
      <c r="AJ263" s="26">
        <f t="shared" si="18"/>
        <v>2.47399152</v>
      </c>
      <c r="AK263" s="26">
        <f t="shared" si="19"/>
        <v>0.05890456</v>
      </c>
      <c r="AL263" s="28">
        <v>23.27</v>
      </c>
      <c r="AM263" s="26">
        <f t="shared" si="20"/>
        <v>5.48902068</v>
      </c>
      <c r="AN263" s="29">
        <f t="shared" si="21"/>
        <v>0.04158349</v>
      </c>
      <c r="AO263" s="26">
        <v>9.72</v>
      </c>
      <c r="AP263" s="26">
        <f t="shared" si="22"/>
        <v>1.458</v>
      </c>
      <c r="AQ263" s="26">
        <f t="shared" si="23"/>
        <v>0.006075</v>
      </c>
      <c r="AR263" s="28">
        <v>3.4</v>
      </c>
      <c r="AS263" s="26">
        <f t="shared" si="24"/>
        <v>0.864552</v>
      </c>
      <c r="AT263" s="29">
        <f t="shared" si="25"/>
        <v>0.0005542</v>
      </c>
      <c r="AU263" s="31">
        <v>10286.0</v>
      </c>
      <c r="AV263" s="25" t="s">
        <v>81</v>
      </c>
      <c r="AW263" s="28">
        <v>2.168</v>
      </c>
      <c r="AX263" s="29">
        <f t="shared" si="26"/>
        <v>91.056</v>
      </c>
      <c r="AY263" s="26">
        <v>1.787</v>
      </c>
      <c r="AZ263" s="26">
        <f t="shared" si="27"/>
        <v>235.884</v>
      </c>
      <c r="BA263" s="28">
        <v>0.625</v>
      </c>
      <c r="BB263" s="29">
        <f t="shared" si="28"/>
        <v>150</v>
      </c>
      <c r="BC263" s="28">
        <v>0.163</v>
      </c>
      <c r="BD263" s="29">
        <f t="shared" si="29"/>
        <v>254.28</v>
      </c>
      <c r="BE263" s="33">
        <v>731.0</v>
      </c>
      <c r="BF263" s="28">
        <f t="shared" ref="BF263:BM263" si="291">AW263*3.15</f>
        <v>6.8292</v>
      </c>
      <c r="BG263" s="29">
        <f t="shared" si="291"/>
        <v>286.8264</v>
      </c>
      <c r="BH263" s="28">
        <f t="shared" si="291"/>
        <v>5.62905</v>
      </c>
      <c r="BI263" s="29">
        <f t="shared" si="291"/>
        <v>743.0346</v>
      </c>
      <c r="BJ263" s="28">
        <f t="shared" si="291"/>
        <v>1.96875</v>
      </c>
      <c r="BK263" s="29">
        <f t="shared" si="291"/>
        <v>472.5</v>
      </c>
      <c r="BL263" s="28">
        <f t="shared" si="291"/>
        <v>0.51345</v>
      </c>
      <c r="BM263" s="29">
        <f t="shared" si="291"/>
        <v>800.982</v>
      </c>
      <c r="BN263" s="34">
        <f t="shared" si="31"/>
        <v>2303.343</v>
      </c>
    </row>
    <row r="264" ht="12.75" customHeight="1">
      <c r="A264" s="22" t="s">
        <v>504</v>
      </c>
      <c r="B264" s="23">
        <v>30082.0</v>
      </c>
      <c r="C264" s="24" t="s">
        <v>413</v>
      </c>
      <c r="D264" s="25" t="s">
        <v>505</v>
      </c>
      <c r="E264" s="26">
        <v>4.3</v>
      </c>
      <c r="F264" s="26">
        <v>28.8</v>
      </c>
      <c r="G264" s="26">
        <v>224.2</v>
      </c>
      <c r="H264" s="27" t="s">
        <v>69</v>
      </c>
      <c r="I264" s="28">
        <v>0.6</v>
      </c>
      <c r="J264" s="26">
        <f t="shared" si="2"/>
        <v>0.0599508</v>
      </c>
      <c r="K264" s="29">
        <f t="shared" si="3"/>
        <v>0.0014274</v>
      </c>
      <c r="L264" s="26">
        <v>0.7</v>
      </c>
      <c r="M264" s="26">
        <f t="shared" si="4"/>
        <v>0.176946</v>
      </c>
      <c r="N264" s="26">
        <f t="shared" si="5"/>
        <v>0.0013405</v>
      </c>
      <c r="O264" s="28">
        <v>1.0</v>
      </c>
      <c r="P264" s="26">
        <f t="shared" si="6"/>
        <v>0.15432</v>
      </c>
      <c r="Q264" s="29">
        <f t="shared" si="7"/>
        <v>0.000643</v>
      </c>
      <c r="R264" s="28">
        <v>23.0</v>
      </c>
      <c r="S264" s="26">
        <f t="shared" si="8"/>
        <v>7.60656</v>
      </c>
      <c r="T264" s="29">
        <f t="shared" si="9"/>
        <v>0.004876</v>
      </c>
      <c r="U264" s="31">
        <v>7998.0</v>
      </c>
      <c r="V264" s="26">
        <v>0.5</v>
      </c>
      <c r="W264" s="26">
        <f t="shared" si="10"/>
        <v>0.049959</v>
      </c>
      <c r="X264" s="26">
        <f t="shared" si="11"/>
        <v>0.0011895</v>
      </c>
      <c r="Y264" s="28">
        <v>0.5</v>
      </c>
      <c r="Z264" s="26">
        <f t="shared" si="12"/>
        <v>0.12639</v>
      </c>
      <c r="AA264" s="29">
        <f t="shared" si="13"/>
        <v>0.0009575</v>
      </c>
      <c r="AB264" s="26">
        <v>5.2</v>
      </c>
      <c r="AC264" s="26">
        <f t="shared" si="14"/>
        <v>0.802464</v>
      </c>
      <c r="AD264" s="26">
        <f t="shared" si="15"/>
        <v>0.0033436</v>
      </c>
      <c r="AE264" s="28">
        <v>62.3</v>
      </c>
      <c r="AF264" s="26">
        <f t="shared" si="16"/>
        <v>20.603856</v>
      </c>
      <c r="AG264" s="29">
        <f t="shared" si="17"/>
        <v>0.0132076</v>
      </c>
      <c r="AH264" s="31">
        <v>21583.0</v>
      </c>
      <c r="AI264" s="26">
        <v>35.0</v>
      </c>
      <c r="AJ264" s="26">
        <f t="shared" si="18"/>
        <v>3.49713</v>
      </c>
      <c r="AK264" s="26">
        <f t="shared" si="19"/>
        <v>0.083265</v>
      </c>
      <c r="AL264" s="28">
        <v>29.0</v>
      </c>
      <c r="AM264" s="26">
        <f t="shared" si="20"/>
        <v>7.33062</v>
      </c>
      <c r="AN264" s="29">
        <f t="shared" si="21"/>
        <v>0.055535</v>
      </c>
      <c r="AO264" s="26">
        <v>9.4</v>
      </c>
      <c r="AP264" s="26">
        <f t="shared" si="22"/>
        <v>1.450608</v>
      </c>
      <c r="AQ264" s="26">
        <f t="shared" si="23"/>
        <v>0.0060442</v>
      </c>
      <c r="AR264" s="28">
        <v>3.5</v>
      </c>
      <c r="AS264" s="26">
        <f t="shared" si="24"/>
        <v>1.15752</v>
      </c>
      <c r="AT264" s="29">
        <f t="shared" si="25"/>
        <v>0.000742</v>
      </c>
      <c r="AU264" s="31">
        <v>13436.0</v>
      </c>
      <c r="AV264" s="25" t="s">
        <v>81</v>
      </c>
      <c r="AW264" s="28">
        <v>2.379</v>
      </c>
      <c r="AX264" s="29">
        <f t="shared" si="26"/>
        <v>99.918</v>
      </c>
      <c r="AY264" s="26">
        <v>1.915</v>
      </c>
      <c r="AZ264" s="26">
        <f t="shared" si="27"/>
        <v>252.78</v>
      </c>
      <c r="BA264" s="28">
        <v>0.643</v>
      </c>
      <c r="BB264" s="29">
        <f t="shared" si="28"/>
        <v>154.32</v>
      </c>
      <c r="BC264" s="28">
        <v>0.212</v>
      </c>
      <c r="BD264" s="29">
        <f t="shared" si="29"/>
        <v>330.72</v>
      </c>
      <c r="BE264" s="33">
        <v>838.0</v>
      </c>
      <c r="BF264" s="28">
        <f t="shared" ref="BF264:BM264" si="292">AW264*3.15</f>
        <v>7.49385</v>
      </c>
      <c r="BG264" s="29">
        <f t="shared" si="292"/>
        <v>314.7417</v>
      </c>
      <c r="BH264" s="28">
        <f t="shared" si="292"/>
        <v>6.03225</v>
      </c>
      <c r="BI264" s="29">
        <f t="shared" si="292"/>
        <v>796.257</v>
      </c>
      <c r="BJ264" s="28">
        <f t="shared" si="292"/>
        <v>2.02545</v>
      </c>
      <c r="BK264" s="29">
        <f t="shared" si="292"/>
        <v>486.108</v>
      </c>
      <c r="BL264" s="28">
        <f t="shared" si="292"/>
        <v>0.6678</v>
      </c>
      <c r="BM264" s="29">
        <f t="shared" si="292"/>
        <v>1041.768</v>
      </c>
      <c r="BN264" s="34">
        <f t="shared" si="31"/>
        <v>2638.8747</v>
      </c>
    </row>
    <row r="265" ht="12.75" customHeight="1">
      <c r="A265" s="22" t="s">
        <v>506</v>
      </c>
      <c r="B265" s="23">
        <v>30082.0</v>
      </c>
      <c r="C265" s="24" t="s">
        <v>413</v>
      </c>
      <c r="D265" s="25" t="s">
        <v>505</v>
      </c>
      <c r="E265" s="26">
        <v>4.3</v>
      </c>
      <c r="F265" s="26">
        <v>27.76</v>
      </c>
      <c r="G265" s="26">
        <v>224.2</v>
      </c>
      <c r="H265" s="27" t="s">
        <v>69</v>
      </c>
      <c r="I265" s="28">
        <v>0.14</v>
      </c>
      <c r="J265" s="26">
        <f t="shared" si="2"/>
        <v>0.01341228</v>
      </c>
      <c r="K265" s="29">
        <f t="shared" si="3"/>
        <v>0.00031934</v>
      </c>
      <c r="L265" s="26">
        <v>0.14</v>
      </c>
      <c r="M265" s="26">
        <f t="shared" si="4"/>
        <v>0.03465</v>
      </c>
      <c r="N265" s="26">
        <f t="shared" si="5"/>
        <v>0.0002625</v>
      </c>
      <c r="O265" s="28">
        <v>0.29</v>
      </c>
      <c r="P265" s="26">
        <f t="shared" si="6"/>
        <v>0.0446136</v>
      </c>
      <c r="Q265" s="29">
        <f t="shared" si="7"/>
        <v>0.00018589</v>
      </c>
      <c r="R265" s="28">
        <v>2.72</v>
      </c>
      <c r="S265" s="26">
        <f t="shared" si="8"/>
        <v>0.6916416</v>
      </c>
      <c r="T265" s="29">
        <f t="shared" si="9"/>
        <v>0.00044336</v>
      </c>
      <c r="U265" s="31">
        <v>784.0</v>
      </c>
      <c r="V265" s="26">
        <v>0.44</v>
      </c>
      <c r="W265" s="26">
        <f t="shared" si="10"/>
        <v>0.04215288</v>
      </c>
      <c r="X265" s="26">
        <f t="shared" si="11"/>
        <v>0.00100364</v>
      </c>
      <c r="Y265" s="28">
        <v>0.46</v>
      </c>
      <c r="Z265" s="26">
        <f t="shared" si="12"/>
        <v>0.11385</v>
      </c>
      <c r="AA265" s="29">
        <f t="shared" si="13"/>
        <v>0.0008625</v>
      </c>
      <c r="AB265" s="26">
        <v>3.99</v>
      </c>
      <c r="AC265" s="26">
        <f t="shared" si="14"/>
        <v>0.6138216</v>
      </c>
      <c r="AD265" s="26">
        <f t="shared" si="15"/>
        <v>0.00255759</v>
      </c>
      <c r="AE265" s="28">
        <v>24.04</v>
      </c>
      <c r="AF265" s="26">
        <f t="shared" si="16"/>
        <v>6.1128912</v>
      </c>
      <c r="AG265" s="29">
        <f t="shared" si="17"/>
        <v>0.00391852</v>
      </c>
      <c r="AH265" s="31">
        <v>6883.0</v>
      </c>
      <c r="AI265" s="26">
        <v>28.03</v>
      </c>
      <c r="AJ265" s="26">
        <f t="shared" si="18"/>
        <v>2.68533006</v>
      </c>
      <c r="AK265" s="26">
        <f t="shared" si="19"/>
        <v>0.06393643</v>
      </c>
      <c r="AL265" s="28">
        <v>24.3</v>
      </c>
      <c r="AM265" s="26">
        <f t="shared" si="20"/>
        <v>6.01425</v>
      </c>
      <c r="AN265" s="29">
        <f t="shared" si="21"/>
        <v>0.0455625</v>
      </c>
      <c r="AO265" s="26">
        <v>10.09</v>
      </c>
      <c r="AP265" s="26">
        <f t="shared" si="22"/>
        <v>1.5522456</v>
      </c>
      <c r="AQ265" s="26">
        <f t="shared" si="23"/>
        <v>0.00646769</v>
      </c>
      <c r="AR265" s="28">
        <v>3.4</v>
      </c>
      <c r="AS265" s="26">
        <f t="shared" si="24"/>
        <v>0.864552</v>
      </c>
      <c r="AT265" s="29">
        <f t="shared" si="25"/>
        <v>0.0005542</v>
      </c>
      <c r="AU265" s="31">
        <v>11116.0</v>
      </c>
      <c r="AV265" s="25" t="s">
        <v>81</v>
      </c>
      <c r="AW265" s="28">
        <v>2.281</v>
      </c>
      <c r="AX265" s="29">
        <f t="shared" si="26"/>
        <v>95.802</v>
      </c>
      <c r="AY265" s="26">
        <v>1.875</v>
      </c>
      <c r="AZ265" s="26">
        <f t="shared" si="27"/>
        <v>247.5</v>
      </c>
      <c r="BA265" s="28">
        <v>0.641</v>
      </c>
      <c r="BB265" s="29">
        <f t="shared" si="28"/>
        <v>153.84</v>
      </c>
      <c r="BC265" s="28">
        <v>0.163</v>
      </c>
      <c r="BD265" s="29">
        <f t="shared" si="29"/>
        <v>254.28</v>
      </c>
      <c r="BE265" s="33">
        <v>751.0</v>
      </c>
      <c r="BF265" s="28">
        <f t="shared" ref="BF265:BM265" si="293">AW265*3.15</f>
        <v>7.18515</v>
      </c>
      <c r="BG265" s="29">
        <f t="shared" si="293"/>
        <v>301.7763</v>
      </c>
      <c r="BH265" s="28">
        <f t="shared" si="293"/>
        <v>5.90625</v>
      </c>
      <c r="BI265" s="29">
        <f t="shared" si="293"/>
        <v>779.625</v>
      </c>
      <c r="BJ265" s="28">
        <f t="shared" si="293"/>
        <v>2.01915</v>
      </c>
      <c r="BK265" s="29">
        <f t="shared" si="293"/>
        <v>484.596</v>
      </c>
      <c r="BL265" s="28">
        <f t="shared" si="293"/>
        <v>0.51345</v>
      </c>
      <c r="BM265" s="29">
        <f t="shared" si="293"/>
        <v>800.982</v>
      </c>
      <c r="BN265" s="34">
        <f t="shared" si="31"/>
        <v>2366.9793</v>
      </c>
    </row>
    <row r="266" ht="12.75" customHeight="1">
      <c r="A266" s="22" t="s">
        <v>507</v>
      </c>
      <c r="B266" s="23">
        <v>30084.0</v>
      </c>
      <c r="C266" s="24" t="s">
        <v>413</v>
      </c>
      <c r="D266" s="25" t="s">
        <v>508</v>
      </c>
      <c r="E266" s="26">
        <v>4.3</v>
      </c>
      <c r="F266" s="26">
        <v>28.44</v>
      </c>
      <c r="G266" s="26">
        <v>230.4</v>
      </c>
      <c r="H266" s="27" t="s">
        <v>69</v>
      </c>
      <c r="I266" s="28">
        <v>0.14</v>
      </c>
      <c r="J266" s="26">
        <f t="shared" si="2"/>
        <v>0.01388268</v>
      </c>
      <c r="K266" s="29">
        <f t="shared" si="3"/>
        <v>0.00033054</v>
      </c>
      <c r="L266" s="26">
        <v>0.15</v>
      </c>
      <c r="M266" s="26">
        <f t="shared" si="4"/>
        <v>0.038412</v>
      </c>
      <c r="N266" s="26">
        <f t="shared" si="5"/>
        <v>0.000291</v>
      </c>
      <c r="O266" s="28">
        <v>0.28</v>
      </c>
      <c r="P266" s="26">
        <f t="shared" si="6"/>
        <v>0.0445536</v>
      </c>
      <c r="Q266" s="29">
        <f t="shared" si="7"/>
        <v>0.00018564</v>
      </c>
      <c r="R266" s="28">
        <v>2.72</v>
      </c>
      <c r="S266" s="26">
        <f t="shared" si="8"/>
        <v>0.6916416</v>
      </c>
      <c r="T266" s="29">
        <f t="shared" si="9"/>
        <v>0.00044336</v>
      </c>
      <c r="U266" s="31">
        <v>788.0</v>
      </c>
      <c r="V266" s="26">
        <v>0.45</v>
      </c>
      <c r="W266" s="26">
        <f t="shared" si="10"/>
        <v>0.0446229</v>
      </c>
      <c r="X266" s="26">
        <f t="shared" si="11"/>
        <v>0.00106245</v>
      </c>
      <c r="Y266" s="28">
        <v>0.45</v>
      </c>
      <c r="Z266" s="26">
        <f t="shared" si="12"/>
        <v>0.115236</v>
      </c>
      <c r="AA266" s="29">
        <f t="shared" si="13"/>
        <v>0.000873</v>
      </c>
      <c r="AB266" s="26">
        <v>3.71</v>
      </c>
      <c r="AC266" s="26">
        <f t="shared" si="14"/>
        <v>0.5903352</v>
      </c>
      <c r="AD266" s="26">
        <f t="shared" si="15"/>
        <v>0.00245973</v>
      </c>
      <c r="AE266" s="28">
        <v>24.04</v>
      </c>
      <c r="AF266" s="26">
        <f t="shared" si="16"/>
        <v>6.1128912</v>
      </c>
      <c r="AG266" s="29">
        <f t="shared" si="17"/>
        <v>0.00391852</v>
      </c>
      <c r="AH266" s="31">
        <v>6863.0</v>
      </c>
      <c r="AI266" s="26">
        <v>28.97</v>
      </c>
      <c r="AJ266" s="26">
        <f t="shared" si="18"/>
        <v>2.87272314</v>
      </c>
      <c r="AK266" s="26">
        <f t="shared" si="19"/>
        <v>0.06839817</v>
      </c>
      <c r="AL266" s="28">
        <v>25.5</v>
      </c>
      <c r="AM266" s="26">
        <f t="shared" si="20"/>
        <v>6.53004</v>
      </c>
      <c r="AN266" s="29">
        <f t="shared" si="21"/>
        <v>0.04947</v>
      </c>
      <c r="AO266" s="26">
        <v>10.16</v>
      </c>
      <c r="AP266" s="26">
        <f t="shared" si="22"/>
        <v>1.6166592</v>
      </c>
      <c r="AQ266" s="26">
        <f t="shared" si="23"/>
        <v>0.00673608</v>
      </c>
      <c r="AR266" s="28">
        <v>3.4</v>
      </c>
      <c r="AS266" s="26">
        <f t="shared" si="24"/>
        <v>0.864552</v>
      </c>
      <c r="AT266" s="29">
        <f t="shared" si="25"/>
        <v>0.0005542</v>
      </c>
      <c r="AU266" s="31">
        <v>11884.0</v>
      </c>
      <c r="AV266" s="25" t="s">
        <v>81</v>
      </c>
      <c r="AW266" s="28">
        <v>2.361</v>
      </c>
      <c r="AX266" s="29">
        <f t="shared" si="26"/>
        <v>99.162</v>
      </c>
      <c r="AY266" s="26">
        <v>1.94</v>
      </c>
      <c r="AZ266" s="26">
        <f t="shared" si="27"/>
        <v>256.08</v>
      </c>
      <c r="BA266" s="28">
        <v>0.663</v>
      </c>
      <c r="BB266" s="29">
        <f t="shared" si="28"/>
        <v>159.12</v>
      </c>
      <c r="BC266" s="28">
        <v>0.163</v>
      </c>
      <c r="BD266" s="29">
        <f t="shared" si="29"/>
        <v>254.28</v>
      </c>
      <c r="BE266" s="33">
        <v>769.0</v>
      </c>
      <c r="BF266" s="28">
        <f t="shared" ref="BF266:BM266" si="294">AW266*3.15</f>
        <v>7.43715</v>
      </c>
      <c r="BG266" s="29">
        <f t="shared" si="294"/>
        <v>312.3603</v>
      </c>
      <c r="BH266" s="28">
        <f t="shared" si="294"/>
        <v>6.111</v>
      </c>
      <c r="BI266" s="29">
        <f t="shared" si="294"/>
        <v>806.652</v>
      </c>
      <c r="BJ266" s="28">
        <f t="shared" si="294"/>
        <v>2.08845</v>
      </c>
      <c r="BK266" s="29">
        <f t="shared" si="294"/>
        <v>501.228</v>
      </c>
      <c r="BL266" s="28">
        <f t="shared" si="294"/>
        <v>0.51345</v>
      </c>
      <c r="BM266" s="29">
        <f t="shared" si="294"/>
        <v>800.982</v>
      </c>
      <c r="BN266" s="34">
        <f t="shared" si="31"/>
        <v>2421.2223</v>
      </c>
    </row>
    <row r="267" ht="12.75" customHeight="1">
      <c r="A267" s="22" t="s">
        <v>509</v>
      </c>
      <c r="B267" s="23">
        <v>30085.0</v>
      </c>
      <c r="C267" s="24" t="s">
        <v>413</v>
      </c>
      <c r="D267" s="25" t="s">
        <v>510</v>
      </c>
      <c r="E267" s="26">
        <v>4.3</v>
      </c>
      <c r="F267" s="26">
        <v>29.8</v>
      </c>
      <c r="G267" s="26">
        <v>230.4</v>
      </c>
      <c r="H267" s="27" t="s">
        <v>69</v>
      </c>
      <c r="I267" s="28">
        <v>0.6</v>
      </c>
      <c r="J267" s="26">
        <f t="shared" si="2"/>
        <v>0.0626724</v>
      </c>
      <c r="K267" s="29">
        <f t="shared" si="3"/>
        <v>0.0014922</v>
      </c>
      <c r="L267" s="26">
        <v>0.7</v>
      </c>
      <c r="M267" s="26">
        <f t="shared" si="4"/>
        <v>0.18249</v>
      </c>
      <c r="N267" s="26">
        <f t="shared" si="5"/>
        <v>0.0013825</v>
      </c>
      <c r="O267" s="28">
        <v>1.0</v>
      </c>
      <c r="P267" s="26">
        <f t="shared" si="6"/>
        <v>0.1584</v>
      </c>
      <c r="Q267" s="29">
        <f t="shared" si="7"/>
        <v>0.00066</v>
      </c>
      <c r="R267" s="28">
        <v>21.8</v>
      </c>
      <c r="S267" s="26">
        <f t="shared" si="8"/>
        <v>7.31172</v>
      </c>
      <c r="T267" s="29">
        <f t="shared" si="9"/>
        <v>0.004687</v>
      </c>
      <c r="U267" s="31">
        <v>7715.0</v>
      </c>
      <c r="V267" s="26">
        <v>0.5</v>
      </c>
      <c r="W267" s="26">
        <f t="shared" si="10"/>
        <v>0.052227</v>
      </c>
      <c r="X267" s="26">
        <f t="shared" si="11"/>
        <v>0.0012435</v>
      </c>
      <c r="Y267" s="28">
        <v>0.5</v>
      </c>
      <c r="Z267" s="26">
        <f t="shared" si="12"/>
        <v>0.13035</v>
      </c>
      <c r="AA267" s="29">
        <f t="shared" si="13"/>
        <v>0.0009875</v>
      </c>
      <c r="AB267" s="26">
        <v>4.3</v>
      </c>
      <c r="AC267" s="26">
        <f t="shared" si="14"/>
        <v>0.68112</v>
      </c>
      <c r="AD267" s="26">
        <f t="shared" si="15"/>
        <v>0.002838</v>
      </c>
      <c r="AE267" s="28">
        <v>61.8</v>
      </c>
      <c r="AF267" s="26">
        <f t="shared" si="16"/>
        <v>20.72772</v>
      </c>
      <c r="AG267" s="29">
        <f t="shared" si="17"/>
        <v>0.013287</v>
      </c>
      <c r="AH267" s="31">
        <v>21591.0</v>
      </c>
      <c r="AI267" s="26">
        <v>36.3</v>
      </c>
      <c r="AJ267" s="26">
        <f t="shared" si="18"/>
        <v>3.7916802</v>
      </c>
      <c r="AK267" s="26">
        <f t="shared" si="19"/>
        <v>0.0902781</v>
      </c>
      <c r="AL267" s="28">
        <v>29.7</v>
      </c>
      <c r="AM267" s="26">
        <f t="shared" si="20"/>
        <v>7.74279</v>
      </c>
      <c r="AN267" s="29">
        <f t="shared" si="21"/>
        <v>0.0586575</v>
      </c>
      <c r="AO267" s="26">
        <v>9.5</v>
      </c>
      <c r="AP267" s="26">
        <f t="shared" si="22"/>
        <v>1.5048</v>
      </c>
      <c r="AQ267" s="26">
        <f t="shared" si="23"/>
        <v>0.00627</v>
      </c>
      <c r="AR267" s="28">
        <v>3.6</v>
      </c>
      <c r="AS267" s="26">
        <f t="shared" si="24"/>
        <v>1.20744</v>
      </c>
      <c r="AT267" s="29">
        <f t="shared" si="25"/>
        <v>0.000774</v>
      </c>
      <c r="AU267" s="31">
        <v>14247.0</v>
      </c>
      <c r="AV267" s="25" t="s">
        <v>81</v>
      </c>
      <c r="AW267" s="28">
        <v>2.487</v>
      </c>
      <c r="AX267" s="29">
        <f t="shared" si="26"/>
        <v>104.454</v>
      </c>
      <c r="AY267" s="26">
        <v>1.975</v>
      </c>
      <c r="AZ267" s="26">
        <f t="shared" si="27"/>
        <v>260.7</v>
      </c>
      <c r="BA267" s="28">
        <v>0.66</v>
      </c>
      <c r="BB267" s="29">
        <f t="shared" si="28"/>
        <v>158.4</v>
      </c>
      <c r="BC267" s="28">
        <v>0.215</v>
      </c>
      <c r="BD267" s="29">
        <f t="shared" si="29"/>
        <v>335.4</v>
      </c>
      <c r="BE267" s="33">
        <v>859.0</v>
      </c>
      <c r="BF267" s="28">
        <f t="shared" ref="BF267:BM267" si="295">AW267*3.15</f>
        <v>7.83405</v>
      </c>
      <c r="BG267" s="29">
        <f t="shared" si="295"/>
        <v>329.0301</v>
      </c>
      <c r="BH267" s="28">
        <f t="shared" si="295"/>
        <v>6.22125</v>
      </c>
      <c r="BI267" s="29">
        <f t="shared" si="295"/>
        <v>821.205</v>
      </c>
      <c r="BJ267" s="28">
        <f t="shared" si="295"/>
        <v>2.079</v>
      </c>
      <c r="BK267" s="29">
        <f t="shared" si="295"/>
        <v>498.96</v>
      </c>
      <c r="BL267" s="28">
        <f t="shared" si="295"/>
        <v>0.67725</v>
      </c>
      <c r="BM267" s="29">
        <f t="shared" si="295"/>
        <v>1056.51</v>
      </c>
      <c r="BN267" s="34">
        <f t="shared" si="31"/>
        <v>2705.7051</v>
      </c>
    </row>
    <row r="268" ht="12.75" customHeight="1">
      <c r="A268" s="22" t="s">
        <v>511</v>
      </c>
      <c r="B268" s="23">
        <v>30085.0</v>
      </c>
      <c r="C268" s="24" t="s">
        <v>413</v>
      </c>
      <c r="D268" s="25" t="s">
        <v>512</v>
      </c>
      <c r="E268" s="26">
        <v>4.3</v>
      </c>
      <c r="F268" s="26">
        <v>28.44</v>
      </c>
      <c r="G268" s="26">
        <v>230.4</v>
      </c>
      <c r="H268" s="27" t="s">
        <v>69</v>
      </c>
      <c r="I268" s="28">
        <v>0.14</v>
      </c>
      <c r="J268" s="26">
        <f t="shared" si="2"/>
        <v>0.01388268</v>
      </c>
      <c r="K268" s="29">
        <f t="shared" si="3"/>
        <v>0.00033054</v>
      </c>
      <c r="L268" s="26">
        <v>0.15</v>
      </c>
      <c r="M268" s="26">
        <f t="shared" si="4"/>
        <v>0.038412</v>
      </c>
      <c r="N268" s="26">
        <f t="shared" si="5"/>
        <v>0.000291</v>
      </c>
      <c r="O268" s="28">
        <v>0.28</v>
      </c>
      <c r="P268" s="26">
        <f t="shared" si="6"/>
        <v>0.0445536</v>
      </c>
      <c r="Q268" s="29">
        <f t="shared" si="7"/>
        <v>0.00018564</v>
      </c>
      <c r="R268" s="28">
        <v>2.72</v>
      </c>
      <c r="S268" s="26">
        <f t="shared" si="8"/>
        <v>0.6916416</v>
      </c>
      <c r="T268" s="29">
        <f t="shared" si="9"/>
        <v>0.00044336</v>
      </c>
      <c r="U268" s="31">
        <v>788.0</v>
      </c>
      <c r="V268" s="26">
        <v>0.45</v>
      </c>
      <c r="W268" s="26">
        <f t="shared" si="10"/>
        <v>0.0446229</v>
      </c>
      <c r="X268" s="26">
        <f t="shared" si="11"/>
        <v>0.00106245</v>
      </c>
      <c r="Y268" s="28">
        <v>0.45</v>
      </c>
      <c r="Z268" s="26">
        <f t="shared" si="12"/>
        <v>0.115236</v>
      </c>
      <c r="AA268" s="29">
        <f t="shared" si="13"/>
        <v>0.000873</v>
      </c>
      <c r="AB268" s="26">
        <v>3.71</v>
      </c>
      <c r="AC268" s="26">
        <f t="shared" si="14"/>
        <v>0.5903352</v>
      </c>
      <c r="AD268" s="26">
        <f t="shared" si="15"/>
        <v>0.00245973</v>
      </c>
      <c r="AE268" s="28">
        <v>24.04</v>
      </c>
      <c r="AF268" s="26">
        <f t="shared" si="16"/>
        <v>6.1128912</v>
      </c>
      <c r="AG268" s="29">
        <f t="shared" si="17"/>
        <v>0.00391852</v>
      </c>
      <c r="AH268" s="31">
        <v>6863.0</v>
      </c>
      <c r="AI268" s="26">
        <v>28.97</v>
      </c>
      <c r="AJ268" s="26">
        <f t="shared" si="18"/>
        <v>2.87272314</v>
      </c>
      <c r="AK268" s="26">
        <f t="shared" si="19"/>
        <v>0.06839817</v>
      </c>
      <c r="AL268" s="28">
        <v>25.5</v>
      </c>
      <c r="AM268" s="26">
        <f t="shared" si="20"/>
        <v>6.53004</v>
      </c>
      <c r="AN268" s="29">
        <f t="shared" si="21"/>
        <v>0.04947</v>
      </c>
      <c r="AO268" s="26">
        <v>10.16</v>
      </c>
      <c r="AP268" s="26">
        <f t="shared" si="22"/>
        <v>1.6166592</v>
      </c>
      <c r="AQ268" s="26">
        <f t="shared" si="23"/>
        <v>0.00673608</v>
      </c>
      <c r="AR268" s="28">
        <v>3.4</v>
      </c>
      <c r="AS268" s="26">
        <f t="shared" si="24"/>
        <v>0.864552</v>
      </c>
      <c r="AT268" s="29">
        <f t="shared" si="25"/>
        <v>0.0005542</v>
      </c>
      <c r="AU268" s="31">
        <v>11884.0</v>
      </c>
      <c r="AV268" s="25" t="s">
        <v>81</v>
      </c>
      <c r="AW268" s="28">
        <v>2.361</v>
      </c>
      <c r="AX268" s="29">
        <f t="shared" si="26"/>
        <v>99.162</v>
      </c>
      <c r="AY268" s="26">
        <v>1.94</v>
      </c>
      <c r="AZ268" s="26">
        <f t="shared" si="27"/>
        <v>256.08</v>
      </c>
      <c r="BA268" s="28">
        <v>0.663</v>
      </c>
      <c r="BB268" s="29">
        <f t="shared" si="28"/>
        <v>159.12</v>
      </c>
      <c r="BC268" s="28">
        <v>0.163</v>
      </c>
      <c r="BD268" s="29">
        <f t="shared" si="29"/>
        <v>254.28</v>
      </c>
      <c r="BE268" s="33">
        <v>769.0</v>
      </c>
      <c r="BF268" s="28">
        <f t="shared" ref="BF268:BM268" si="296">AW268*3.15</f>
        <v>7.43715</v>
      </c>
      <c r="BG268" s="29">
        <f t="shared" si="296"/>
        <v>312.3603</v>
      </c>
      <c r="BH268" s="28">
        <f t="shared" si="296"/>
        <v>6.111</v>
      </c>
      <c r="BI268" s="29">
        <f t="shared" si="296"/>
        <v>806.652</v>
      </c>
      <c r="BJ268" s="28">
        <f t="shared" si="296"/>
        <v>2.08845</v>
      </c>
      <c r="BK268" s="29">
        <f t="shared" si="296"/>
        <v>501.228</v>
      </c>
      <c r="BL268" s="28">
        <f t="shared" si="296"/>
        <v>0.51345</v>
      </c>
      <c r="BM268" s="29">
        <f t="shared" si="296"/>
        <v>800.982</v>
      </c>
      <c r="BN268" s="34">
        <f t="shared" si="31"/>
        <v>2421.2223</v>
      </c>
    </row>
    <row r="269" ht="12.75" customHeight="1">
      <c r="A269" s="22" t="s">
        <v>513</v>
      </c>
      <c r="B269" s="23">
        <v>30090.0</v>
      </c>
      <c r="C269" s="24" t="s">
        <v>413</v>
      </c>
      <c r="D269" s="25" t="s">
        <v>514</v>
      </c>
      <c r="E269" s="26">
        <v>4.3</v>
      </c>
      <c r="F269" s="26">
        <v>29.06</v>
      </c>
      <c r="G269" s="26">
        <v>236.7</v>
      </c>
      <c r="H269" s="27" t="s">
        <v>69</v>
      </c>
      <c r="I269" s="28">
        <v>0.13</v>
      </c>
      <c r="J269" s="26">
        <f t="shared" si="2"/>
        <v>0.0131586</v>
      </c>
      <c r="K269" s="29">
        <f t="shared" si="3"/>
        <v>0.0003133</v>
      </c>
      <c r="L269" s="26">
        <v>0.15</v>
      </c>
      <c r="M269" s="26">
        <f t="shared" si="4"/>
        <v>0.0395406</v>
      </c>
      <c r="N269" s="26">
        <f t="shared" si="5"/>
        <v>0.00029955</v>
      </c>
      <c r="O269" s="28">
        <v>0.26</v>
      </c>
      <c r="P269" s="26">
        <f t="shared" si="6"/>
        <v>0.0416208</v>
      </c>
      <c r="Q269" s="29">
        <f t="shared" si="7"/>
        <v>0.00017342</v>
      </c>
      <c r="R269" s="28">
        <v>2.72</v>
      </c>
      <c r="S269" s="26">
        <f t="shared" si="8"/>
        <v>0.6916416</v>
      </c>
      <c r="T269" s="29">
        <f t="shared" si="9"/>
        <v>0.00044336</v>
      </c>
      <c r="U269" s="31">
        <v>786.0</v>
      </c>
      <c r="V269" s="26">
        <v>0.46</v>
      </c>
      <c r="W269" s="26">
        <f t="shared" si="10"/>
        <v>0.0465612</v>
      </c>
      <c r="X269" s="26">
        <f t="shared" si="11"/>
        <v>0.0011086</v>
      </c>
      <c r="Y269" s="28">
        <v>0.44</v>
      </c>
      <c r="Z269" s="26">
        <f t="shared" si="12"/>
        <v>0.11598576</v>
      </c>
      <c r="AA269" s="29">
        <f t="shared" si="13"/>
        <v>0.00087868</v>
      </c>
      <c r="AB269" s="26">
        <v>3.42</v>
      </c>
      <c r="AC269" s="26">
        <f t="shared" si="14"/>
        <v>0.5474736</v>
      </c>
      <c r="AD269" s="26">
        <f t="shared" si="15"/>
        <v>0.00228114</v>
      </c>
      <c r="AE269" s="28">
        <v>24.04</v>
      </c>
      <c r="AF269" s="26">
        <f t="shared" si="16"/>
        <v>6.1128912</v>
      </c>
      <c r="AG269" s="29">
        <f t="shared" si="17"/>
        <v>0.00391852</v>
      </c>
      <c r="AH269" s="31">
        <v>6823.0</v>
      </c>
      <c r="AI269" s="26">
        <v>29.59</v>
      </c>
      <c r="AJ269" s="26">
        <f t="shared" si="18"/>
        <v>2.9950998</v>
      </c>
      <c r="AK269" s="26">
        <f t="shared" si="19"/>
        <v>0.0713119</v>
      </c>
      <c r="AL269" s="28">
        <v>26.34</v>
      </c>
      <c r="AM269" s="26">
        <f t="shared" si="20"/>
        <v>6.94332936</v>
      </c>
      <c r="AN269" s="29">
        <f t="shared" si="21"/>
        <v>0.05260098</v>
      </c>
      <c r="AO269" s="26">
        <v>10.49</v>
      </c>
      <c r="AP269" s="26">
        <f t="shared" si="22"/>
        <v>1.6792392</v>
      </c>
      <c r="AQ269" s="26">
        <f t="shared" si="23"/>
        <v>0.00699683</v>
      </c>
      <c r="AR269" s="28">
        <v>3.4</v>
      </c>
      <c r="AS269" s="26">
        <f t="shared" si="24"/>
        <v>0.864552</v>
      </c>
      <c r="AT269" s="29">
        <f t="shared" si="25"/>
        <v>0.0005542</v>
      </c>
      <c r="AU269" s="31">
        <v>12482.0</v>
      </c>
      <c r="AV269" s="25" t="s">
        <v>81</v>
      </c>
      <c r="AW269" s="28">
        <v>2.41</v>
      </c>
      <c r="AX269" s="29">
        <f t="shared" si="26"/>
        <v>101.22</v>
      </c>
      <c r="AY269" s="26">
        <v>1.997</v>
      </c>
      <c r="AZ269" s="26">
        <f t="shared" si="27"/>
        <v>263.604</v>
      </c>
      <c r="BA269" s="28">
        <v>0.667</v>
      </c>
      <c r="BB269" s="29">
        <f t="shared" si="28"/>
        <v>160.08</v>
      </c>
      <c r="BC269" s="28">
        <v>0.163</v>
      </c>
      <c r="BD269" s="29">
        <f t="shared" si="29"/>
        <v>254.28</v>
      </c>
      <c r="BE269" s="33">
        <v>779.0</v>
      </c>
      <c r="BF269" s="28">
        <f t="shared" ref="BF269:BM269" si="297">AW269*3.15</f>
        <v>7.5915</v>
      </c>
      <c r="BG269" s="29">
        <f t="shared" si="297"/>
        <v>318.843</v>
      </c>
      <c r="BH269" s="28">
        <f t="shared" si="297"/>
        <v>6.29055</v>
      </c>
      <c r="BI269" s="29">
        <f t="shared" si="297"/>
        <v>830.3526</v>
      </c>
      <c r="BJ269" s="28">
        <f t="shared" si="297"/>
        <v>2.10105</v>
      </c>
      <c r="BK269" s="29">
        <f t="shared" si="297"/>
        <v>504.252</v>
      </c>
      <c r="BL269" s="28">
        <f t="shared" si="297"/>
        <v>0.51345</v>
      </c>
      <c r="BM269" s="29">
        <f t="shared" si="297"/>
        <v>800.982</v>
      </c>
      <c r="BN269" s="34">
        <f t="shared" si="31"/>
        <v>2454.4296</v>
      </c>
    </row>
    <row r="270" ht="12.75" customHeight="1">
      <c r="A270" s="22" t="s">
        <v>515</v>
      </c>
      <c r="B270" s="23">
        <v>0.0</v>
      </c>
      <c r="C270" s="24" t="s">
        <v>413</v>
      </c>
      <c r="D270" s="25" t="s">
        <v>516</v>
      </c>
      <c r="E270" s="26">
        <v>4.3</v>
      </c>
      <c r="F270" s="26">
        <v>28.8</v>
      </c>
      <c r="G270" s="26">
        <v>224.2</v>
      </c>
      <c r="H270" s="27" t="s">
        <v>69</v>
      </c>
      <c r="I270" s="28">
        <v>0.6</v>
      </c>
      <c r="J270" s="26">
        <f t="shared" si="2"/>
        <v>0.0599508</v>
      </c>
      <c r="K270" s="29">
        <f t="shared" si="3"/>
        <v>0.0014274</v>
      </c>
      <c r="L270" s="26">
        <v>0.7</v>
      </c>
      <c r="M270" s="26">
        <f t="shared" si="4"/>
        <v>0.176946</v>
      </c>
      <c r="N270" s="26">
        <f t="shared" si="5"/>
        <v>0.0013405</v>
      </c>
      <c r="O270" s="28">
        <v>1.0</v>
      </c>
      <c r="P270" s="26">
        <f t="shared" si="6"/>
        <v>0.15432</v>
      </c>
      <c r="Q270" s="29">
        <f t="shared" si="7"/>
        <v>0.000643</v>
      </c>
      <c r="R270" s="28">
        <v>23.0</v>
      </c>
      <c r="S270" s="26">
        <f t="shared" si="8"/>
        <v>7.60656</v>
      </c>
      <c r="T270" s="29">
        <f t="shared" si="9"/>
        <v>0.004876</v>
      </c>
      <c r="U270" s="31">
        <v>7998.0</v>
      </c>
      <c r="V270" s="26">
        <v>0.5</v>
      </c>
      <c r="W270" s="26">
        <f t="shared" si="10"/>
        <v>0.049959</v>
      </c>
      <c r="X270" s="26">
        <f t="shared" si="11"/>
        <v>0.0011895</v>
      </c>
      <c r="Y270" s="28">
        <v>0.5</v>
      </c>
      <c r="Z270" s="26">
        <f t="shared" si="12"/>
        <v>0.12639</v>
      </c>
      <c r="AA270" s="29">
        <f t="shared" si="13"/>
        <v>0.0009575</v>
      </c>
      <c r="AB270" s="26">
        <v>5.2</v>
      </c>
      <c r="AC270" s="26">
        <f t="shared" si="14"/>
        <v>0.802464</v>
      </c>
      <c r="AD270" s="26">
        <f t="shared" si="15"/>
        <v>0.0033436</v>
      </c>
      <c r="AE270" s="28">
        <v>62.3</v>
      </c>
      <c r="AF270" s="26">
        <f t="shared" si="16"/>
        <v>20.603856</v>
      </c>
      <c r="AG270" s="29">
        <f t="shared" si="17"/>
        <v>0.0132076</v>
      </c>
      <c r="AH270" s="31">
        <v>21583.0</v>
      </c>
      <c r="AI270" s="26">
        <v>35.0</v>
      </c>
      <c r="AJ270" s="26">
        <f t="shared" si="18"/>
        <v>3.49713</v>
      </c>
      <c r="AK270" s="26">
        <f t="shared" si="19"/>
        <v>0.083265</v>
      </c>
      <c r="AL270" s="28">
        <v>29.0</v>
      </c>
      <c r="AM270" s="26">
        <f t="shared" si="20"/>
        <v>7.33062</v>
      </c>
      <c r="AN270" s="29">
        <f t="shared" si="21"/>
        <v>0.055535</v>
      </c>
      <c r="AO270" s="26">
        <v>9.4</v>
      </c>
      <c r="AP270" s="26">
        <f t="shared" si="22"/>
        <v>1.450608</v>
      </c>
      <c r="AQ270" s="26">
        <f t="shared" si="23"/>
        <v>0.0060442</v>
      </c>
      <c r="AR270" s="28">
        <v>3.5</v>
      </c>
      <c r="AS270" s="26">
        <f t="shared" si="24"/>
        <v>1.15752</v>
      </c>
      <c r="AT270" s="29">
        <f t="shared" si="25"/>
        <v>0.000742</v>
      </c>
      <c r="AU270" s="31">
        <v>13436.0</v>
      </c>
      <c r="AV270" s="25" t="s">
        <v>81</v>
      </c>
      <c r="AW270" s="28">
        <v>2.379</v>
      </c>
      <c r="AX270" s="29">
        <f t="shared" si="26"/>
        <v>99.918</v>
      </c>
      <c r="AY270" s="26">
        <v>1.915</v>
      </c>
      <c r="AZ270" s="26">
        <f t="shared" si="27"/>
        <v>252.78</v>
      </c>
      <c r="BA270" s="28">
        <v>0.643</v>
      </c>
      <c r="BB270" s="29">
        <f t="shared" si="28"/>
        <v>154.32</v>
      </c>
      <c r="BC270" s="28">
        <v>0.212</v>
      </c>
      <c r="BD270" s="29">
        <f t="shared" si="29"/>
        <v>330.72</v>
      </c>
      <c r="BE270" s="33">
        <v>838.0</v>
      </c>
      <c r="BF270" s="28">
        <f t="shared" ref="BF270:BM270" si="298">AW270*3.15</f>
        <v>7.49385</v>
      </c>
      <c r="BG270" s="29">
        <f t="shared" si="298"/>
        <v>314.7417</v>
      </c>
      <c r="BH270" s="28">
        <f t="shared" si="298"/>
        <v>6.03225</v>
      </c>
      <c r="BI270" s="29">
        <f t="shared" si="298"/>
        <v>796.257</v>
      </c>
      <c r="BJ270" s="28">
        <f t="shared" si="298"/>
        <v>2.02545</v>
      </c>
      <c r="BK270" s="29">
        <f t="shared" si="298"/>
        <v>486.108</v>
      </c>
      <c r="BL270" s="28">
        <f t="shared" si="298"/>
        <v>0.6678</v>
      </c>
      <c r="BM270" s="29">
        <f t="shared" si="298"/>
        <v>1041.768</v>
      </c>
      <c r="BN270" s="34">
        <f t="shared" si="31"/>
        <v>2638.8747</v>
      </c>
    </row>
    <row r="271" ht="12.75" customHeight="1">
      <c r="A271" s="22" t="s">
        <v>517</v>
      </c>
      <c r="B271" s="23">
        <v>0.0</v>
      </c>
      <c r="C271" s="24" t="s">
        <v>413</v>
      </c>
      <c r="D271" s="25" t="s">
        <v>516</v>
      </c>
      <c r="E271" s="26">
        <v>4.3</v>
      </c>
      <c r="F271" s="26">
        <v>27.76</v>
      </c>
      <c r="G271" s="26">
        <v>224.2</v>
      </c>
      <c r="H271" s="27" t="s">
        <v>69</v>
      </c>
      <c r="I271" s="28">
        <v>0.14</v>
      </c>
      <c r="J271" s="26">
        <f t="shared" si="2"/>
        <v>0.01341228</v>
      </c>
      <c r="K271" s="29">
        <f t="shared" si="3"/>
        <v>0.00031934</v>
      </c>
      <c r="L271" s="26">
        <v>0.14</v>
      </c>
      <c r="M271" s="26">
        <f t="shared" si="4"/>
        <v>0.03465</v>
      </c>
      <c r="N271" s="26">
        <f t="shared" si="5"/>
        <v>0.0002625</v>
      </c>
      <c r="O271" s="28">
        <v>0.29</v>
      </c>
      <c r="P271" s="26">
        <f t="shared" si="6"/>
        <v>0.0446136</v>
      </c>
      <c r="Q271" s="29">
        <f t="shared" si="7"/>
        <v>0.00018589</v>
      </c>
      <c r="R271" s="28">
        <v>2.72</v>
      </c>
      <c r="S271" s="26">
        <f t="shared" si="8"/>
        <v>0.6916416</v>
      </c>
      <c r="T271" s="29">
        <f t="shared" si="9"/>
        <v>0.00044336</v>
      </c>
      <c r="U271" s="31">
        <v>784.0</v>
      </c>
      <c r="V271" s="26">
        <v>0.44</v>
      </c>
      <c r="W271" s="26">
        <f t="shared" si="10"/>
        <v>0.04215288</v>
      </c>
      <c r="X271" s="26">
        <f t="shared" si="11"/>
        <v>0.00100364</v>
      </c>
      <c r="Y271" s="28">
        <v>0.46</v>
      </c>
      <c r="Z271" s="26">
        <f t="shared" si="12"/>
        <v>0.11385</v>
      </c>
      <c r="AA271" s="29">
        <f t="shared" si="13"/>
        <v>0.0008625</v>
      </c>
      <c r="AB271" s="26">
        <v>3.99</v>
      </c>
      <c r="AC271" s="26">
        <f t="shared" si="14"/>
        <v>0.6138216</v>
      </c>
      <c r="AD271" s="26">
        <f t="shared" si="15"/>
        <v>0.00255759</v>
      </c>
      <c r="AE271" s="28">
        <v>24.04</v>
      </c>
      <c r="AF271" s="26">
        <f t="shared" si="16"/>
        <v>6.1128912</v>
      </c>
      <c r="AG271" s="29">
        <f t="shared" si="17"/>
        <v>0.00391852</v>
      </c>
      <c r="AH271" s="31">
        <v>6883.0</v>
      </c>
      <c r="AI271" s="26">
        <v>28.03</v>
      </c>
      <c r="AJ271" s="26">
        <f t="shared" si="18"/>
        <v>2.68533006</v>
      </c>
      <c r="AK271" s="26">
        <f t="shared" si="19"/>
        <v>0.06393643</v>
      </c>
      <c r="AL271" s="28">
        <v>24.3</v>
      </c>
      <c r="AM271" s="26">
        <f t="shared" si="20"/>
        <v>6.01425</v>
      </c>
      <c r="AN271" s="29">
        <f t="shared" si="21"/>
        <v>0.0455625</v>
      </c>
      <c r="AO271" s="26">
        <v>10.09</v>
      </c>
      <c r="AP271" s="26">
        <f t="shared" si="22"/>
        <v>1.5522456</v>
      </c>
      <c r="AQ271" s="26">
        <f t="shared" si="23"/>
        <v>0.00646769</v>
      </c>
      <c r="AR271" s="28">
        <v>3.4</v>
      </c>
      <c r="AS271" s="26">
        <f t="shared" si="24"/>
        <v>0.864552</v>
      </c>
      <c r="AT271" s="29">
        <f t="shared" si="25"/>
        <v>0.0005542</v>
      </c>
      <c r="AU271" s="31">
        <v>11116.0</v>
      </c>
      <c r="AV271" s="25" t="s">
        <v>81</v>
      </c>
      <c r="AW271" s="28">
        <v>2.281</v>
      </c>
      <c r="AX271" s="29">
        <f t="shared" si="26"/>
        <v>95.802</v>
      </c>
      <c r="AY271" s="26">
        <v>1.875</v>
      </c>
      <c r="AZ271" s="26">
        <f t="shared" si="27"/>
        <v>247.5</v>
      </c>
      <c r="BA271" s="28">
        <v>0.641</v>
      </c>
      <c r="BB271" s="29">
        <f t="shared" si="28"/>
        <v>153.84</v>
      </c>
      <c r="BC271" s="28">
        <v>0.163</v>
      </c>
      <c r="BD271" s="29">
        <f t="shared" si="29"/>
        <v>254.28</v>
      </c>
      <c r="BE271" s="33">
        <v>751.0</v>
      </c>
      <c r="BF271" s="28">
        <f t="shared" ref="BF271:BM271" si="299">AW271*3.15</f>
        <v>7.18515</v>
      </c>
      <c r="BG271" s="29">
        <f t="shared" si="299"/>
        <v>301.7763</v>
      </c>
      <c r="BH271" s="28">
        <f t="shared" si="299"/>
        <v>5.90625</v>
      </c>
      <c r="BI271" s="29">
        <f t="shared" si="299"/>
        <v>779.625</v>
      </c>
      <c r="BJ271" s="28">
        <f t="shared" si="299"/>
        <v>2.01915</v>
      </c>
      <c r="BK271" s="29">
        <f t="shared" si="299"/>
        <v>484.596</v>
      </c>
      <c r="BL271" s="28">
        <f t="shared" si="299"/>
        <v>0.51345</v>
      </c>
      <c r="BM271" s="29">
        <f t="shared" si="299"/>
        <v>800.982</v>
      </c>
      <c r="BN271" s="34">
        <f t="shared" si="31"/>
        <v>2366.9793</v>
      </c>
    </row>
    <row r="272" ht="12.75" customHeight="1">
      <c r="A272" s="22" t="s">
        <v>518</v>
      </c>
      <c r="B272" s="23">
        <v>30083.0</v>
      </c>
      <c r="C272" s="24" t="s">
        <v>413</v>
      </c>
      <c r="D272" s="25" t="s">
        <v>519</v>
      </c>
      <c r="E272" s="26">
        <v>4.3</v>
      </c>
      <c r="F272" s="26">
        <v>27.76</v>
      </c>
      <c r="G272" s="26">
        <v>224.2</v>
      </c>
      <c r="H272" s="27" t="s">
        <v>69</v>
      </c>
      <c r="I272" s="28">
        <v>0.14</v>
      </c>
      <c r="J272" s="26">
        <f t="shared" si="2"/>
        <v>0.01341228</v>
      </c>
      <c r="K272" s="29">
        <f t="shared" si="3"/>
        <v>0.00031934</v>
      </c>
      <c r="L272" s="26">
        <v>0.14</v>
      </c>
      <c r="M272" s="26">
        <f t="shared" si="4"/>
        <v>0.03465</v>
      </c>
      <c r="N272" s="26">
        <f t="shared" si="5"/>
        <v>0.0002625</v>
      </c>
      <c r="O272" s="28">
        <v>0.29</v>
      </c>
      <c r="P272" s="26">
        <f t="shared" si="6"/>
        <v>0.0446136</v>
      </c>
      <c r="Q272" s="29">
        <f t="shared" si="7"/>
        <v>0.00018589</v>
      </c>
      <c r="R272" s="28">
        <v>2.72</v>
      </c>
      <c r="S272" s="26">
        <f t="shared" si="8"/>
        <v>0.6916416</v>
      </c>
      <c r="T272" s="29">
        <f t="shared" si="9"/>
        <v>0.00044336</v>
      </c>
      <c r="U272" s="31">
        <v>784.0</v>
      </c>
      <c r="V272" s="26">
        <v>0.44</v>
      </c>
      <c r="W272" s="26">
        <f t="shared" si="10"/>
        <v>0.04215288</v>
      </c>
      <c r="X272" s="26">
        <f t="shared" si="11"/>
        <v>0.00100364</v>
      </c>
      <c r="Y272" s="28">
        <v>0.46</v>
      </c>
      <c r="Z272" s="26">
        <f t="shared" si="12"/>
        <v>0.11385</v>
      </c>
      <c r="AA272" s="29">
        <f t="shared" si="13"/>
        <v>0.0008625</v>
      </c>
      <c r="AB272" s="26">
        <v>3.99</v>
      </c>
      <c r="AC272" s="26">
        <f t="shared" si="14"/>
        <v>0.6138216</v>
      </c>
      <c r="AD272" s="26">
        <f t="shared" si="15"/>
        <v>0.00255759</v>
      </c>
      <c r="AE272" s="28">
        <v>24.04</v>
      </c>
      <c r="AF272" s="26">
        <f t="shared" si="16"/>
        <v>6.1128912</v>
      </c>
      <c r="AG272" s="29">
        <f t="shared" si="17"/>
        <v>0.00391852</v>
      </c>
      <c r="AH272" s="31">
        <v>6883.0</v>
      </c>
      <c r="AI272" s="26">
        <v>28.03</v>
      </c>
      <c r="AJ272" s="26">
        <f t="shared" si="18"/>
        <v>2.68533006</v>
      </c>
      <c r="AK272" s="26">
        <f t="shared" si="19"/>
        <v>0.06393643</v>
      </c>
      <c r="AL272" s="28">
        <v>24.3</v>
      </c>
      <c r="AM272" s="26">
        <f t="shared" si="20"/>
        <v>6.01425</v>
      </c>
      <c r="AN272" s="29">
        <f t="shared" si="21"/>
        <v>0.0455625</v>
      </c>
      <c r="AO272" s="26">
        <v>10.09</v>
      </c>
      <c r="AP272" s="26">
        <f t="shared" si="22"/>
        <v>1.5522456</v>
      </c>
      <c r="AQ272" s="26">
        <f t="shared" si="23"/>
        <v>0.00646769</v>
      </c>
      <c r="AR272" s="28">
        <v>3.4</v>
      </c>
      <c r="AS272" s="26">
        <f t="shared" si="24"/>
        <v>0.864552</v>
      </c>
      <c r="AT272" s="29">
        <f t="shared" si="25"/>
        <v>0.0005542</v>
      </c>
      <c r="AU272" s="31">
        <v>11116.0</v>
      </c>
      <c r="AV272" s="25" t="s">
        <v>81</v>
      </c>
      <c r="AW272" s="28">
        <v>2.281</v>
      </c>
      <c r="AX272" s="29">
        <f t="shared" si="26"/>
        <v>95.802</v>
      </c>
      <c r="AY272" s="26">
        <v>1.875</v>
      </c>
      <c r="AZ272" s="26">
        <f t="shared" si="27"/>
        <v>247.5</v>
      </c>
      <c r="BA272" s="28">
        <v>0.641</v>
      </c>
      <c r="BB272" s="29">
        <f t="shared" si="28"/>
        <v>153.84</v>
      </c>
      <c r="BC272" s="28">
        <v>0.163</v>
      </c>
      <c r="BD272" s="29">
        <f t="shared" si="29"/>
        <v>254.28</v>
      </c>
      <c r="BE272" s="33">
        <v>751.0</v>
      </c>
      <c r="BF272" s="28">
        <f t="shared" ref="BF272:BM272" si="300">AW272*3.15</f>
        <v>7.18515</v>
      </c>
      <c r="BG272" s="29">
        <f t="shared" si="300"/>
        <v>301.7763</v>
      </c>
      <c r="BH272" s="28">
        <f t="shared" si="300"/>
        <v>5.90625</v>
      </c>
      <c r="BI272" s="29">
        <f t="shared" si="300"/>
        <v>779.625</v>
      </c>
      <c r="BJ272" s="28">
        <f t="shared" si="300"/>
        <v>2.01915</v>
      </c>
      <c r="BK272" s="29">
        <f t="shared" si="300"/>
        <v>484.596</v>
      </c>
      <c r="BL272" s="28">
        <f t="shared" si="300"/>
        <v>0.51345</v>
      </c>
      <c r="BM272" s="29">
        <f t="shared" si="300"/>
        <v>800.982</v>
      </c>
      <c r="BN272" s="34">
        <f t="shared" si="31"/>
        <v>2366.9793</v>
      </c>
    </row>
    <row r="273" ht="12.75" customHeight="1">
      <c r="A273" s="22" t="s">
        <v>520</v>
      </c>
      <c r="B273" s="23">
        <v>30087.0</v>
      </c>
      <c r="C273" s="24" t="s">
        <v>413</v>
      </c>
      <c r="D273" s="25" t="s">
        <v>521</v>
      </c>
      <c r="E273" s="26">
        <v>4.3</v>
      </c>
      <c r="F273" s="26">
        <v>28.44</v>
      </c>
      <c r="G273" s="26">
        <v>230.4</v>
      </c>
      <c r="H273" s="27" t="s">
        <v>69</v>
      </c>
      <c r="I273" s="28">
        <v>0.14</v>
      </c>
      <c r="J273" s="26">
        <f t="shared" si="2"/>
        <v>0.01388268</v>
      </c>
      <c r="K273" s="29">
        <f t="shared" si="3"/>
        <v>0.00033054</v>
      </c>
      <c r="L273" s="26">
        <v>0.15</v>
      </c>
      <c r="M273" s="26">
        <f t="shared" si="4"/>
        <v>0.038412</v>
      </c>
      <c r="N273" s="26">
        <f t="shared" si="5"/>
        <v>0.000291</v>
      </c>
      <c r="O273" s="28">
        <v>0.28</v>
      </c>
      <c r="P273" s="26">
        <f t="shared" si="6"/>
        <v>0.0445536</v>
      </c>
      <c r="Q273" s="29">
        <f t="shared" si="7"/>
        <v>0.00018564</v>
      </c>
      <c r="R273" s="28">
        <v>2.72</v>
      </c>
      <c r="S273" s="26">
        <f t="shared" si="8"/>
        <v>0.6916416</v>
      </c>
      <c r="T273" s="29">
        <f t="shared" si="9"/>
        <v>0.00044336</v>
      </c>
      <c r="U273" s="31">
        <v>788.0</v>
      </c>
      <c r="V273" s="26">
        <v>0.45</v>
      </c>
      <c r="W273" s="26">
        <f t="shared" si="10"/>
        <v>0.0446229</v>
      </c>
      <c r="X273" s="26">
        <f t="shared" si="11"/>
        <v>0.00106245</v>
      </c>
      <c r="Y273" s="28">
        <v>0.45</v>
      </c>
      <c r="Z273" s="26">
        <f t="shared" si="12"/>
        <v>0.115236</v>
      </c>
      <c r="AA273" s="29">
        <f t="shared" si="13"/>
        <v>0.000873</v>
      </c>
      <c r="AB273" s="26">
        <v>3.71</v>
      </c>
      <c r="AC273" s="26">
        <f t="shared" si="14"/>
        <v>0.5903352</v>
      </c>
      <c r="AD273" s="26">
        <f t="shared" si="15"/>
        <v>0.00245973</v>
      </c>
      <c r="AE273" s="28">
        <v>24.04</v>
      </c>
      <c r="AF273" s="26">
        <f t="shared" si="16"/>
        <v>6.1128912</v>
      </c>
      <c r="AG273" s="29">
        <f t="shared" si="17"/>
        <v>0.00391852</v>
      </c>
      <c r="AH273" s="31">
        <v>6863.0</v>
      </c>
      <c r="AI273" s="26">
        <v>28.97</v>
      </c>
      <c r="AJ273" s="26">
        <f t="shared" si="18"/>
        <v>2.87272314</v>
      </c>
      <c r="AK273" s="26">
        <f t="shared" si="19"/>
        <v>0.06839817</v>
      </c>
      <c r="AL273" s="28">
        <v>25.5</v>
      </c>
      <c r="AM273" s="26">
        <f t="shared" si="20"/>
        <v>6.53004</v>
      </c>
      <c r="AN273" s="29">
        <f t="shared" si="21"/>
        <v>0.04947</v>
      </c>
      <c r="AO273" s="26">
        <v>10.16</v>
      </c>
      <c r="AP273" s="26">
        <f t="shared" si="22"/>
        <v>1.6166592</v>
      </c>
      <c r="AQ273" s="26">
        <f t="shared" si="23"/>
        <v>0.00673608</v>
      </c>
      <c r="AR273" s="28">
        <v>3.4</v>
      </c>
      <c r="AS273" s="26">
        <f t="shared" si="24"/>
        <v>0.864552</v>
      </c>
      <c r="AT273" s="29">
        <f t="shared" si="25"/>
        <v>0.0005542</v>
      </c>
      <c r="AU273" s="31">
        <v>11884.0</v>
      </c>
      <c r="AV273" s="25" t="s">
        <v>81</v>
      </c>
      <c r="AW273" s="28">
        <v>2.361</v>
      </c>
      <c r="AX273" s="29">
        <f t="shared" si="26"/>
        <v>99.162</v>
      </c>
      <c r="AY273" s="26">
        <v>1.94</v>
      </c>
      <c r="AZ273" s="26">
        <f t="shared" si="27"/>
        <v>256.08</v>
      </c>
      <c r="BA273" s="28">
        <v>0.663</v>
      </c>
      <c r="BB273" s="29">
        <f t="shared" si="28"/>
        <v>159.12</v>
      </c>
      <c r="BC273" s="28">
        <v>0.163</v>
      </c>
      <c r="BD273" s="29">
        <f t="shared" si="29"/>
        <v>254.28</v>
      </c>
      <c r="BE273" s="33">
        <v>769.0</v>
      </c>
      <c r="BF273" s="28">
        <f t="shared" ref="BF273:BM273" si="301">AW273*3.15</f>
        <v>7.43715</v>
      </c>
      <c r="BG273" s="29">
        <f t="shared" si="301"/>
        <v>312.3603</v>
      </c>
      <c r="BH273" s="28">
        <f t="shared" si="301"/>
        <v>6.111</v>
      </c>
      <c r="BI273" s="29">
        <f t="shared" si="301"/>
        <v>806.652</v>
      </c>
      <c r="BJ273" s="28">
        <f t="shared" si="301"/>
        <v>2.08845</v>
      </c>
      <c r="BK273" s="29">
        <f t="shared" si="301"/>
        <v>501.228</v>
      </c>
      <c r="BL273" s="28">
        <f t="shared" si="301"/>
        <v>0.51345</v>
      </c>
      <c r="BM273" s="29">
        <f t="shared" si="301"/>
        <v>800.982</v>
      </c>
      <c r="BN273" s="34">
        <f t="shared" si="31"/>
        <v>2421.2223</v>
      </c>
    </row>
    <row r="274" ht="12.75" customHeight="1">
      <c r="A274" s="22" t="s">
        <v>522</v>
      </c>
      <c r="B274" s="23">
        <v>30088.0</v>
      </c>
      <c r="C274" s="24" t="s">
        <v>413</v>
      </c>
      <c r="D274" s="25" t="s">
        <v>523</v>
      </c>
      <c r="E274" s="26">
        <v>4.3</v>
      </c>
      <c r="F274" s="26">
        <v>28.44</v>
      </c>
      <c r="G274" s="26">
        <v>230.4</v>
      </c>
      <c r="H274" s="27" t="s">
        <v>69</v>
      </c>
      <c r="I274" s="28">
        <v>0.14</v>
      </c>
      <c r="J274" s="26">
        <f t="shared" si="2"/>
        <v>0.01388268</v>
      </c>
      <c r="K274" s="29">
        <f t="shared" si="3"/>
        <v>0.00033054</v>
      </c>
      <c r="L274" s="26">
        <v>0.15</v>
      </c>
      <c r="M274" s="26">
        <f t="shared" si="4"/>
        <v>0.038412</v>
      </c>
      <c r="N274" s="26">
        <f t="shared" si="5"/>
        <v>0.000291</v>
      </c>
      <c r="O274" s="28">
        <v>0.28</v>
      </c>
      <c r="P274" s="26">
        <f t="shared" si="6"/>
        <v>0.0445536</v>
      </c>
      <c r="Q274" s="29">
        <f t="shared" si="7"/>
        <v>0.00018564</v>
      </c>
      <c r="R274" s="28">
        <v>2.72</v>
      </c>
      <c r="S274" s="26">
        <f t="shared" si="8"/>
        <v>0.6916416</v>
      </c>
      <c r="T274" s="29">
        <f t="shared" si="9"/>
        <v>0.00044336</v>
      </c>
      <c r="U274" s="31">
        <v>788.0</v>
      </c>
      <c r="V274" s="26">
        <v>0.45</v>
      </c>
      <c r="W274" s="26">
        <f t="shared" si="10"/>
        <v>0.0446229</v>
      </c>
      <c r="X274" s="26">
        <f t="shared" si="11"/>
        <v>0.00106245</v>
      </c>
      <c r="Y274" s="28">
        <v>0.45</v>
      </c>
      <c r="Z274" s="26">
        <f t="shared" si="12"/>
        <v>0.115236</v>
      </c>
      <c r="AA274" s="29">
        <f t="shared" si="13"/>
        <v>0.000873</v>
      </c>
      <c r="AB274" s="26">
        <v>3.71</v>
      </c>
      <c r="AC274" s="26">
        <f t="shared" si="14"/>
        <v>0.5903352</v>
      </c>
      <c r="AD274" s="26">
        <f t="shared" si="15"/>
        <v>0.00245973</v>
      </c>
      <c r="AE274" s="28">
        <v>24.04</v>
      </c>
      <c r="AF274" s="26">
        <f t="shared" si="16"/>
        <v>6.1128912</v>
      </c>
      <c r="AG274" s="29">
        <f t="shared" si="17"/>
        <v>0.00391852</v>
      </c>
      <c r="AH274" s="31">
        <v>6863.0</v>
      </c>
      <c r="AI274" s="26">
        <v>28.97</v>
      </c>
      <c r="AJ274" s="26">
        <f t="shared" si="18"/>
        <v>2.87272314</v>
      </c>
      <c r="AK274" s="26">
        <f t="shared" si="19"/>
        <v>0.06839817</v>
      </c>
      <c r="AL274" s="28">
        <v>25.5</v>
      </c>
      <c r="AM274" s="26">
        <f t="shared" si="20"/>
        <v>6.53004</v>
      </c>
      <c r="AN274" s="29">
        <f t="shared" si="21"/>
        <v>0.04947</v>
      </c>
      <c r="AO274" s="26">
        <v>10.16</v>
      </c>
      <c r="AP274" s="26">
        <f t="shared" si="22"/>
        <v>1.6166592</v>
      </c>
      <c r="AQ274" s="26">
        <f t="shared" si="23"/>
        <v>0.00673608</v>
      </c>
      <c r="AR274" s="28">
        <v>3.4</v>
      </c>
      <c r="AS274" s="26">
        <f t="shared" si="24"/>
        <v>0.864552</v>
      </c>
      <c r="AT274" s="29">
        <f t="shared" si="25"/>
        <v>0.0005542</v>
      </c>
      <c r="AU274" s="31">
        <v>11884.0</v>
      </c>
      <c r="AV274" s="25" t="s">
        <v>81</v>
      </c>
      <c r="AW274" s="28">
        <v>2.361</v>
      </c>
      <c r="AX274" s="29">
        <f t="shared" si="26"/>
        <v>99.162</v>
      </c>
      <c r="AY274" s="26">
        <v>1.94</v>
      </c>
      <c r="AZ274" s="26">
        <f t="shared" si="27"/>
        <v>256.08</v>
      </c>
      <c r="BA274" s="28">
        <v>0.663</v>
      </c>
      <c r="BB274" s="29">
        <f t="shared" si="28"/>
        <v>159.12</v>
      </c>
      <c r="BC274" s="28">
        <v>0.163</v>
      </c>
      <c r="BD274" s="29">
        <f t="shared" si="29"/>
        <v>254.28</v>
      </c>
      <c r="BE274" s="33">
        <v>769.0</v>
      </c>
      <c r="BF274" s="28">
        <f t="shared" ref="BF274:BM274" si="302">AW274*3.15</f>
        <v>7.43715</v>
      </c>
      <c r="BG274" s="29">
        <f t="shared" si="302"/>
        <v>312.3603</v>
      </c>
      <c r="BH274" s="28">
        <f t="shared" si="302"/>
        <v>6.111</v>
      </c>
      <c r="BI274" s="29">
        <f t="shared" si="302"/>
        <v>806.652</v>
      </c>
      <c r="BJ274" s="28">
        <f t="shared" si="302"/>
        <v>2.08845</v>
      </c>
      <c r="BK274" s="29">
        <f t="shared" si="302"/>
        <v>501.228</v>
      </c>
      <c r="BL274" s="28">
        <f t="shared" si="302"/>
        <v>0.51345</v>
      </c>
      <c r="BM274" s="29">
        <f t="shared" si="302"/>
        <v>800.982</v>
      </c>
      <c r="BN274" s="34">
        <f t="shared" si="31"/>
        <v>2421.2223</v>
      </c>
    </row>
    <row r="275" ht="12.75" customHeight="1">
      <c r="A275" s="22" t="s">
        <v>524</v>
      </c>
      <c r="B275" s="23">
        <v>30089.0</v>
      </c>
      <c r="C275" s="24" t="s">
        <v>413</v>
      </c>
      <c r="D275" s="25" t="s">
        <v>525</v>
      </c>
      <c r="E275" s="26">
        <v>4.3</v>
      </c>
      <c r="F275" s="26">
        <v>29.8</v>
      </c>
      <c r="G275" s="26">
        <v>230.4</v>
      </c>
      <c r="H275" s="27" t="s">
        <v>69</v>
      </c>
      <c r="I275" s="28">
        <v>0.6</v>
      </c>
      <c r="J275" s="26">
        <f t="shared" si="2"/>
        <v>0.0626724</v>
      </c>
      <c r="K275" s="29">
        <f t="shared" si="3"/>
        <v>0.0014922</v>
      </c>
      <c r="L275" s="26">
        <v>0.7</v>
      </c>
      <c r="M275" s="26">
        <f t="shared" si="4"/>
        <v>0.18249</v>
      </c>
      <c r="N275" s="26">
        <f t="shared" si="5"/>
        <v>0.0013825</v>
      </c>
      <c r="O275" s="28">
        <v>1.0</v>
      </c>
      <c r="P275" s="26">
        <f t="shared" si="6"/>
        <v>0.1584</v>
      </c>
      <c r="Q275" s="29">
        <f t="shared" si="7"/>
        <v>0.00066</v>
      </c>
      <c r="R275" s="28">
        <v>21.8</v>
      </c>
      <c r="S275" s="26">
        <f t="shared" si="8"/>
        <v>7.31172</v>
      </c>
      <c r="T275" s="29">
        <f t="shared" si="9"/>
        <v>0.004687</v>
      </c>
      <c r="U275" s="31">
        <v>7715.0</v>
      </c>
      <c r="V275" s="26">
        <v>0.5</v>
      </c>
      <c r="W275" s="26">
        <f t="shared" si="10"/>
        <v>0.052227</v>
      </c>
      <c r="X275" s="26">
        <f t="shared" si="11"/>
        <v>0.0012435</v>
      </c>
      <c r="Y275" s="28">
        <v>0.5</v>
      </c>
      <c r="Z275" s="26">
        <f t="shared" si="12"/>
        <v>0.13035</v>
      </c>
      <c r="AA275" s="29">
        <f t="shared" si="13"/>
        <v>0.0009875</v>
      </c>
      <c r="AB275" s="26">
        <v>4.3</v>
      </c>
      <c r="AC275" s="26">
        <f t="shared" si="14"/>
        <v>0.68112</v>
      </c>
      <c r="AD275" s="26">
        <f t="shared" si="15"/>
        <v>0.002838</v>
      </c>
      <c r="AE275" s="28">
        <v>61.8</v>
      </c>
      <c r="AF275" s="26">
        <f t="shared" si="16"/>
        <v>20.72772</v>
      </c>
      <c r="AG275" s="29">
        <f t="shared" si="17"/>
        <v>0.013287</v>
      </c>
      <c r="AH275" s="31">
        <v>21591.0</v>
      </c>
      <c r="AI275" s="26">
        <v>36.3</v>
      </c>
      <c r="AJ275" s="26">
        <f t="shared" si="18"/>
        <v>3.7916802</v>
      </c>
      <c r="AK275" s="26">
        <f t="shared" si="19"/>
        <v>0.0902781</v>
      </c>
      <c r="AL275" s="28">
        <v>29.7</v>
      </c>
      <c r="AM275" s="26">
        <f t="shared" si="20"/>
        <v>7.74279</v>
      </c>
      <c r="AN275" s="29">
        <f t="shared" si="21"/>
        <v>0.0586575</v>
      </c>
      <c r="AO275" s="26">
        <v>9.5</v>
      </c>
      <c r="AP275" s="26">
        <f t="shared" si="22"/>
        <v>1.5048</v>
      </c>
      <c r="AQ275" s="26">
        <f t="shared" si="23"/>
        <v>0.00627</v>
      </c>
      <c r="AR275" s="28">
        <v>3.6</v>
      </c>
      <c r="AS275" s="26">
        <f t="shared" si="24"/>
        <v>1.20744</v>
      </c>
      <c r="AT275" s="29">
        <f t="shared" si="25"/>
        <v>0.000774</v>
      </c>
      <c r="AU275" s="31">
        <v>14247.0</v>
      </c>
      <c r="AV275" s="25" t="s">
        <v>81</v>
      </c>
      <c r="AW275" s="28">
        <v>2.487</v>
      </c>
      <c r="AX275" s="29">
        <f t="shared" si="26"/>
        <v>104.454</v>
      </c>
      <c r="AY275" s="26">
        <v>1.975</v>
      </c>
      <c r="AZ275" s="26">
        <f t="shared" si="27"/>
        <v>260.7</v>
      </c>
      <c r="BA275" s="28">
        <v>0.66</v>
      </c>
      <c r="BB275" s="29">
        <f t="shared" si="28"/>
        <v>158.4</v>
      </c>
      <c r="BC275" s="28">
        <v>0.215</v>
      </c>
      <c r="BD275" s="29">
        <f t="shared" si="29"/>
        <v>335.4</v>
      </c>
      <c r="BE275" s="33">
        <v>859.0</v>
      </c>
      <c r="BF275" s="28">
        <f t="shared" ref="BF275:BM275" si="303">AW275*3.15</f>
        <v>7.83405</v>
      </c>
      <c r="BG275" s="29">
        <f t="shared" si="303"/>
        <v>329.0301</v>
      </c>
      <c r="BH275" s="28">
        <f t="shared" si="303"/>
        <v>6.22125</v>
      </c>
      <c r="BI275" s="29">
        <f t="shared" si="303"/>
        <v>821.205</v>
      </c>
      <c r="BJ275" s="28">
        <f t="shared" si="303"/>
        <v>2.079</v>
      </c>
      <c r="BK275" s="29">
        <f t="shared" si="303"/>
        <v>498.96</v>
      </c>
      <c r="BL275" s="28">
        <f t="shared" si="303"/>
        <v>0.67725</v>
      </c>
      <c r="BM275" s="29">
        <f t="shared" si="303"/>
        <v>1056.51</v>
      </c>
      <c r="BN275" s="34">
        <f t="shared" si="31"/>
        <v>2705.7051</v>
      </c>
    </row>
    <row r="276" ht="12.75" customHeight="1">
      <c r="A276" s="22" t="s">
        <v>526</v>
      </c>
      <c r="B276" s="23">
        <v>30089.0</v>
      </c>
      <c r="C276" s="24" t="s">
        <v>413</v>
      </c>
      <c r="D276" s="25" t="s">
        <v>525</v>
      </c>
      <c r="E276" s="26">
        <v>4.3</v>
      </c>
      <c r="F276" s="26">
        <v>28.44</v>
      </c>
      <c r="G276" s="26">
        <v>230.4</v>
      </c>
      <c r="H276" s="27" t="s">
        <v>69</v>
      </c>
      <c r="I276" s="28">
        <v>0.14</v>
      </c>
      <c r="J276" s="26">
        <f t="shared" si="2"/>
        <v>0.01388268</v>
      </c>
      <c r="K276" s="29">
        <f t="shared" si="3"/>
        <v>0.00033054</v>
      </c>
      <c r="L276" s="26">
        <v>0.15</v>
      </c>
      <c r="M276" s="26">
        <f t="shared" si="4"/>
        <v>0.038412</v>
      </c>
      <c r="N276" s="26">
        <f t="shared" si="5"/>
        <v>0.000291</v>
      </c>
      <c r="O276" s="28">
        <v>0.28</v>
      </c>
      <c r="P276" s="26">
        <f t="shared" si="6"/>
        <v>0.0445536</v>
      </c>
      <c r="Q276" s="29">
        <f t="shared" si="7"/>
        <v>0.00018564</v>
      </c>
      <c r="R276" s="28">
        <v>2.72</v>
      </c>
      <c r="S276" s="26">
        <f t="shared" si="8"/>
        <v>0.6916416</v>
      </c>
      <c r="T276" s="29">
        <f t="shared" si="9"/>
        <v>0.00044336</v>
      </c>
      <c r="U276" s="31">
        <v>788.0</v>
      </c>
      <c r="V276" s="26">
        <v>0.45</v>
      </c>
      <c r="W276" s="26">
        <f t="shared" si="10"/>
        <v>0.0446229</v>
      </c>
      <c r="X276" s="26">
        <f t="shared" si="11"/>
        <v>0.00106245</v>
      </c>
      <c r="Y276" s="28">
        <v>0.45</v>
      </c>
      <c r="Z276" s="26">
        <f t="shared" si="12"/>
        <v>0.115236</v>
      </c>
      <c r="AA276" s="29">
        <f t="shared" si="13"/>
        <v>0.000873</v>
      </c>
      <c r="AB276" s="26">
        <v>3.71</v>
      </c>
      <c r="AC276" s="26">
        <f t="shared" si="14"/>
        <v>0.5903352</v>
      </c>
      <c r="AD276" s="26">
        <f t="shared" si="15"/>
        <v>0.00245973</v>
      </c>
      <c r="AE276" s="28">
        <v>24.04</v>
      </c>
      <c r="AF276" s="26">
        <f t="shared" si="16"/>
        <v>6.1128912</v>
      </c>
      <c r="AG276" s="29">
        <f t="shared" si="17"/>
        <v>0.00391852</v>
      </c>
      <c r="AH276" s="31">
        <v>6863.0</v>
      </c>
      <c r="AI276" s="26">
        <v>28.97</v>
      </c>
      <c r="AJ276" s="26">
        <f t="shared" si="18"/>
        <v>2.87272314</v>
      </c>
      <c r="AK276" s="26">
        <f t="shared" si="19"/>
        <v>0.06839817</v>
      </c>
      <c r="AL276" s="28">
        <v>25.5</v>
      </c>
      <c r="AM276" s="26">
        <f t="shared" si="20"/>
        <v>6.53004</v>
      </c>
      <c r="AN276" s="29">
        <f t="shared" si="21"/>
        <v>0.04947</v>
      </c>
      <c r="AO276" s="26">
        <v>10.16</v>
      </c>
      <c r="AP276" s="26">
        <f t="shared" si="22"/>
        <v>1.6166592</v>
      </c>
      <c r="AQ276" s="26">
        <f t="shared" si="23"/>
        <v>0.00673608</v>
      </c>
      <c r="AR276" s="28">
        <v>3.4</v>
      </c>
      <c r="AS276" s="26">
        <f t="shared" si="24"/>
        <v>0.864552</v>
      </c>
      <c r="AT276" s="29">
        <f t="shared" si="25"/>
        <v>0.0005542</v>
      </c>
      <c r="AU276" s="31">
        <v>11884.0</v>
      </c>
      <c r="AV276" s="25" t="s">
        <v>81</v>
      </c>
      <c r="AW276" s="28">
        <v>2.361</v>
      </c>
      <c r="AX276" s="29">
        <f t="shared" si="26"/>
        <v>99.162</v>
      </c>
      <c r="AY276" s="26">
        <v>1.94</v>
      </c>
      <c r="AZ276" s="26">
        <f t="shared" si="27"/>
        <v>256.08</v>
      </c>
      <c r="BA276" s="28">
        <v>0.663</v>
      </c>
      <c r="BB276" s="29">
        <f t="shared" si="28"/>
        <v>159.12</v>
      </c>
      <c r="BC276" s="28">
        <v>0.163</v>
      </c>
      <c r="BD276" s="29">
        <f t="shared" si="29"/>
        <v>254.28</v>
      </c>
      <c r="BE276" s="33">
        <v>769.0</v>
      </c>
      <c r="BF276" s="28">
        <f t="shared" ref="BF276:BM276" si="304">AW276*3.15</f>
        <v>7.43715</v>
      </c>
      <c r="BG276" s="29">
        <f t="shared" si="304"/>
        <v>312.3603</v>
      </c>
      <c r="BH276" s="28">
        <f t="shared" si="304"/>
        <v>6.111</v>
      </c>
      <c r="BI276" s="29">
        <f t="shared" si="304"/>
        <v>806.652</v>
      </c>
      <c r="BJ276" s="28">
        <f t="shared" si="304"/>
        <v>2.08845</v>
      </c>
      <c r="BK276" s="29">
        <f t="shared" si="304"/>
        <v>501.228</v>
      </c>
      <c r="BL276" s="28">
        <f t="shared" si="304"/>
        <v>0.51345</v>
      </c>
      <c r="BM276" s="29">
        <f t="shared" si="304"/>
        <v>800.982</v>
      </c>
      <c r="BN276" s="34">
        <f t="shared" si="31"/>
        <v>2421.2223</v>
      </c>
    </row>
    <row r="277" ht="12.75" customHeight="1">
      <c r="A277" s="22" t="s">
        <v>527</v>
      </c>
      <c r="B277" s="23">
        <v>30091.0</v>
      </c>
      <c r="C277" s="24" t="s">
        <v>413</v>
      </c>
      <c r="D277" s="25" t="s">
        <v>528</v>
      </c>
      <c r="E277" s="26">
        <v>4.3</v>
      </c>
      <c r="F277" s="26">
        <v>29.06</v>
      </c>
      <c r="G277" s="26">
        <v>236.7</v>
      </c>
      <c r="H277" s="27" t="s">
        <v>69</v>
      </c>
      <c r="I277" s="28">
        <v>0.13</v>
      </c>
      <c r="J277" s="26">
        <f t="shared" si="2"/>
        <v>0.0131586</v>
      </c>
      <c r="K277" s="29">
        <f t="shared" si="3"/>
        <v>0.0003133</v>
      </c>
      <c r="L277" s="26">
        <v>0.15</v>
      </c>
      <c r="M277" s="26">
        <f t="shared" si="4"/>
        <v>0.0395406</v>
      </c>
      <c r="N277" s="26">
        <f t="shared" si="5"/>
        <v>0.00029955</v>
      </c>
      <c r="O277" s="28">
        <v>0.26</v>
      </c>
      <c r="P277" s="26">
        <f t="shared" si="6"/>
        <v>0.0416208</v>
      </c>
      <c r="Q277" s="29">
        <f t="shared" si="7"/>
        <v>0.00017342</v>
      </c>
      <c r="R277" s="28">
        <v>2.72</v>
      </c>
      <c r="S277" s="26">
        <f t="shared" si="8"/>
        <v>0.6916416</v>
      </c>
      <c r="T277" s="29">
        <f t="shared" si="9"/>
        <v>0.00044336</v>
      </c>
      <c r="U277" s="31">
        <v>786.0</v>
      </c>
      <c r="V277" s="26">
        <v>0.46</v>
      </c>
      <c r="W277" s="26">
        <f t="shared" si="10"/>
        <v>0.0465612</v>
      </c>
      <c r="X277" s="26">
        <f t="shared" si="11"/>
        <v>0.0011086</v>
      </c>
      <c r="Y277" s="28">
        <v>0.44</v>
      </c>
      <c r="Z277" s="26">
        <f t="shared" si="12"/>
        <v>0.11598576</v>
      </c>
      <c r="AA277" s="29">
        <f t="shared" si="13"/>
        <v>0.00087868</v>
      </c>
      <c r="AB277" s="26">
        <v>3.42</v>
      </c>
      <c r="AC277" s="26">
        <f t="shared" si="14"/>
        <v>0.5474736</v>
      </c>
      <c r="AD277" s="26">
        <f t="shared" si="15"/>
        <v>0.00228114</v>
      </c>
      <c r="AE277" s="28">
        <v>24.04</v>
      </c>
      <c r="AF277" s="26">
        <f t="shared" si="16"/>
        <v>6.1128912</v>
      </c>
      <c r="AG277" s="29">
        <f t="shared" si="17"/>
        <v>0.00391852</v>
      </c>
      <c r="AH277" s="31">
        <v>6823.0</v>
      </c>
      <c r="AI277" s="26">
        <v>29.59</v>
      </c>
      <c r="AJ277" s="26">
        <f t="shared" si="18"/>
        <v>2.9950998</v>
      </c>
      <c r="AK277" s="26">
        <f t="shared" si="19"/>
        <v>0.0713119</v>
      </c>
      <c r="AL277" s="28">
        <v>26.34</v>
      </c>
      <c r="AM277" s="26">
        <f t="shared" si="20"/>
        <v>6.94332936</v>
      </c>
      <c r="AN277" s="29">
        <f t="shared" si="21"/>
        <v>0.05260098</v>
      </c>
      <c r="AO277" s="26">
        <v>10.49</v>
      </c>
      <c r="AP277" s="26">
        <f t="shared" si="22"/>
        <v>1.6792392</v>
      </c>
      <c r="AQ277" s="26">
        <f t="shared" si="23"/>
        <v>0.00699683</v>
      </c>
      <c r="AR277" s="28">
        <v>3.4</v>
      </c>
      <c r="AS277" s="26">
        <f t="shared" si="24"/>
        <v>0.864552</v>
      </c>
      <c r="AT277" s="29">
        <f t="shared" si="25"/>
        <v>0.0005542</v>
      </c>
      <c r="AU277" s="31">
        <v>12482.0</v>
      </c>
      <c r="AV277" s="25" t="s">
        <v>81</v>
      </c>
      <c r="AW277" s="28">
        <v>2.41</v>
      </c>
      <c r="AX277" s="29">
        <f t="shared" si="26"/>
        <v>101.22</v>
      </c>
      <c r="AY277" s="26">
        <v>1.997</v>
      </c>
      <c r="AZ277" s="26">
        <f t="shared" si="27"/>
        <v>263.604</v>
      </c>
      <c r="BA277" s="28">
        <v>0.667</v>
      </c>
      <c r="BB277" s="29">
        <f t="shared" si="28"/>
        <v>160.08</v>
      </c>
      <c r="BC277" s="28">
        <v>0.163</v>
      </c>
      <c r="BD277" s="29">
        <f t="shared" si="29"/>
        <v>254.28</v>
      </c>
      <c r="BE277" s="33">
        <v>779.0</v>
      </c>
      <c r="BF277" s="28">
        <f t="shared" ref="BF277:BM277" si="305">AW277*3.15</f>
        <v>7.5915</v>
      </c>
      <c r="BG277" s="29">
        <f t="shared" si="305"/>
        <v>318.843</v>
      </c>
      <c r="BH277" s="28">
        <f t="shared" si="305"/>
        <v>6.29055</v>
      </c>
      <c r="BI277" s="29">
        <f t="shared" si="305"/>
        <v>830.3526</v>
      </c>
      <c r="BJ277" s="28">
        <f t="shared" si="305"/>
        <v>2.10105</v>
      </c>
      <c r="BK277" s="29">
        <f t="shared" si="305"/>
        <v>504.252</v>
      </c>
      <c r="BL277" s="28">
        <f t="shared" si="305"/>
        <v>0.51345</v>
      </c>
      <c r="BM277" s="29">
        <f t="shared" si="305"/>
        <v>800.982</v>
      </c>
      <c r="BN277" s="34">
        <f t="shared" si="31"/>
        <v>2454.4296</v>
      </c>
    </row>
    <row r="278" ht="12.75" customHeight="1">
      <c r="A278" s="22" t="s">
        <v>529</v>
      </c>
      <c r="B278" s="23">
        <v>30076.0</v>
      </c>
      <c r="C278" s="24" t="s">
        <v>413</v>
      </c>
      <c r="D278" s="25" t="s">
        <v>530</v>
      </c>
      <c r="E278" s="26">
        <v>5.9</v>
      </c>
      <c r="F278" s="26">
        <v>24.7</v>
      </c>
      <c r="G278" s="26">
        <v>174.8</v>
      </c>
      <c r="H278" s="27" t="s">
        <v>69</v>
      </c>
      <c r="I278" s="28">
        <v>0.3</v>
      </c>
      <c r="J278" s="26">
        <f t="shared" si="2"/>
        <v>0.0218736</v>
      </c>
      <c r="K278" s="29">
        <f t="shared" si="3"/>
        <v>0.0005208</v>
      </c>
      <c r="L278" s="26">
        <v>0.3</v>
      </c>
      <c r="M278" s="26">
        <f t="shared" si="4"/>
        <v>0.0566676</v>
      </c>
      <c r="N278" s="26">
        <f t="shared" si="5"/>
        <v>0.0004293</v>
      </c>
      <c r="O278" s="28">
        <v>0.7</v>
      </c>
      <c r="P278" s="26">
        <f t="shared" si="6"/>
        <v>0.0812952</v>
      </c>
      <c r="Q278" s="29">
        <f t="shared" si="7"/>
        <v>0.00033873</v>
      </c>
      <c r="R278" s="28">
        <v>21.0</v>
      </c>
      <c r="S278" s="26">
        <f t="shared" si="8"/>
        <v>5.660928</v>
      </c>
      <c r="T278" s="29">
        <f t="shared" si="9"/>
        <v>0.0036288</v>
      </c>
      <c r="U278" s="31">
        <v>5821.0</v>
      </c>
      <c r="V278" s="26">
        <v>0.5</v>
      </c>
      <c r="W278" s="26">
        <f t="shared" si="10"/>
        <v>0.036456</v>
      </c>
      <c r="X278" s="26">
        <f t="shared" si="11"/>
        <v>0.000868</v>
      </c>
      <c r="Y278" s="28">
        <v>0.5</v>
      </c>
      <c r="Z278" s="26">
        <f t="shared" si="12"/>
        <v>0.094446</v>
      </c>
      <c r="AA278" s="29">
        <f t="shared" si="13"/>
        <v>0.0007155</v>
      </c>
      <c r="AB278" s="26">
        <v>6.5</v>
      </c>
      <c r="AC278" s="26">
        <f t="shared" si="14"/>
        <v>0.754884</v>
      </c>
      <c r="AD278" s="26">
        <f t="shared" si="15"/>
        <v>0.00314535</v>
      </c>
      <c r="AE278" s="28">
        <v>54.2</v>
      </c>
      <c r="AF278" s="26">
        <f t="shared" si="16"/>
        <v>14.6105856</v>
      </c>
      <c r="AG278" s="29">
        <f t="shared" si="17"/>
        <v>0.00936576</v>
      </c>
      <c r="AH278" s="31">
        <v>15496.0</v>
      </c>
      <c r="AI278" s="26">
        <v>40.0</v>
      </c>
      <c r="AJ278" s="26">
        <f t="shared" si="18"/>
        <v>2.91648</v>
      </c>
      <c r="AK278" s="26">
        <f t="shared" si="19"/>
        <v>0.06944</v>
      </c>
      <c r="AL278" s="28">
        <v>32.6</v>
      </c>
      <c r="AM278" s="26">
        <f t="shared" si="20"/>
        <v>6.1578792</v>
      </c>
      <c r="AN278" s="29">
        <f t="shared" si="21"/>
        <v>0.0466506</v>
      </c>
      <c r="AO278" s="26">
        <v>11.4</v>
      </c>
      <c r="AP278" s="26">
        <f t="shared" si="22"/>
        <v>1.3239504</v>
      </c>
      <c r="AQ278" s="26">
        <f t="shared" si="23"/>
        <v>0.00551646</v>
      </c>
      <c r="AR278" s="28">
        <v>4.5</v>
      </c>
      <c r="AS278" s="26">
        <f t="shared" si="24"/>
        <v>1.213056</v>
      </c>
      <c r="AT278" s="29">
        <f t="shared" si="25"/>
        <v>0.0007776</v>
      </c>
      <c r="AU278" s="31">
        <v>11611.0</v>
      </c>
      <c r="AV278" s="25" t="s">
        <v>81</v>
      </c>
      <c r="AW278" s="28">
        <v>1.736</v>
      </c>
      <c r="AX278" s="29">
        <f t="shared" si="26"/>
        <v>72.912</v>
      </c>
      <c r="AY278" s="26">
        <v>1.431</v>
      </c>
      <c r="AZ278" s="26">
        <f t="shared" si="27"/>
        <v>188.892</v>
      </c>
      <c r="BA278" s="28">
        <v>0.4839</v>
      </c>
      <c r="BB278" s="29">
        <f t="shared" si="28"/>
        <v>116.136</v>
      </c>
      <c r="BC278" s="28">
        <v>0.1728</v>
      </c>
      <c r="BD278" s="29">
        <f t="shared" si="29"/>
        <v>269.568</v>
      </c>
      <c r="BE278" s="33">
        <v>648.0</v>
      </c>
      <c r="BF278" s="28">
        <f t="shared" ref="BF278:BM278" si="306">AW278*3.15</f>
        <v>5.4684</v>
      </c>
      <c r="BG278" s="29">
        <f t="shared" si="306"/>
        <v>229.6728</v>
      </c>
      <c r="BH278" s="28">
        <f t="shared" si="306"/>
        <v>4.50765</v>
      </c>
      <c r="BI278" s="29">
        <f t="shared" si="306"/>
        <v>595.0098</v>
      </c>
      <c r="BJ278" s="28">
        <f t="shared" si="306"/>
        <v>1.524285</v>
      </c>
      <c r="BK278" s="29">
        <f t="shared" si="306"/>
        <v>365.8284</v>
      </c>
      <c r="BL278" s="28">
        <f t="shared" si="306"/>
        <v>0.54432</v>
      </c>
      <c r="BM278" s="29">
        <f t="shared" si="306"/>
        <v>849.1392</v>
      </c>
      <c r="BN278" s="34">
        <f t="shared" si="31"/>
        <v>2039.6502</v>
      </c>
    </row>
    <row r="279" ht="12.75" customHeight="1">
      <c r="A279" s="22" t="s">
        <v>531</v>
      </c>
      <c r="B279" s="23">
        <v>30078.0</v>
      </c>
      <c r="C279" s="24" t="s">
        <v>413</v>
      </c>
      <c r="D279" s="25" t="s">
        <v>532</v>
      </c>
      <c r="E279" s="26">
        <v>5.9</v>
      </c>
      <c r="F279" s="26">
        <v>25.4</v>
      </c>
      <c r="G279" s="26">
        <v>181.9</v>
      </c>
      <c r="H279" s="27" t="s">
        <v>69</v>
      </c>
      <c r="I279" s="28">
        <v>0.3</v>
      </c>
      <c r="J279" s="26">
        <f t="shared" si="2"/>
        <v>0.0228312</v>
      </c>
      <c r="K279" s="29">
        <f t="shared" si="3"/>
        <v>0.0005436</v>
      </c>
      <c r="L279" s="26">
        <v>0.3</v>
      </c>
      <c r="M279" s="26">
        <f t="shared" si="4"/>
        <v>0.0594792</v>
      </c>
      <c r="N279" s="26">
        <f t="shared" si="5"/>
        <v>0.0004506</v>
      </c>
      <c r="O279" s="28">
        <v>0.6</v>
      </c>
      <c r="P279" s="26">
        <f t="shared" si="6"/>
        <v>0.071136</v>
      </c>
      <c r="Q279" s="29">
        <f t="shared" si="7"/>
        <v>0.0002964</v>
      </c>
      <c r="R279" s="28">
        <v>19.9</v>
      </c>
      <c r="S279" s="26">
        <f t="shared" si="8"/>
        <v>5.463744</v>
      </c>
      <c r="T279" s="29">
        <f t="shared" si="9"/>
        <v>0.0035024</v>
      </c>
      <c r="U279" s="31">
        <v>5617.0</v>
      </c>
      <c r="V279" s="26">
        <v>0.5</v>
      </c>
      <c r="W279" s="26">
        <f t="shared" si="10"/>
        <v>0.038052</v>
      </c>
      <c r="X279" s="26">
        <f t="shared" si="11"/>
        <v>0.000906</v>
      </c>
      <c r="Y279" s="28">
        <v>0.5</v>
      </c>
      <c r="Z279" s="26">
        <f t="shared" si="12"/>
        <v>0.099132</v>
      </c>
      <c r="AA279" s="29">
        <f t="shared" si="13"/>
        <v>0.000751</v>
      </c>
      <c r="AB279" s="26">
        <v>5.5</v>
      </c>
      <c r="AC279" s="26">
        <f t="shared" si="14"/>
        <v>0.65208</v>
      </c>
      <c r="AD279" s="26">
        <f t="shared" si="15"/>
        <v>0.002717</v>
      </c>
      <c r="AE279" s="28">
        <v>52.0</v>
      </c>
      <c r="AF279" s="26">
        <f t="shared" si="16"/>
        <v>14.27712</v>
      </c>
      <c r="AG279" s="29">
        <f t="shared" si="17"/>
        <v>0.009152</v>
      </c>
      <c r="AH279" s="31">
        <v>15066.0</v>
      </c>
      <c r="AI279" s="26">
        <v>41.6</v>
      </c>
      <c r="AJ279" s="26">
        <f t="shared" si="18"/>
        <v>3.1659264</v>
      </c>
      <c r="AK279" s="26">
        <f t="shared" si="19"/>
        <v>0.0753792</v>
      </c>
      <c r="AL279" s="28">
        <v>33.9</v>
      </c>
      <c r="AM279" s="26">
        <f t="shared" si="20"/>
        <v>6.7211496</v>
      </c>
      <c r="AN279" s="29">
        <f t="shared" si="21"/>
        <v>0.0509178</v>
      </c>
      <c r="AO279" s="26">
        <v>11.8</v>
      </c>
      <c r="AP279" s="26">
        <f t="shared" si="22"/>
        <v>1.399008</v>
      </c>
      <c r="AQ279" s="26">
        <f t="shared" si="23"/>
        <v>0.0058292</v>
      </c>
      <c r="AR279" s="28">
        <v>4.6</v>
      </c>
      <c r="AS279" s="26">
        <f t="shared" si="24"/>
        <v>1.262976</v>
      </c>
      <c r="AT279" s="29">
        <f t="shared" si="25"/>
        <v>0.0008096</v>
      </c>
      <c r="AU279" s="31">
        <v>12549.0</v>
      </c>
      <c r="AV279" s="25" t="s">
        <v>81</v>
      </c>
      <c r="AW279" s="28">
        <v>1.812</v>
      </c>
      <c r="AX279" s="29">
        <f t="shared" si="26"/>
        <v>76.104</v>
      </c>
      <c r="AY279" s="26">
        <v>1.502</v>
      </c>
      <c r="AZ279" s="26">
        <f t="shared" si="27"/>
        <v>198.264</v>
      </c>
      <c r="BA279" s="28">
        <v>0.494</v>
      </c>
      <c r="BB279" s="29">
        <f t="shared" si="28"/>
        <v>118.56</v>
      </c>
      <c r="BC279" s="28">
        <v>0.176</v>
      </c>
      <c r="BD279" s="29">
        <f t="shared" si="29"/>
        <v>274.56</v>
      </c>
      <c r="BE279" s="33">
        <v>667.0</v>
      </c>
      <c r="BF279" s="28">
        <f t="shared" ref="BF279:BM279" si="307">AW279*3.15</f>
        <v>5.7078</v>
      </c>
      <c r="BG279" s="29">
        <f t="shared" si="307"/>
        <v>239.7276</v>
      </c>
      <c r="BH279" s="28">
        <f t="shared" si="307"/>
        <v>4.7313</v>
      </c>
      <c r="BI279" s="29">
        <f t="shared" si="307"/>
        <v>624.5316</v>
      </c>
      <c r="BJ279" s="28">
        <f t="shared" si="307"/>
        <v>1.5561</v>
      </c>
      <c r="BK279" s="29">
        <f t="shared" si="307"/>
        <v>373.464</v>
      </c>
      <c r="BL279" s="28">
        <f t="shared" si="307"/>
        <v>0.5544</v>
      </c>
      <c r="BM279" s="29">
        <f t="shared" si="307"/>
        <v>864.864</v>
      </c>
      <c r="BN279" s="34">
        <f t="shared" si="31"/>
        <v>2102.5872</v>
      </c>
    </row>
    <row r="280" ht="12.75" customHeight="1">
      <c r="A280" s="22" t="s">
        <v>533</v>
      </c>
      <c r="B280" s="23">
        <v>30079.0</v>
      </c>
      <c r="C280" s="24" t="s">
        <v>413</v>
      </c>
      <c r="D280" s="25" t="s">
        <v>534</v>
      </c>
      <c r="E280" s="26">
        <v>5.9</v>
      </c>
      <c r="F280" s="26">
        <v>24.7</v>
      </c>
      <c r="G280" s="26">
        <v>174.8</v>
      </c>
      <c r="H280" s="27" t="s">
        <v>69</v>
      </c>
      <c r="I280" s="28">
        <v>0.3</v>
      </c>
      <c r="J280" s="26">
        <f t="shared" si="2"/>
        <v>0.0218736</v>
      </c>
      <c r="K280" s="29">
        <f t="shared" si="3"/>
        <v>0.0005208</v>
      </c>
      <c r="L280" s="26">
        <v>0.3</v>
      </c>
      <c r="M280" s="26">
        <f t="shared" si="4"/>
        <v>0.0566676</v>
      </c>
      <c r="N280" s="26">
        <f t="shared" si="5"/>
        <v>0.0004293</v>
      </c>
      <c r="O280" s="28">
        <v>0.7</v>
      </c>
      <c r="P280" s="26">
        <f t="shared" si="6"/>
        <v>0.0812952</v>
      </c>
      <c r="Q280" s="29">
        <f t="shared" si="7"/>
        <v>0.00033873</v>
      </c>
      <c r="R280" s="28">
        <v>21.0</v>
      </c>
      <c r="S280" s="26">
        <f t="shared" si="8"/>
        <v>5.660928</v>
      </c>
      <c r="T280" s="29">
        <f t="shared" si="9"/>
        <v>0.0036288</v>
      </c>
      <c r="U280" s="31">
        <v>5821.0</v>
      </c>
      <c r="V280" s="26">
        <v>0.5</v>
      </c>
      <c r="W280" s="26">
        <f t="shared" si="10"/>
        <v>0.036456</v>
      </c>
      <c r="X280" s="26">
        <f t="shared" si="11"/>
        <v>0.000868</v>
      </c>
      <c r="Y280" s="28">
        <v>0.5</v>
      </c>
      <c r="Z280" s="26">
        <f t="shared" si="12"/>
        <v>0.094446</v>
      </c>
      <c r="AA280" s="29">
        <f t="shared" si="13"/>
        <v>0.0007155</v>
      </c>
      <c r="AB280" s="26">
        <v>6.5</v>
      </c>
      <c r="AC280" s="26">
        <f t="shared" si="14"/>
        <v>0.754884</v>
      </c>
      <c r="AD280" s="26">
        <f t="shared" si="15"/>
        <v>0.00314535</v>
      </c>
      <c r="AE280" s="28">
        <v>54.2</v>
      </c>
      <c r="AF280" s="26">
        <f t="shared" si="16"/>
        <v>14.6105856</v>
      </c>
      <c r="AG280" s="29">
        <f t="shared" si="17"/>
        <v>0.00936576</v>
      </c>
      <c r="AH280" s="31">
        <v>15496.0</v>
      </c>
      <c r="AI280" s="26">
        <v>40.0</v>
      </c>
      <c r="AJ280" s="26">
        <f t="shared" si="18"/>
        <v>2.91648</v>
      </c>
      <c r="AK280" s="26">
        <f t="shared" si="19"/>
        <v>0.06944</v>
      </c>
      <c r="AL280" s="28">
        <v>32.6</v>
      </c>
      <c r="AM280" s="26">
        <f t="shared" si="20"/>
        <v>6.1578792</v>
      </c>
      <c r="AN280" s="29">
        <f t="shared" si="21"/>
        <v>0.0466506</v>
      </c>
      <c r="AO280" s="26">
        <v>11.4</v>
      </c>
      <c r="AP280" s="26">
        <f t="shared" si="22"/>
        <v>1.3239504</v>
      </c>
      <c r="AQ280" s="26">
        <f t="shared" si="23"/>
        <v>0.00551646</v>
      </c>
      <c r="AR280" s="28">
        <v>4.5</v>
      </c>
      <c r="AS280" s="26">
        <f t="shared" si="24"/>
        <v>1.213056</v>
      </c>
      <c r="AT280" s="29">
        <f t="shared" si="25"/>
        <v>0.0007776</v>
      </c>
      <c r="AU280" s="31">
        <v>11611.0</v>
      </c>
      <c r="AV280" s="25" t="s">
        <v>81</v>
      </c>
      <c r="AW280" s="28">
        <v>1.736</v>
      </c>
      <c r="AX280" s="29">
        <f t="shared" si="26"/>
        <v>72.912</v>
      </c>
      <c r="AY280" s="26">
        <v>1.431</v>
      </c>
      <c r="AZ280" s="26">
        <f t="shared" si="27"/>
        <v>188.892</v>
      </c>
      <c r="BA280" s="28">
        <v>0.4839</v>
      </c>
      <c r="BB280" s="29">
        <f t="shared" si="28"/>
        <v>116.136</v>
      </c>
      <c r="BC280" s="28">
        <v>0.1728</v>
      </c>
      <c r="BD280" s="29">
        <f t="shared" si="29"/>
        <v>269.568</v>
      </c>
      <c r="BE280" s="33">
        <v>648.0</v>
      </c>
      <c r="BF280" s="28">
        <f t="shared" ref="BF280:BM280" si="308">AW280*3.15</f>
        <v>5.4684</v>
      </c>
      <c r="BG280" s="29">
        <f t="shared" si="308"/>
        <v>229.6728</v>
      </c>
      <c r="BH280" s="28">
        <f t="shared" si="308"/>
        <v>4.50765</v>
      </c>
      <c r="BI280" s="29">
        <f t="shared" si="308"/>
        <v>595.0098</v>
      </c>
      <c r="BJ280" s="28">
        <f t="shared" si="308"/>
        <v>1.524285</v>
      </c>
      <c r="BK280" s="29">
        <f t="shared" si="308"/>
        <v>365.8284</v>
      </c>
      <c r="BL280" s="28">
        <f t="shared" si="308"/>
        <v>0.54432</v>
      </c>
      <c r="BM280" s="29">
        <f t="shared" si="308"/>
        <v>849.1392</v>
      </c>
      <c r="BN280" s="34">
        <f t="shared" si="31"/>
        <v>2039.6502</v>
      </c>
    </row>
    <row r="281" ht="12.75" customHeight="1">
      <c r="A281" s="22" t="s">
        <v>535</v>
      </c>
      <c r="B281" s="23">
        <v>30080.0</v>
      </c>
      <c r="C281" s="24" t="s">
        <v>413</v>
      </c>
      <c r="D281" s="25" t="s">
        <v>536</v>
      </c>
      <c r="E281" s="26">
        <v>5.9</v>
      </c>
      <c r="F281" s="26">
        <v>25.4</v>
      </c>
      <c r="G281" s="26">
        <v>181.9</v>
      </c>
      <c r="H281" s="27" t="s">
        <v>69</v>
      </c>
      <c r="I281" s="28">
        <v>0.3</v>
      </c>
      <c r="J281" s="26">
        <f t="shared" si="2"/>
        <v>0.0228312</v>
      </c>
      <c r="K281" s="29">
        <f t="shared" si="3"/>
        <v>0.0005436</v>
      </c>
      <c r="L281" s="26">
        <v>0.3</v>
      </c>
      <c r="M281" s="26">
        <f t="shared" si="4"/>
        <v>0.0594792</v>
      </c>
      <c r="N281" s="26">
        <f t="shared" si="5"/>
        <v>0.0004506</v>
      </c>
      <c r="O281" s="28">
        <v>0.6</v>
      </c>
      <c r="P281" s="26">
        <f t="shared" si="6"/>
        <v>0.071136</v>
      </c>
      <c r="Q281" s="29">
        <f t="shared" si="7"/>
        <v>0.0002964</v>
      </c>
      <c r="R281" s="28">
        <v>19.9</v>
      </c>
      <c r="S281" s="26">
        <f t="shared" si="8"/>
        <v>5.463744</v>
      </c>
      <c r="T281" s="29">
        <f t="shared" si="9"/>
        <v>0.0035024</v>
      </c>
      <c r="U281" s="31">
        <v>5617.0</v>
      </c>
      <c r="V281" s="26">
        <v>0.5</v>
      </c>
      <c r="W281" s="26">
        <f t="shared" si="10"/>
        <v>0.038052</v>
      </c>
      <c r="X281" s="26">
        <f t="shared" si="11"/>
        <v>0.000906</v>
      </c>
      <c r="Y281" s="28">
        <v>0.5</v>
      </c>
      <c r="Z281" s="26">
        <f t="shared" si="12"/>
        <v>0.099132</v>
      </c>
      <c r="AA281" s="29">
        <f t="shared" si="13"/>
        <v>0.000751</v>
      </c>
      <c r="AB281" s="26">
        <v>5.5</v>
      </c>
      <c r="AC281" s="26">
        <f t="shared" si="14"/>
        <v>0.65208</v>
      </c>
      <c r="AD281" s="26">
        <f t="shared" si="15"/>
        <v>0.002717</v>
      </c>
      <c r="AE281" s="28">
        <v>52.0</v>
      </c>
      <c r="AF281" s="26">
        <f t="shared" si="16"/>
        <v>14.27712</v>
      </c>
      <c r="AG281" s="29">
        <f t="shared" si="17"/>
        <v>0.009152</v>
      </c>
      <c r="AH281" s="31">
        <v>15066.0</v>
      </c>
      <c r="AI281" s="26">
        <v>41.6</v>
      </c>
      <c r="AJ281" s="26">
        <f t="shared" si="18"/>
        <v>3.1659264</v>
      </c>
      <c r="AK281" s="26">
        <f t="shared" si="19"/>
        <v>0.0753792</v>
      </c>
      <c r="AL281" s="28">
        <v>33.9</v>
      </c>
      <c r="AM281" s="26">
        <f t="shared" si="20"/>
        <v>6.7211496</v>
      </c>
      <c r="AN281" s="29">
        <f t="shared" si="21"/>
        <v>0.0509178</v>
      </c>
      <c r="AO281" s="26">
        <v>11.8</v>
      </c>
      <c r="AP281" s="26">
        <f t="shared" si="22"/>
        <v>1.399008</v>
      </c>
      <c r="AQ281" s="26">
        <f t="shared" si="23"/>
        <v>0.0058292</v>
      </c>
      <c r="AR281" s="28">
        <v>4.6</v>
      </c>
      <c r="AS281" s="26">
        <f t="shared" si="24"/>
        <v>1.262976</v>
      </c>
      <c r="AT281" s="29">
        <f t="shared" si="25"/>
        <v>0.0008096</v>
      </c>
      <c r="AU281" s="31">
        <v>12549.0</v>
      </c>
      <c r="AV281" s="25" t="s">
        <v>81</v>
      </c>
      <c r="AW281" s="28">
        <v>1.812</v>
      </c>
      <c r="AX281" s="29">
        <f t="shared" si="26"/>
        <v>76.104</v>
      </c>
      <c r="AY281" s="26">
        <v>1.502</v>
      </c>
      <c r="AZ281" s="26">
        <f t="shared" si="27"/>
        <v>198.264</v>
      </c>
      <c r="BA281" s="28">
        <v>0.494</v>
      </c>
      <c r="BB281" s="29">
        <f t="shared" si="28"/>
        <v>118.56</v>
      </c>
      <c r="BC281" s="28">
        <v>0.176</v>
      </c>
      <c r="BD281" s="29">
        <f t="shared" si="29"/>
        <v>274.56</v>
      </c>
      <c r="BE281" s="33">
        <v>667.0</v>
      </c>
      <c r="BF281" s="28">
        <f t="shared" ref="BF281:BM281" si="309">AW281*3.15</f>
        <v>5.7078</v>
      </c>
      <c r="BG281" s="29">
        <f t="shared" si="309"/>
        <v>239.7276</v>
      </c>
      <c r="BH281" s="28">
        <f t="shared" si="309"/>
        <v>4.7313</v>
      </c>
      <c r="BI281" s="29">
        <f t="shared" si="309"/>
        <v>624.5316</v>
      </c>
      <c r="BJ281" s="28">
        <f t="shared" si="309"/>
        <v>1.5561</v>
      </c>
      <c r="BK281" s="29">
        <f t="shared" si="309"/>
        <v>373.464</v>
      </c>
      <c r="BL281" s="28">
        <f t="shared" si="309"/>
        <v>0.5544</v>
      </c>
      <c r="BM281" s="29">
        <f t="shared" si="309"/>
        <v>864.864</v>
      </c>
      <c r="BN281" s="34">
        <f t="shared" si="31"/>
        <v>2102.5872</v>
      </c>
    </row>
    <row r="282" ht="12.75" customHeight="1">
      <c r="A282" s="22" t="s">
        <v>537</v>
      </c>
      <c r="B282" s="23">
        <v>30093.0</v>
      </c>
      <c r="C282" s="24" t="s">
        <v>413</v>
      </c>
      <c r="D282" s="25" t="s">
        <v>538</v>
      </c>
      <c r="E282" s="26">
        <v>5.0</v>
      </c>
      <c r="F282" s="26">
        <v>29.0</v>
      </c>
      <c r="G282" s="26">
        <v>208.8</v>
      </c>
      <c r="H282" s="27" t="s">
        <v>69</v>
      </c>
      <c r="I282" s="28">
        <v>0.29</v>
      </c>
      <c r="J282" s="26">
        <f t="shared" si="2"/>
        <v>0.0261261</v>
      </c>
      <c r="K282" s="29">
        <f t="shared" si="3"/>
        <v>0.00062205</v>
      </c>
      <c r="L282" s="26">
        <v>0.29</v>
      </c>
      <c r="M282" s="26">
        <f t="shared" si="4"/>
        <v>0.0687126</v>
      </c>
      <c r="N282" s="26">
        <f t="shared" si="5"/>
        <v>0.00052055</v>
      </c>
      <c r="O282" s="28">
        <v>0.47</v>
      </c>
      <c r="P282" s="26">
        <f t="shared" si="6"/>
        <v>0.069372</v>
      </c>
      <c r="Q282" s="29">
        <f t="shared" si="7"/>
        <v>0.00028905</v>
      </c>
      <c r="R282" s="28">
        <v>6.29</v>
      </c>
      <c r="S282" s="26">
        <f t="shared" si="8"/>
        <v>1.47186</v>
      </c>
      <c r="T282" s="29">
        <f t="shared" si="9"/>
        <v>0.0009435</v>
      </c>
      <c r="U282" s="31">
        <v>1636.0</v>
      </c>
      <c r="V282" s="26">
        <v>1.0</v>
      </c>
      <c r="W282" s="26">
        <f t="shared" si="10"/>
        <v>0.09009</v>
      </c>
      <c r="X282" s="26">
        <f t="shared" si="11"/>
        <v>0.002145</v>
      </c>
      <c r="Y282" s="28">
        <v>1.1</v>
      </c>
      <c r="Z282" s="26">
        <f t="shared" si="12"/>
        <v>0.260634</v>
      </c>
      <c r="AA282" s="29">
        <f t="shared" si="13"/>
        <v>0.0019745</v>
      </c>
      <c r="AB282" s="26">
        <v>3.1</v>
      </c>
      <c r="AC282" s="26">
        <f t="shared" si="14"/>
        <v>0.45756</v>
      </c>
      <c r="AD282" s="26">
        <f t="shared" si="15"/>
        <v>0.0019065</v>
      </c>
      <c r="AE282" s="28">
        <v>28.2</v>
      </c>
      <c r="AF282" s="26">
        <f t="shared" si="16"/>
        <v>6.5988</v>
      </c>
      <c r="AG282" s="29">
        <f t="shared" si="17"/>
        <v>0.00423</v>
      </c>
      <c r="AH282" s="31">
        <v>7407.0</v>
      </c>
      <c r="AI282" s="26">
        <v>29.8</v>
      </c>
      <c r="AJ282" s="26">
        <f t="shared" si="18"/>
        <v>2.684682</v>
      </c>
      <c r="AK282" s="26">
        <f t="shared" si="19"/>
        <v>0.063921</v>
      </c>
      <c r="AL282" s="28">
        <v>25.6</v>
      </c>
      <c r="AM282" s="26">
        <f t="shared" si="20"/>
        <v>6.065664</v>
      </c>
      <c r="AN282" s="29">
        <f t="shared" si="21"/>
        <v>0.045952</v>
      </c>
      <c r="AO282" s="26">
        <v>10.3</v>
      </c>
      <c r="AP282" s="26">
        <f t="shared" si="22"/>
        <v>1.52028</v>
      </c>
      <c r="AQ282" s="26">
        <f t="shared" si="23"/>
        <v>0.0063345</v>
      </c>
      <c r="AR282" s="28">
        <v>3.4</v>
      </c>
      <c r="AS282" s="26">
        <f t="shared" si="24"/>
        <v>0.7956</v>
      </c>
      <c r="AT282" s="29">
        <f t="shared" si="25"/>
        <v>0.00051</v>
      </c>
      <c r="AU282" s="31">
        <v>11066.0</v>
      </c>
      <c r="AV282" s="25" t="s">
        <v>81</v>
      </c>
      <c r="AW282" s="28">
        <v>2.145</v>
      </c>
      <c r="AX282" s="29">
        <f t="shared" si="26"/>
        <v>90.09</v>
      </c>
      <c r="AY282" s="26">
        <v>1.795</v>
      </c>
      <c r="AZ282" s="26">
        <f t="shared" si="27"/>
        <v>236.94</v>
      </c>
      <c r="BA282" s="28">
        <v>0.615</v>
      </c>
      <c r="BB282" s="29">
        <f t="shared" si="28"/>
        <v>147.6</v>
      </c>
      <c r="BC282" s="28">
        <v>0.15</v>
      </c>
      <c r="BD282" s="29">
        <f t="shared" si="29"/>
        <v>234</v>
      </c>
      <c r="BE282" s="33">
        <v>709.0</v>
      </c>
      <c r="BF282" s="28">
        <f t="shared" ref="BF282:BM282" si="310">AW282*3.15</f>
        <v>6.75675</v>
      </c>
      <c r="BG282" s="29">
        <f t="shared" si="310"/>
        <v>283.7835</v>
      </c>
      <c r="BH282" s="28">
        <f t="shared" si="310"/>
        <v>5.65425</v>
      </c>
      <c r="BI282" s="29">
        <f t="shared" si="310"/>
        <v>746.361</v>
      </c>
      <c r="BJ282" s="28">
        <f t="shared" si="310"/>
        <v>1.93725</v>
      </c>
      <c r="BK282" s="29">
        <f t="shared" si="310"/>
        <v>464.94</v>
      </c>
      <c r="BL282" s="28">
        <f t="shared" si="310"/>
        <v>0.4725</v>
      </c>
      <c r="BM282" s="29">
        <f t="shared" si="310"/>
        <v>737.1</v>
      </c>
      <c r="BN282" s="34">
        <f t="shared" si="31"/>
        <v>2232.1845</v>
      </c>
    </row>
    <row r="283" ht="12.75" customHeight="1">
      <c r="A283" s="22" t="s">
        <v>539</v>
      </c>
      <c r="B283" s="23">
        <v>30094.0</v>
      </c>
      <c r="C283" s="24" t="s">
        <v>413</v>
      </c>
      <c r="D283" s="25" t="s">
        <v>540</v>
      </c>
      <c r="E283" s="26">
        <v>5.0</v>
      </c>
      <c r="F283" s="26">
        <v>29.0</v>
      </c>
      <c r="G283" s="26">
        <v>209.0</v>
      </c>
      <c r="H283" s="27" t="s">
        <v>69</v>
      </c>
      <c r="I283" s="28">
        <v>0.29</v>
      </c>
      <c r="J283" s="26">
        <f t="shared" si="2"/>
        <v>0.0261261</v>
      </c>
      <c r="K283" s="29">
        <f t="shared" si="3"/>
        <v>0.00062205</v>
      </c>
      <c r="L283" s="26">
        <v>0.29</v>
      </c>
      <c r="M283" s="26">
        <f t="shared" si="4"/>
        <v>0.0687126</v>
      </c>
      <c r="N283" s="26">
        <f t="shared" si="5"/>
        <v>0.00052055</v>
      </c>
      <c r="O283" s="28">
        <v>0.47</v>
      </c>
      <c r="P283" s="26">
        <f t="shared" si="6"/>
        <v>0.069372</v>
      </c>
      <c r="Q283" s="29">
        <f t="shared" si="7"/>
        <v>0.00028905</v>
      </c>
      <c r="R283" s="28">
        <v>6.29</v>
      </c>
      <c r="S283" s="26">
        <f t="shared" si="8"/>
        <v>1.47186</v>
      </c>
      <c r="T283" s="29">
        <f t="shared" si="9"/>
        <v>0.0009435</v>
      </c>
      <c r="U283" s="31">
        <v>1636.0</v>
      </c>
      <c r="V283" s="26">
        <v>1.0</v>
      </c>
      <c r="W283" s="26">
        <f t="shared" si="10"/>
        <v>0.09009</v>
      </c>
      <c r="X283" s="26">
        <f t="shared" si="11"/>
        <v>0.002145</v>
      </c>
      <c r="Y283" s="28">
        <v>1.1</v>
      </c>
      <c r="Z283" s="26">
        <f t="shared" si="12"/>
        <v>0.260634</v>
      </c>
      <c r="AA283" s="29">
        <f t="shared" si="13"/>
        <v>0.0019745</v>
      </c>
      <c r="AB283" s="26">
        <v>3.1</v>
      </c>
      <c r="AC283" s="26">
        <f t="shared" si="14"/>
        <v>0.45756</v>
      </c>
      <c r="AD283" s="26">
        <f t="shared" si="15"/>
        <v>0.0019065</v>
      </c>
      <c r="AE283" s="28">
        <v>28.2</v>
      </c>
      <c r="AF283" s="26">
        <f t="shared" si="16"/>
        <v>6.5988</v>
      </c>
      <c r="AG283" s="29">
        <f t="shared" si="17"/>
        <v>0.00423</v>
      </c>
      <c r="AH283" s="31">
        <v>7407.0</v>
      </c>
      <c r="AI283" s="26">
        <v>29.8</v>
      </c>
      <c r="AJ283" s="26">
        <f t="shared" si="18"/>
        <v>2.684682</v>
      </c>
      <c r="AK283" s="26">
        <f t="shared" si="19"/>
        <v>0.063921</v>
      </c>
      <c r="AL283" s="28">
        <v>25.6</v>
      </c>
      <c r="AM283" s="26">
        <f t="shared" si="20"/>
        <v>6.065664</v>
      </c>
      <c r="AN283" s="29">
        <f t="shared" si="21"/>
        <v>0.045952</v>
      </c>
      <c r="AO283" s="26">
        <v>10.3</v>
      </c>
      <c r="AP283" s="26">
        <f t="shared" si="22"/>
        <v>1.52028</v>
      </c>
      <c r="AQ283" s="26">
        <f t="shared" si="23"/>
        <v>0.0063345</v>
      </c>
      <c r="AR283" s="28">
        <v>3.4</v>
      </c>
      <c r="AS283" s="26">
        <f t="shared" si="24"/>
        <v>0.7956</v>
      </c>
      <c r="AT283" s="29">
        <f t="shared" si="25"/>
        <v>0.00051</v>
      </c>
      <c r="AU283" s="31">
        <v>11066.0</v>
      </c>
      <c r="AV283" s="25" t="s">
        <v>81</v>
      </c>
      <c r="AW283" s="28">
        <v>2.145</v>
      </c>
      <c r="AX283" s="29">
        <f t="shared" si="26"/>
        <v>90.09</v>
      </c>
      <c r="AY283" s="26">
        <v>1.795</v>
      </c>
      <c r="AZ283" s="26">
        <f t="shared" si="27"/>
        <v>236.94</v>
      </c>
      <c r="BA283" s="28">
        <v>0.615</v>
      </c>
      <c r="BB283" s="29">
        <f t="shared" si="28"/>
        <v>147.6</v>
      </c>
      <c r="BC283" s="28">
        <v>0.15</v>
      </c>
      <c r="BD283" s="29">
        <f t="shared" si="29"/>
        <v>234</v>
      </c>
      <c r="BE283" s="33">
        <v>709.0</v>
      </c>
      <c r="BF283" s="28">
        <f t="shared" ref="BF283:BM283" si="311">AW283*3.15</f>
        <v>6.75675</v>
      </c>
      <c r="BG283" s="29">
        <f t="shared" si="311"/>
        <v>283.7835</v>
      </c>
      <c r="BH283" s="28">
        <f t="shared" si="311"/>
        <v>5.65425</v>
      </c>
      <c r="BI283" s="29">
        <f t="shared" si="311"/>
        <v>746.361</v>
      </c>
      <c r="BJ283" s="28">
        <f t="shared" si="311"/>
        <v>1.93725</v>
      </c>
      <c r="BK283" s="29">
        <f t="shared" si="311"/>
        <v>464.94</v>
      </c>
      <c r="BL283" s="28">
        <f t="shared" si="311"/>
        <v>0.4725</v>
      </c>
      <c r="BM283" s="29">
        <f t="shared" si="311"/>
        <v>737.1</v>
      </c>
      <c r="BN283" s="34">
        <f t="shared" si="31"/>
        <v>2232.1845</v>
      </c>
    </row>
    <row r="284" ht="12.75" customHeight="1">
      <c r="A284" s="22" t="s">
        <v>541</v>
      </c>
      <c r="B284" s="23">
        <v>30095.0</v>
      </c>
      <c r="C284" s="24" t="s">
        <v>413</v>
      </c>
      <c r="D284" s="25" t="s">
        <v>542</v>
      </c>
      <c r="E284" s="26">
        <v>5.0</v>
      </c>
      <c r="F284" s="26">
        <v>30.1</v>
      </c>
      <c r="G284" s="26">
        <v>216.5</v>
      </c>
      <c r="H284" s="27" t="s">
        <v>69</v>
      </c>
      <c r="I284" s="28">
        <v>0.3</v>
      </c>
      <c r="J284" s="26">
        <f t="shared" si="2"/>
        <v>0.0284004</v>
      </c>
      <c r="K284" s="29">
        <f t="shared" si="3"/>
        <v>0.0006762</v>
      </c>
      <c r="L284" s="26">
        <v>0.37</v>
      </c>
      <c r="M284" s="26">
        <f t="shared" si="4"/>
        <v>0.0920634</v>
      </c>
      <c r="N284" s="26">
        <f t="shared" si="5"/>
        <v>0.00069745</v>
      </c>
      <c r="O284" s="28">
        <v>0.45</v>
      </c>
      <c r="P284" s="26">
        <f t="shared" si="6"/>
        <v>0.069228</v>
      </c>
      <c r="Q284" s="29">
        <f t="shared" si="7"/>
        <v>0.00028845</v>
      </c>
      <c r="R284" s="28">
        <v>6.28</v>
      </c>
      <c r="S284" s="26">
        <f t="shared" si="8"/>
        <v>1.46952</v>
      </c>
      <c r="T284" s="29">
        <f t="shared" si="9"/>
        <v>0.000942</v>
      </c>
      <c r="U284" s="31">
        <v>1659.0</v>
      </c>
      <c r="V284" s="26">
        <v>1.0</v>
      </c>
      <c r="W284" s="26">
        <f t="shared" si="10"/>
        <v>0.094668</v>
      </c>
      <c r="X284" s="26">
        <f t="shared" si="11"/>
        <v>0.002254</v>
      </c>
      <c r="Y284" s="28">
        <v>1.1</v>
      </c>
      <c r="Z284" s="26">
        <f t="shared" si="12"/>
        <v>0.273702</v>
      </c>
      <c r="AA284" s="29">
        <f t="shared" si="13"/>
        <v>0.0020735</v>
      </c>
      <c r="AB284" s="26">
        <v>2.8</v>
      </c>
      <c r="AC284" s="26">
        <f t="shared" si="14"/>
        <v>0.430752</v>
      </c>
      <c r="AD284" s="26">
        <f t="shared" si="15"/>
        <v>0.0017948</v>
      </c>
      <c r="AE284" s="28">
        <v>28.2</v>
      </c>
      <c r="AF284" s="26">
        <f t="shared" si="16"/>
        <v>6.5988</v>
      </c>
      <c r="AG284" s="29">
        <f t="shared" si="17"/>
        <v>0.00423</v>
      </c>
      <c r="AH284" s="31">
        <v>7398.0</v>
      </c>
      <c r="AI284" s="26">
        <v>29.6</v>
      </c>
      <c r="AJ284" s="26">
        <f t="shared" si="18"/>
        <v>2.8021728</v>
      </c>
      <c r="AK284" s="26">
        <f t="shared" si="19"/>
        <v>0.0667184</v>
      </c>
      <c r="AL284" s="28">
        <v>26.6</v>
      </c>
      <c r="AM284" s="26">
        <f t="shared" si="20"/>
        <v>6.618612</v>
      </c>
      <c r="AN284" s="29">
        <f t="shared" si="21"/>
        <v>0.050141</v>
      </c>
      <c r="AO284" s="26">
        <v>10.8</v>
      </c>
      <c r="AP284" s="26">
        <f t="shared" si="22"/>
        <v>1.661472</v>
      </c>
      <c r="AQ284" s="26">
        <f t="shared" si="23"/>
        <v>0.0069228</v>
      </c>
      <c r="AR284" s="28">
        <v>3.4</v>
      </c>
      <c r="AS284" s="26">
        <f t="shared" si="24"/>
        <v>0.7956</v>
      </c>
      <c r="AT284" s="29">
        <f t="shared" si="25"/>
        <v>0.00051</v>
      </c>
      <c r="AU284" s="31">
        <v>11878.0</v>
      </c>
      <c r="AV284" s="25" t="s">
        <v>81</v>
      </c>
      <c r="AW284" s="28">
        <v>2.254</v>
      </c>
      <c r="AX284" s="29">
        <f t="shared" si="26"/>
        <v>94.668</v>
      </c>
      <c r="AY284" s="26">
        <v>1.885</v>
      </c>
      <c r="AZ284" s="26">
        <f t="shared" si="27"/>
        <v>248.82</v>
      </c>
      <c r="BA284" s="28">
        <v>0.641</v>
      </c>
      <c r="BB284" s="29">
        <f t="shared" si="28"/>
        <v>153.84</v>
      </c>
      <c r="BC284" s="28">
        <v>0.15</v>
      </c>
      <c r="BD284" s="29">
        <f t="shared" si="29"/>
        <v>234</v>
      </c>
      <c r="BE284" s="33">
        <v>731.0</v>
      </c>
      <c r="BF284" s="28">
        <f t="shared" ref="BF284:BM284" si="312">AW284*3.15</f>
        <v>7.1001</v>
      </c>
      <c r="BG284" s="29">
        <f t="shared" si="312"/>
        <v>298.2042</v>
      </c>
      <c r="BH284" s="28">
        <f t="shared" si="312"/>
        <v>5.93775</v>
      </c>
      <c r="BI284" s="29">
        <f t="shared" si="312"/>
        <v>783.783</v>
      </c>
      <c r="BJ284" s="28">
        <f t="shared" si="312"/>
        <v>2.01915</v>
      </c>
      <c r="BK284" s="29">
        <f t="shared" si="312"/>
        <v>484.596</v>
      </c>
      <c r="BL284" s="28">
        <f t="shared" si="312"/>
        <v>0.4725</v>
      </c>
      <c r="BM284" s="29">
        <f t="shared" si="312"/>
        <v>737.1</v>
      </c>
      <c r="BN284" s="34">
        <f t="shared" si="31"/>
        <v>2303.6832</v>
      </c>
    </row>
    <row r="285" ht="12.75" customHeight="1">
      <c r="A285" s="22" t="s">
        <v>543</v>
      </c>
      <c r="B285" s="23">
        <v>30096.0</v>
      </c>
      <c r="C285" s="24" t="s">
        <v>413</v>
      </c>
      <c r="D285" s="25" t="s">
        <v>544</v>
      </c>
      <c r="E285" s="26">
        <v>5.0</v>
      </c>
      <c r="F285" s="26">
        <v>30.1</v>
      </c>
      <c r="G285" s="26">
        <v>217.8</v>
      </c>
      <c r="H285" s="27" t="s">
        <v>69</v>
      </c>
      <c r="I285" s="28">
        <v>0.3</v>
      </c>
      <c r="J285" s="26">
        <f t="shared" si="2"/>
        <v>0.0284004</v>
      </c>
      <c r="K285" s="29">
        <f t="shared" si="3"/>
        <v>0.0006762</v>
      </c>
      <c r="L285" s="26">
        <v>0.37</v>
      </c>
      <c r="M285" s="26">
        <f t="shared" si="4"/>
        <v>0.0920634</v>
      </c>
      <c r="N285" s="26">
        <f t="shared" si="5"/>
        <v>0.00069745</v>
      </c>
      <c r="O285" s="28">
        <v>0.45</v>
      </c>
      <c r="P285" s="26">
        <f t="shared" si="6"/>
        <v>0.069228</v>
      </c>
      <c r="Q285" s="29">
        <f t="shared" si="7"/>
        <v>0.00028845</v>
      </c>
      <c r="R285" s="28">
        <v>6.28</v>
      </c>
      <c r="S285" s="26">
        <f t="shared" si="8"/>
        <v>1.46952</v>
      </c>
      <c r="T285" s="29">
        <f t="shared" si="9"/>
        <v>0.000942</v>
      </c>
      <c r="U285" s="31">
        <v>1659.0</v>
      </c>
      <c r="V285" s="26">
        <v>1.0</v>
      </c>
      <c r="W285" s="26">
        <f t="shared" si="10"/>
        <v>0.094668</v>
      </c>
      <c r="X285" s="26">
        <f t="shared" si="11"/>
        <v>0.002254</v>
      </c>
      <c r="Y285" s="28">
        <v>1.1</v>
      </c>
      <c r="Z285" s="26">
        <f t="shared" si="12"/>
        <v>0.273702</v>
      </c>
      <c r="AA285" s="29">
        <f t="shared" si="13"/>
        <v>0.0020735</v>
      </c>
      <c r="AB285" s="26">
        <v>2.8</v>
      </c>
      <c r="AC285" s="26">
        <f t="shared" si="14"/>
        <v>0.430752</v>
      </c>
      <c r="AD285" s="26">
        <f t="shared" si="15"/>
        <v>0.0017948</v>
      </c>
      <c r="AE285" s="28">
        <v>28.2</v>
      </c>
      <c r="AF285" s="26">
        <f t="shared" si="16"/>
        <v>6.5988</v>
      </c>
      <c r="AG285" s="29">
        <f t="shared" si="17"/>
        <v>0.00423</v>
      </c>
      <c r="AH285" s="31">
        <v>7398.0</v>
      </c>
      <c r="AI285" s="26">
        <v>29.6</v>
      </c>
      <c r="AJ285" s="26">
        <f t="shared" si="18"/>
        <v>2.8021728</v>
      </c>
      <c r="AK285" s="26">
        <f t="shared" si="19"/>
        <v>0.0667184</v>
      </c>
      <c r="AL285" s="28">
        <v>26.6</v>
      </c>
      <c r="AM285" s="26">
        <f t="shared" si="20"/>
        <v>6.618612</v>
      </c>
      <c r="AN285" s="29">
        <f t="shared" si="21"/>
        <v>0.050141</v>
      </c>
      <c r="AO285" s="26">
        <v>10.8</v>
      </c>
      <c r="AP285" s="26">
        <f t="shared" si="22"/>
        <v>1.661472</v>
      </c>
      <c r="AQ285" s="26">
        <f t="shared" si="23"/>
        <v>0.0069228</v>
      </c>
      <c r="AR285" s="28">
        <v>3.4</v>
      </c>
      <c r="AS285" s="26">
        <f t="shared" si="24"/>
        <v>0.7956</v>
      </c>
      <c r="AT285" s="29">
        <f t="shared" si="25"/>
        <v>0.00051</v>
      </c>
      <c r="AU285" s="31">
        <v>11878.0</v>
      </c>
      <c r="AV285" s="25" t="s">
        <v>81</v>
      </c>
      <c r="AW285" s="28">
        <v>2.254</v>
      </c>
      <c r="AX285" s="29">
        <f t="shared" si="26"/>
        <v>94.668</v>
      </c>
      <c r="AY285" s="26">
        <v>1.885</v>
      </c>
      <c r="AZ285" s="26">
        <f t="shared" si="27"/>
        <v>248.82</v>
      </c>
      <c r="BA285" s="28">
        <v>0.641</v>
      </c>
      <c r="BB285" s="29">
        <f t="shared" si="28"/>
        <v>153.84</v>
      </c>
      <c r="BC285" s="28">
        <v>0.15</v>
      </c>
      <c r="BD285" s="29">
        <f t="shared" si="29"/>
        <v>234</v>
      </c>
      <c r="BE285" s="33">
        <v>731.0</v>
      </c>
      <c r="BF285" s="28">
        <f t="shared" ref="BF285:BM285" si="313">AW285*3.15</f>
        <v>7.1001</v>
      </c>
      <c r="BG285" s="29">
        <f t="shared" si="313"/>
        <v>298.2042</v>
      </c>
      <c r="BH285" s="28">
        <f t="shared" si="313"/>
        <v>5.93775</v>
      </c>
      <c r="BI285" s="29">
        <f t="shared" si="313"/>
        <v>783.783</v>
      </c>
      <c r="BJ285" s="28">
        <f t="shared" si="313"/>
        <v>2.01915</v>
      </c>
      <c r="BK285" s="29">
        <f t="shared" si="313"/>
        <v>484.596</v>
      </c>
      <c r="BL285" s="28">
        <f t="shared" si="313"/>
        <v>0.4725</v>
      </c>
      <c r="BM285" s="29">
        <f t="shared" si="313"/>
        <v>737.1</v>
      </c>
      <c r="BN285" s="34">
        <f t="shared" si="31"/>
        <v>2303.6832</v>
      </c>
    </row>
    <row r="286" ht="12.75" customHeight="1">
      <c r="A286" s="22" t="s">
        <v>545</v>
      </c>
      <c r="B286" s="23">
        <v>30097.0</v>
      </c>
      <c r="C286" s="24" t="s">
        <v>413</v>
      </c>
      <c r="D286" s="25" t="s">
        <v>546</v>
      </c>
      <c r="E286" s="26">
        <v>5.1</v>
      </c>
      <c r="F286" s="26">
        <v>30.96</v>
      </c>
      <c r="G286" s="26">
        <v>257.4</v>
      </c>
      <c r="H286" s="27" t="s">
        <v>69</v>
      </c>
      <c r="I286" s="28">
        <v>0.08</v>
      </c>
      <c r="J286" s="26">
        <f t="shared" si="2"/>
        <v>0.008064</v>
      </c>
      <c r="K286" s="29">
        <f t="shared" si="3"/>
        <v>0.000192</v>
      </c>
      <c r="L286" s="26">
        <v>0.09</v>
      </c>
      <c r="M286" s="26">
        <f t="shared" si="4"/>
        <v>0.02320164</v>
      </c>
      <c r="N286" s="26">
        <f t="shared" si="5"/>
        <v>0.00017577</v>
      </c>
      <c r="O286" s="28">
        <v>0.2</v>
      </c>
      <c r="P286" s="26">
        <f t="shared" si="6"/>
        <v>0.030528</v>
      </c>
      <c r="Q286" s="29">
        <f t="shared" si="7"/>
        <v>0.0001272</v>
      </c>
      <c r="R286" s="28">
        <v>9.19</v>
      </c>
      <c r="S286" s="26">
        <f t="shared" si="8"/>
        <v>2.8529436</v>
      </c>
      <c r="T286" s="29">
        <f t="shared" si="9"/>
        <v>0.00182881</v>
      </c>
      <c r="U286" s="31">
        <v>2915.0</v>
      </c>
      <c r="V286" s="26">
        <v>0.56</v>
      </c>
      <c r="W286" s="26">
        <f t="shared" si="10"/>
        <v>0.056448</v>
      </c>
      <c r="X286" s="26">
        <f t="shared" si="11"/>
        <v>0.001344</v>
      </c>
      <c r="Y286" s="28">
        <v>0.54</v>
      </c>
      <c r="Z286" s="26">
        <f t="shared" si="12"/>
        <v>0.13920984</v>
      </c>
      <c r="AA286" s="29">
        <f t="shared" si="13"/>
        <v>0.00105462</v>
      </c>
      <c r="AB286" s="26">
        <v>2.19</v>
      </c>
      <c r="AC286" s="26">
        <f t="shared" si="14"/>
        <v>0.3342816</v>
      </c>
      <c r="AD286" s="26">
        <f t="shared" si="15"/>
        <v>0.00139284</v>
      </c>
      <c r="AE286" s="28">
        <v>42.24</v>
      </c>
      <c r="AF286" s="26">
        <f t="shared" si="16"/>
        <v>13.1129856</v>
      </c>
      <c r="AG286" s="29">
        <f t="shared" si="17"/>
        <v>0.00840576</v>
      </c>
      <c r="AH286" s="31">
        <v>13643.0</v>
      </c>
      <c r="AI286" s="26">
        <v>32.22</v>
      </c>
      <c r="AJ286" s="26">
        <f t="shared" si="18"/>
        <v>3.247776</v>
      </c>
      <c r="AK286" s="26">
        <f t="shared" si="19"/>
        <v>0.077328</v>
      </c>
      <c r="AL286" s="28">
        <v>24.85</v>
      </c>
      <c r="AM286" s="26">
        <f t="shared" si="20"/>
        <v>6.4062306</v>
      </c>
      <c r="AN286" s="29">
        <f t="shared" si="21"/>
        <v>0.04853205</v>
      </c>
      <c r="AO286" s="26">
        <v>9.76</v>
      </c>
      <c r="AP286" s="26">
        <f t="shared" si="22"/>
        <v>1.4897664</v>
      </c>
      <c r="AQ286" s="26">
        <f t="shared" si="23"/>
        <v>0.00620736</v>
      </c>
      <c r="AR286" s="28">
        <v>3.99</v>
      </c>
      <c r="AS286" s="26">
        <f t="shared" si="24"/>
        <v>1.2386556</v>
      </c>
      <c r="AT286" s="29">
        <f t="shared" si="25"/>
        <v>0.00079401</v>
      </c>
      <c r="AU286" s="31">
        <v>12382.0</v>
      </c>
      <c r="AV286" s="25" t="s">
        <v>81</v>
      </c>
      <c r="AW286" s="28">
        <v>2.4</v>
      </c>
      <c r="AX286" s="29">
        <f t="shared" si="26"/>
        <v>100.8</v>
      </c>
      <c r="AY286" s="26">
        <v>1.953</v>
      </c>
      <c r="AZ286" s="26">
        <f t="shared" si="27"/>
        <v>257.796</v>
      </c>
      <c r="BA286" s="28">
        <v>0.636</v>
      </c>
      <c r="BB286" s="29">
        <f t="shared" si="28"/>
        <v>152.64</v>
      </c>
      <c r="BC286" s="28">
        <v>0.199</v>
      </c>
      <c r="BD286" s="29">
        <f t="shared" si="29"/>
        <v>310.44</v>
      </c>
      <c r="BE286" s="33">
        <v>822.0</v>
      </c>
      <c r="BF286" s="28">
        <f t="shared" ref="BF286:BM286" si="314">AW286*3.15</f>
        <v>7.56</v>
      </c>
      <c r="BG286" s="29">
        <f t="shared" si="314"/>
        <v>317.52</v>
      </c>
      <c r="BH286" s="28">
        <f t="shared" si="314"/>
        <v>6.15195</v>
      </c>
      <c r="BI286" s="29">
        <f t="shared" si="314"/>
        <v>812.0574</v>
      </c>
      <c r="BJ286" s="28">
        <f t="shared" si="314"/>
        <v>2.0034</v>
      </c>
      <c r="BK286" s="29">
        <f t="shared" si="314"/>
        <v>480.816</v>
      </c>
      <c r="BL286" s="28">
        <f t="shared" si="314"/>
        <v>0.62685</v>
      </c>
      <c r="BM286" s="29">
        <f t="shared" si="314"/>
        <v>977.886</v>
      </c>
      <c r="BN286" s="34">
        <f t="shared" si="31"/>
        <v>2588.2794</v>
      </c>
    </row>
    <row r="287" ht="12.75" customHeight="1">
      <c r="A287" s="22" t="s">
        <v>547</v>
      </c>
      <c r="B287" s="23">
        <v>30097.0</v>
      </c>
      <c r="C287" s="24" t="s">
        <v>413</v>
      </c>
      <c r="D287" s="25" t="s">
        <v>546</v>
      </c>
      <c r="E287" s="26">
        <v>5.1</v>
      </c>
      <c r="F287" s="26">
        <v>30.53</v>
      </c>
      <c r="G287" s="26">
        <v>257.4</v>
      </c>
      <c r="H287" s="27" t="s">
        <v>69</v>
      </c>
      <c r="I287" s="28">
        <v>0.05</v>
      </c>
      <c r="J287" s="26">
        <f t="shared" si="2"/>
        <v>0.0051513</v>
      </c>
      <c r="K287" s="29">
        <f t="shared" si="3"/>
        <v>0.00012265</v>
      </c>
      <c r="L287" s="26">
        <v>0.05</v>
      </c>
      <c r="M287" s="26">
        <f t="shared" si="4"/>
        <v>0.0131274</v>
      </c>
      <c r="N287" s="26">
        <f t="shared" si="5"/>
        <v>0.00009945</v>
      </c>
      <c r="O287" s="28">
        <v>0.12</v>
      </c>
      <c r="P287" s="26">
        <f t="shared" si="6"/>
        <v>0.0187488</v>
      </c>
      <c r="Q287" s="29">
        <f t="shared" si="7"/>
        <v>0.00007812</v>
      </c>
      <c r="R287" s="28">
        <v>1.59</v>
      </c>
      <c r="S287" s="26">
        <f t="shared" si="8"/>
        <v>0.4985604</v>
      </c>
      <c r="T287" s="29">
        <f t="shared" si="9"/>
        <v>0.00031959</v>
      </c>
      <c r="U287" s="31">
        <v>536.0</v>
      </c>
      <c r="V287" s="26">
        <v>0.05</v>
      </c>
      <c r="W287" s="26">
        <f t="shared" si="10"/>
        <v>0.0051513</v>
      </c>
      <c r="X287" s="26">
        <f t="shared" si="11"/>
        <v>0.00012265</v>
      </c>
      <c r="Y287" s="28">
        <v>0.04</v>
      </c>
      <c r="Z287" s="26">
        <f t="shared" si="12"/>
        <v>0.01050192</v>
      </c>
      <c r="AA287" s="29">
        <f t="shared" si="13"/>
        <v>0.00007956</v>
      </c>
      <c r="AB287" s="26">
        <v>2.05</v>
      </c>
      <c r="AC287" s="26">
        <f t="shared" si="14"/>
        <v>0.320292</v>
      </c>
      <c r="AD287" s="26">
        <f t="shared" si="15"/>
        <v>0.00133455</v>
      </c>
      <c r="AE287" s="28">
        <v>19.76</v>
      </c>
      <c r="AF287" s="26">
        <f t="shared" si="16"/>
        <v>6.1959456</v>
      </c>
      <c r="AG287" s="29">
        <f t="shared" si="17"/>
        <v>0.00397176</v>
      </c>
      <c r="AH287" s="31">
        <v>6532.0</v>
      </c>
      <c r="AI287" s="26">
        <v>26.55</v>
      </c>
      <c r="AJ287" s="26">
        <f t="shared" si="18"/>
        <v>2.7353403</v>
      </c>
      <c r="AK287" s="26">
        <f t="shared" si="19"/>
        <v>0.06512715</v>
      </c>
      <c r="AL287" s="28">
        <v>20.45</v>
      </c>
      <c r="AM287" s="26">
        <f t="shared" si="20"/>
        <v>5.3691066</v>
      </c>
      <c r="AN287" s="29">
        <f t="shared" si="21"/>
        <v>0.04067505</v>
      </c>
      <c r="AO287" s="26">
        <v>12.43</v>
      </c>
      <c r="AP287" s="26">
        <f t="shared" si="22"/>
        <v>1.9420632</v>
      </c>
      <c r="AQ287" s="26">
        <f t="shared" si="23"/>
        <v>0.00809193</v>
      </c>
      <c r="AR287" s="28">
        <v>4.68</v>
      </c>
      <c r="AS287" s="26">
        <f t="shared" si="24"/>
        <v>1.4674608</v>
      </c>
      <c r="AT287" s="29">
        <f t="shared" si="25"/>
        <v>0.00094068</v>
      </c>
      <c r="AU287" s="31">
        <v>11514.0</v>
      </c>
      <c r="AV287" s="25" t="s">
        <v>81</v>
      </c>
      <c r="AW287" s="28">
        <v>2.453</v>
      </c>
      <c r="AX287" s="29">
        <f t="shared" si="26"/>
        <v>103.026</v>
      </c>
      <c r="AY287" s="26">
        <v>1.989</v>
      </c>
      <c r="AZ287" s="26">
        <f t="shared" si="27"/>
        <v>262.548</v>
      </c>
      <c r="BA287" s="28">
        <v>0.651</v>
      </c>
      <c r="BB287" s="29">
        <f t="shared" si="28"/>
        <v>156.24</v>
      </c>
      <c r="BC287" s="28">
        <v>0.201</v>
      </c>
      <c r="BD287" s="29">
        <f t="shared" si="29"/>
        <v>313.56</v>
      </c>
      <c r="BE287" s="33">
        <v>835.0</v>
      </c>
      <c r="BF287" s="28">
        <f t="shared" ref="BF287:BM287" si="315">AW287*3.15</f>
        <v>7.72695</v>
      </c>
      <c r="BG287" s="29">
        <f t="shared" si="315"/>
        <v>324.5319</v>
      </c>
      <c r="BH287" s="28">
        <f t="shared" si="315"/>
        <v>6.26535</v>
      </c>
      <c r="BI287" s="29">
        <f t="shared" si="315"/>
        <v>827.0262</v>
      </c>
      <c r="BJ287" s="28">
        <f t="shared" si="315"/>
        <v>2.05065</v>
      </c>
      <c r="BK287" s="29">
        <f t="shared" si="315"/>
        <v>492.156</v>
      </c>
      <c r="BL287" s="28">
        <f t="shared" si="315"/>
        <v>0.63315</v>
      </c>
      <c r="BM287" s="29">
        <f t="shared" si="315"/>
        <v>987.714</v>
      </c>
      <c r="BN287" s="34">
        <f t="shared" si="31"/>
        <v>2631.4281</v>
      </c>
    </row>
    <row r="288" ht="12.75" customHeight="1">
      <c r="A288" s="35" t="s">
        <v>548</v>
      </c>
      <c r="B288" s="23">
        <v>30098.0</v>
      </c>
      <c r="C288" s="36" t="s">
        <v>413</v>
      </c>
      <c r="D288" s="37" t="s">
        <v>549</v>
      </c>
      <c r="E288" s="38">
        <v>5.1</v>
      </c>
      <c r="F288" s="38">
        <v>28.0</v>
      </c>
      <c r="G288" s="38">
        <v>233.35</v>
      </c>
      <c r="H288" s="39" t="s">
        <v>69</v>
      </c>
      <c r="I288" s="40">
        <v>0.14</v>
      </c>
      <c r="J288" s="26">
        <f t="shared" si="2"/>
        <v>0.01244796</v>
      </c>
      <c r="K288" s="29">
        <f t="shared" si="3"/>
        <v>0.00029638</v>
      </c>
      <c r="L288" s="38">
        <v>0.11</v>
      </c>
      <c r="M288" s="26">
        <f t="shared" si="4"/>
        <v>0.0253374</v>
      </c>
      <c r="N288" s="26">
        <f t="shared" si="5"/>
        <v>0.00019195</v>
      </c>
      <c r="O288" s="40">
        <v>0.25</v>
      </c>
      <c r="P288" s="26">
        <f t="shared" si="6"/>
        <v>0.0348</v>
      </c>
      <c r="Q288" s="29">
        <f t="shared" si="7"/>
        <v>0.000145</v>
      </c>
      <c r="R288" s="40">
        <v>10.74</v>
      </c>
      <c r="S288" s="26">
        <f t="shared" si="8"/>
        <v>3.1665816</v>
      </c>
      <c r="T288" s="29">
        <f t="shared" si="9"/>
        <v>0.00202986</v>
      </c>
      <c r="U288" s="31">
        <v>3239.0</v>
      </c>
      <c r="V288" s="38">
        <v>0.58</v>
      </c>
      <c r="W288" s="26">
        <f t="shared" si="10"/>
        <v>0.05157012</v>
      </c>
      <c r="X288" s="26">
        <f t="shared" si="11"/>
        <v>0.00122786</v>
      </c>
      <c r="Y288" s="40">
        <v>0.56</v>
      </c>
      <c r="Z288" s="26">
        <f t="shared" si="12"/>
        <v>0.1289904</v>
      </c>
      <c r="AA288" s="29">
        <f t="shared" si="13"/>
        <v>0.0009772</v>
      </c>
      <c r="AB288" s="38">
        <v>3.04</v>
      </c>
      <c r="AC288" s="26">
        <f t="shared" si="14"/>
        <v>0.423168</v>
      </c>
      <c r="AD288" s="26">
        <f t="shared" si="15"/>
        <v>0.0017632</v>
      </c>
      <c r="AE288" s="40">
        <v>46.65</v>
      </c>
      <c r="AF288" s="26">
        <f t="shared" si="16"/>
        <v>13.754286</v>
      </c>
      <c r="AG288" s="29">
        <f t="shared" si="17"/>
        <v>0.00881685</v>
      </c>
      <c r="AH288" s="31">
        <v>14358.0</v>
      </c>
      <c r="AI288" s="38">
        <v>27.9</v>
      </c>
      <c r="AJ288" s="26">
        <f t="shared" si="18"/>
        <v>2.4807006</v>
      </c>
      <c r="AK288" s="26">
        <f t="shared" si="19"/>
        <v>0.0590643</v>
      </c>
      <c r="AL288" s="40">
        <v>20.71</v>
      </c>
      <c r="AM288" s="26">
        <f t="shared" si="20"/>
        <v>4.7703414</v>
      </c>
      <c r="AN288" s="29">
        <f t="shared" si="21"/>
        <v>0.03613895</v>
      </c>
      <c r="AO288" s="38">
        <v>9.52</v>
      </c>
      <c r="AP288" s="26">
        <f t="shared" si="22"/>
        <v>1.325184</v>
      </c>
      <c r="AQ288" s="26">
        <f t="shared" si="23"/>
        <v>0.0055216</v>
      </c>
      <c r="AR288" s="40">
        <v>3.91</v>
      </c>
      <c r="AS288" s="26">
        <f t="shared" si="24"/>
        <v>1.1528244</v>
      </c>
      <c r="AT288" s="29">
        <f t="shared" si="25"/>
        <v>0.00073899</v>
      </c>
      <c r="AU288" s="31">
        <v>9729.0</v>
      </c>
      <c r="AV288" s="37" t="s">
        <v>81</v>
      </c>
      <c r="AW288" s="40">
        <v>2.117</v>
      </c>
      <c r="AX288" s="29">
        <f t="shared" si="26"/>
        <v>88.914</v>
      </c>
      <c r="AY288" s="38">
        <v>1.745</v>
      </c>
      <c r="AZ288" s="26">
        <f t="shared" si="27"/>
        <v>230.34</v>
      </c>
      <c r="BA288" s="40">
        <v>0.58</v>
      </c>
      <c r="BB288" s="29">
        <f t="shared" si="28"/>
        <v>139.2</v>
      </c>
      <c r="BC288" s="40">
        <v>0.189</v>
      </c>
      <c r="BD288" s="29">
        <f t="shared" si="29"/>
        <v>294.84</v>
      </c>
      <c r="BE288" s="33">
        <v>753.0</v>
      </c>
      <c r="BF288" s="28">
        <f t="shared" ref="BF288:BM288" si="316">AW288*3.15</f>
        <v>6.66855</v>
      </c>
      <c r="BG288" s="29">
        <f t="shared" si="316"/>
        <v>280.0791</v>
      </c>
      <c r="BH288" s="28">
        <f t="shared" si="316"/>
        <v>5.49675</v>
      </c>
      <c r="BI288" s="29">
        <f t="shared" si="316"/>
        <v>725.571</v>
      </c>
      <c r="BJ288" s="28">
        <f t="shared" si="316"/>
        <v>1.827</v>
      </c>
      <c r="BK288" s="29">
        <f t="shared" si="316"/>
        <v>438.48</v>
      </c>
      <c r="BL288" s="28">
        <f t="shared" si="316"/>
        <v>0.59535</v>
      </c>
      <c r="BM288" s="29">
        <f t="shared" si="316"/>
        <v>928.746</v>
      </c>
      <c r="BN288" s="34">
        <f t="shared" si="31"/>
        <v>2372.8761</v>
      </c>
    </row>
    <row r="289" ht="12.75" customHeight="1">
      <c r="A289" s="22" t="s">
        <v>550</v>
      </c>
      <c r="B289" s="23">
        <v>30098.0</v>
      </c>
      <c r="C289" s="24" t="s">
        <v>413</v>
      </c>
      <c r="D289" s="25" t="s">
        <v>549</v>
      </c>
      <c r="E289" s="26">
        <v>5.1</v>
      </c>
      <c r="F289" s="26">
        <v>28.0</v>
      </c>
      <c r="G289" s="26">
        <v>233.35</v>
      </c>
      <c r="H289" s="27" t="s">
        <v>69</v>
      </c>
      <c r="I289" s="28">
        <v>0.08</v>
      </c>
      <c r="J289" s="26">
        <f t="shared" si="2"/>
        <v>0.00711312</v>
      </c>
      <c r="K289" s="29">
        <f t="shared" si="3"/>
        <v>0.00016936</v>
      </c>
      <c r="L289" s="26">
        <v>0.1</v>
      </c>
      <c r="M289" s="26">
        <f t="shared" si="4"/>
        <v>0.023034</v>
      </c>
      <c r="N289" s="26">
        <f t="shared" si="5"/>
        <v>0.0001745</v>
      </c>
      <c r="O289" s="28">
        <v>0.23</v>
      </c>
      <c r="P289" s="26">
        <f t="shared" si="6"/>
        <v>0.032016</v>
      </c>
      <c r="Q289" s="29">
        <f t="shared" si="7"/>
        <v>0.0001334</v>
      </c>
      <c r="R289" s="28">
        <v>10.48</v>
      </c>
      <c r="S289" s="26">
        <f t="shared" si="8"/>
        <v>3.0899232</v>
      </c>
      <c r="T289" s="29">
        <f t="shared" si="9"/>
        <v>0.00198072</v>
      </c>
      <c r="U289" s="31">
        <v>3152.0</v>
      </c>
      <c r="V289" s="26">
        <v>0.57</v>
      </c>
      <c r="W289" s="26">
        <f t="shared" si="10"/>
        <v>0.05068098</v>
      </c>
      <c r="X289" s="26">
        <f t="shared" si="11"/>
        <v>0.00120669</v>
      </c>
      <c r="Y289" s="28">
        <v>0.55</v>
      </c>
      <c r="Z289" s="26">
        <f t="shared" si="12"/>
        <v>0.126687</v>
      </c>
      <c r="AA289" s="29">
        <f t="shared" si="13"/>
        <v>0.00095975</v>
      </c>
      <c r="AB289" s="26">
        <v>2.94</v>
      </c>
      <c r="AC289" s="26">
        <f t="shared" si="14"/>
        <v>0.409248</v>
      </c>
      <c r="AD289" s="26">
        <f t="shared" si="15"/>
        <v>0.0017052</v>
      </c>
      <c r="AE289" s="28">
        <v>46.01</v>
      </c>
      <c r="AF289" s="26">
        <f t="shared" si="16"/>
        <v>13.5655884</v>
      </c>
      <c r="AG289" s="29">
        <f t="shared" si="17"/>
        <v>0.00869589</v>
      </c>
      <c r="AH289" s="31">
        <v>14152.0</v>
      </c>
      <c r="AI289" s="26">
        <v>27.93</v>
      </c>
      <c r="AJ289" s="26">
        <f t="shared" si="18"/>
        <v>2.48336802</v>
      </c>
      <c r="AK289" s="26">
        <f t="shared" si="19"/>
        <v>0.05912781</v>
      </c>
      <c r="AL289" s="28">
        <v>20.69</v>
      </c>
      <c r="AM289" s="26">
        <f t="shared" si="20"/>
        <v>4.7657346</v>
      </c>
      <c r="AN289" s="29">
        <f t="shared" si="21"/>
        <v>0.03610405</v>
      </c>
      <c r="AO289" s="26">
        <v>9.44</v>
      </c>
      <c r="AP289" s="26">
        <f t="shared" si="22"/>
        <v>1.314048</v>
      </c>
      <c r="AQ289" s="26">
        <f t="shared" si="23"/>
        <v>0.0054752</v>
      </c>
      <c r="AR289" s="28">
        <v>3.95</v>
      </c>
      <c r="AS289" s="26">
        <f t="shared" si="24"/>
        <v>1.164618</v>
      </c>
      <c r="AT289" s="29">
        <f t="shared" si="25"/>
        <v>0.00074655</v>
      </c>
      <c r="AU289" s="31">
        <v>9728.0</v>
      </c>
      <c r="AV289" s="25" t="s">
        <v>81</v>
      </c>
      <c r="AW289" s="28">
        <v>2.117</v>
      </c>
      <c r="AX289" s="29">
        <f t="shared" si="26"/>
        <v>88.914</v>
      </c>
      <c r="AY289" s="26">
        <v>1.745</v>
      </c>
      <c r="AZ289" s="26">
        <f t="shared" si="27"/>
        <v>230.34</v>
      </c>
      <c r="BA289" s="28">
        <v>0.58</v>
      </c>
      <c r="BB289" s="29">
        <f t="shared" si="28"/>
        <v>139.2</v>
      </c>
      <c r="BC289" s="28">
        <v>0.189</v>
      </c>
      <c r="BD289" s="29">
        <f t="shared" si="29"/>
        <v>294.84</v>
      </c>
      <c r="BE289" s="33">
        <v>753.0</v>
      </c>
      <c r="BF289" s="28">
        <f t="shared" ref="BF289:BM289" si="317">AW289*3.15</f>
        <v>6.66855</v>
      </c>
      <c r="BG289" s="29">
        <f t="shared" si="317"/>
        <v>280.0791</v>
      </c>
      <c r="BH289" s="28">
        <f t="shared" si="317"/>
        <v>5.49675</v>
      </c>
      <c r="BI289" s="29">
        <f t="shared" si="317"/>
        <v>725.571</v>
      </c>
      <c r="BJ289" s="28">
        <f t="shared" si="317"/>
        <v>1.827</v>
      </c>
      <c r="BK289" s="29">
        <f t="shared" si="317"/>
        <v>438.48</v>
      </c>
      <c r="BL289" s="28">
        <f t="shared" si="317"/>
        <v>0.59535</v>
      </c>
      <c r="BM289" s="29">
        <f t="shared" si="317"/>
        <v>928.746</v>
      </c>
      <c r="BN289" s="34">
        <f t="shared" si="31"/>
        <v>2372.8761</v>
      </c>
    </row>
    <row r="290" ht="12.75" customHeight="1">
      <c r="A290" s="22" t="s">
        <v>551</v>
      </c>
      <c r="B290" s="23">
        <v>30098.0</v>
      </c>
      <c r="C290" s="24" t="s">
        <v>413</v>
      </c>
      <c r="D290" s="25" t="s">
        <v>549</v>
      </c>
      <c r="E290" s="26">
        <v>5.1</v>
      </c>
      <c r="F290" s="26">
        <v>27.79</v>
      </c>
      <c r="G290" s="26">
        <v>233.35</v>
      </c>
      <c r="H290" s="27" t="s">
        <v>69</v>
      </c>
      <c r="I290" s="28">
        <v>0.05</v>
      </c>
      <c r="J290" s="26">
        <f t="shared" si="2"/>
        <v>0.0045192</v>
      </c>
      <c r="K290" s="29">
        <f t="shared" si="3"/>
        <v>0.0001076</v>
      </c>
      <c r="L290" s="26">
        <v>0.05</v>
      </c>
      <c r="M290" s="26">
        <f t="shared" si="4"/>
        <v>0.0116886</v>
      </c>
      <c r="N290" s="26">
        <f t="shared" si="5"/>
        <v>0.00008855</v>
      </c>
      <c r="O290" s="28">
        <v>0.12</v>
      </c>
      <c r="P290" s="26">
        <f t="shared" si="6"/>
        <v>0.016992</v>
      </c>
      <c r="Q290" s="29">
        <f t="shared" si="7"/>
        <v>0.0000708</v>
      </c>
      <c r="R290" s="28">
        <v>1.9</v>
      </c>
      <c r="S290" s="26">
        <f t="shared" si="8"/>
        <v>0.569088</v>
      </c>
      <c r="T290" s="29">
        <f t="shared" si="9"/>
        <v>0.0003648</v>
      </c>
      <c r="U290" s="31">
        <v>602.0</v>
      </c>
      <c r="V290" s="26">
        <v>0.04</v>
      </c>
      <c r="W290" s="26">
        <f t="shared" si="10"/>
        <v>0.00361536</v>
      </c>
      <c r="X290" s="26">
        <f t="shared" si="11"/>
        <v>0.00008608</v>
      </c>
      <c r="Y290" s="28">
        <v>0.05</v>
      </c>
      <c r="Z290" s="26">
        <f t="shared" si="12"/>
        <v>0.0116886</v>
      </c>
      <c r="AA290" s="29">
        <f t="shared" si="13"/>
        <v>0.00008855</v>
      </c>
      <c r="AB290" s="26">
        <v>2.56</v>
      </c>
      <c r="AC290" s="26">
        <f t="shared" si="14"/>
        <v>0.362496</v>
      </c>
      <c r="AD290" s="26">
        <f t="shared" si="15"/>
        <v>0.0015104</v>
      </c>
      <c r="AE290" s="28">
        <v>21.97</v>
      </c>
      <c r="AF290" s="26">
        <f t="shared" si="16"/>
        <v>6.5804544</v>
      </c>
      <c r="AG290" s="29">
        <f t="shared" si="17"/>
        <v>0.00421824</v>
      </c>
      <c r="AH290" s="31">
        <v>6958.0</v>
      </c>
      <c r="AI290" s="26">
        <v>22.35</v>
      </c>
      <c r="AJ290" s="26">
        <f t="shared" si="18"/>
        <v>2.0200824</v>
      </c>
      <c r="AK290" s="26">
        <f t="shared" si="19"/>
        <v>0.0480972</v>
      </c>
      <c r="AL290" s="28">
        <v>18.37</v>
      </c>
      <c r="AM290" s="26">
        <f t="shared" si="20"/>
        <v>4.29439164</v>
      </c>
      <c r="AN290" s="29">
        <f t="shared" si="21"/>
        <v>0.03253327</v>
      </c>
      <c r="AO290" s="26">
        <v>11.86</v>
      </c>
      <c r="AP290" s="26">
        <f t="shared" si="22"/>
        <v>1.679376</v>
      </c>
      <c r="AQ290" s="26">
        <f t="shared" si="23"/>
        <v>0.0069974</v>
      </c>
      <c r="AR290" s="28">
        <v>4.49</v>
      </c>
      <c r="AS290" s="26">
        <f t="shared" si="24"/>
        <v>1.3448448</v>
      </c>
      <c r="AT290" s="29">
        <f t="shared" si="25"/>
        <v>0.00086208</v>
      </c>
      <c r="AU290" s="31">
        <v>9339.0</v>
      </c>
      <c r="AV290" s="25" t="s">
        <v>81</v>
      </c>
      <c r="AW290" s="28">
        <v>2.152</v>
      </c>
      <c r="AX290" s="29">
        <f t="shared" si="26"/>
        <v>90.384</v>
      </c>
      <c r="AY290" s="26">
        <v>1.771</v>
      </c>
      <c r="AZ290" s="26">
        <f t="shared" si="27"/>
        <v>233.772</v>
      </c>
      <c r="BA290" s="28">
        <v>0.59</v>
      </c>
      <c r="BB290" s="29">
        <f t="shared" si="28"/>
        <v>141.6</v>
      </c>
      <c r="BC290" s="28">
        <v>0.192</v>
      </c>
      <c r="BD290" s="29">
        <f t="shared" si="29"/>
        <v>299.52</v>
      </c>
      <c r="BE290" s="33">
        <v>765.0</v>
      </c>
      <c r="BF290" s="28">
        <f t="shared" ref="BF290:BM290" si="318">AW290*3.15</f>
        <v>6.7788</v>
      </c>
      <c r="BG290" s="29">
        <f t="shared" si="318"/>
        <v>284.7096</v>
      </c>
      <c r="BH290" s="28">
        <f t="shared" si="318"/>
        <v>5.57865</v>
      </c>
      <c r="BI290" s="29">
        <f t="shared" si="318"/>
        <v>736.3818</v>
      </c>
      <c r="BJ290" s="28">
        <f t="shared" si="318"/>
        <v>1.8585</v>
      </c>
      <c r="BK290" s="29">
        <f t="shared" si="318"/>
        <v>446.04</v>
      </c>
      <c r="BL290" s="28">
        <f t="shared" si="318"/>
        <v>0.6048</v>
      </c>
      <c r="BM290" s="29">
        <f t="shared" si="318"/>
        <v>943.488</v>
      </c>
      <c r="BN290" s="34">
        <f t="shared" si="31"/>
        <v>2410.6194</v>
      </c>
    </row>
    <row r="291" ht="12.75" customHeight="1">
      <c r="A291" s="35" t="s">
        <v>552</v>
      </c>
      <c r="B291" s="23">
        <v>30101.0</v>
      </c>
      <c r="C291" s="36" t="s">
        <v>413</v>
      </c>
      <c r="D291" s="37" t="s">
        <v>553</v>
      </c>
      <c r="E291" s="38">
        <v>5.1</v>
      </c>
      <c r="F291" s="38">
        <v>31.64</v>
      </c>
      <c r="G291" s="38">
        <v>262.22</v>
      </c>
      <c r="H291" s="39" t="s">
        <v>69</v>
      </c>
      <c r="I291" s="40">
        <v>0.08</v>
      </c>
      <c r="J291" s="26">
        <f t="shared" si="2"/>
        <v>0.00825552</v>
      </c>
      <c r="K291" s="29">
        <f t="shared" si="3"/>
        <v>0.00019656</v>
      </c>
      <c r="L291" s="38">
        <v>0.1</v>
      </c>
      <c r="M291" s="26">
        <f t="shared" si="4"/>
        <v>0.0264396</v>
      </c>
      <c r="N291" s="26">
        <f t="shared" si="5"/>
        <v>0.0002003</v>
      </c>
      <c r="O291" s="40">
        <v>0.21</v>
      </c>
      <c r="P291" s="26">
        <f t="shared" si="6"/>
        <v>0.0327096</v>
      </c>
      <c r="Q291" s="29">
        <f t="shared" si="7"/>
        <v>0.00013629</v>
      </c>
      <c r="R291" s="40">
        <v>9.21</v>
      </c>
      <c r="S291" s="26">
        <f t="shared" si="8"/>
        <v>2.9022552</v>
      </c>
      <c r="T291" s="29">
        <f t="shared" si="9"/>
        <v>0.00186042</v>
      </c>
      <c r="U291" s="31">
        <v>2970.0</v>
      </c>
      <c r="V291" s="38">
        <v>0.59</v>
      </c>
      <c r="W291" s="26">
        <f t="shared" si="10"/>
        <v>0.06088446</v>
      </c>
      <c r="X291" s="26">
        <f t="shared" si="11"/>
        <v>0.00144963</v>
      </c>
      <c r="Y291" s="40">
        <v>0.57</v>
      </c>
      <c r="Z291" s="26">
        <f t="shared" si="12"/>
        <v>0.15070572</v>
      </c>
      <c r="AA291" s="29">
        <f t="shared" si="13"/>
        <v>0.00114171</v>
      </c>
      <c r="AB291" s="38">
        <v>2.15</v>
      </c>
      <c r="AC291" s="26">
        <f t="shared" si="14"/>
        <v>0.334884</v>
      </c>
      <c r="AD291" s="26">
        <f t="shared" si="15"/>
        <v>0.00139535</v>
      </c>
      <c r="AE291" s="40">
        <v>42.18</v>
      </c>
      <c r="AF291" s="26">
        <f t="shared" si="16"/>
        <v>13.2917616</v>
      </c>
      <c r="AG291" s="29">
        <f t="shared" si="17"/>
        <v>0.00852036</v>
      </c>
      <c r="AH291" s="31">
        <v>13838.0</v>
      </c>
      <c r="AI291" s="38">
        <v>34.44</v>
      </c>
      <c r="AJ291" s="26">
        <f t="shared" si="18"/>
        <v>3.55400136</v>
      </c>
      <c r="AK291" s="26">
        <f t="shared" si="19"/>
        <v>0.08461908</v>
      </c>
      <c r="AL291" s="40">
        <v>25.45</v>
      </c>
      <c r="AM291" s="26">
        <f t="shared" si="20"/>
        <v>6.7288782</v>
      </c>
      <c r="AN291" s="29">
        <f t="shared" si="21"/>
        <v>0.05097635</v>
      </c>
      <c r="AO291" s="38">
        <v>10.01</v>
      </c>
      <c r="AP291" s="26">
        <f t="shared" si="22"/>
        <v>1.5591576</v>
      </c>
      <c r="AQ291" s="26">
        <f t="shared" si="23"/>
        <v>0.00649649</v>
      </c>
      <c r="AR291" s="40">
        <v>3.96</v>
      </c>
      <c r="AS291" s="26">
        <f t="shared" si="24"/>
        <v>1.2478752</v>
      </c>
      <c r="AT291" s="29">
        <f t="shared" si="25"/>
        <v>0.00079992</v>
      </c>
      <c r="AU291" s="31">
        <v>13090.0</v>
      </c>
      <c r="AV291" s="37" t="s">
        <v>81</v>
      </c>
      <c r="AW291" s="40">
        <v>2.457</v>
      </c>
      <c r="AX291" s="29">
        <f t="shared" si="26"/>
        <v>103.194</v>
      </c>
      <c r="AY291" s="38">
        <v>2.003</v>
      </c>
      <c r="AZ291" s="26">
        <f t="shared" si="27"/>
        <v>264.396</v>
      </c>
      <c r="BA291" s="40">
        <v>0.649</v>
      </c>
      <c r="BB291" s="29">
        <f t="shared" si="28"/>
        <v>155.76</v>
      </c>
      <c r="BC291" s="40">
        <v>0.202</v>
      </c>
      <c r="BD291" s="29">
        <f t="shared" si="29"/>
        <v>315.12</v>
      </c>
      <c r="BE291" s="33">
        <v>838.0</v>
      </c>
      <c r="BF291" s="28">
        <f t="shared" ref="BF291:BM291" si="319">AW291*3.15</f>
        <v>7.73955</v>
      </c>
      <c r="BG291" s="29">
        <f t="shared" si="319"/>
        <v>325.0611</v>
      </c>
      <c r="BH291" s="28">
        <f t="shared" si="319"/>
        <v>6.30945</v>
      </c>
      <c r="BI291" s="29">
        <f t="shared" si="319"/>
        <v>832.8474</v>
      </c>
      <c r="BJ291" s="28">
        <f t="shared" si="319"/>
        <v>2.04435</v>
      </c>
      <c r="BK291" s="29">
        <f t="shared" si="319"/>
        <v>490.644</v>
      </c>
      <c r="BL291" s="28">
        <f t="shared" si="319"/>
        <v>0.6363</v>
      </c>
      <c r="BM291" s="29">
        <f t="shared" si="319"/>
        <v>992.628</v>
      </c>
      <c r="BN291" s="34">
        <f t="shared" si="31"/>
        <v>2641.1805</v>
      </c>
    </row>
    <row r="292" ht="12.75" customHeight="1">
      <c r="A292" s="22" t="s">
        <v>554</v>
      </c>
      <c r="B292" s="23">
        <v>30101.0</v>
      </c>
      <c r="C292" s="24" t="s">
        <v>413</v>
      </c>
      <c r="D292" s="25" t="s">
        <v>553</v>
      </c>
      <c r="E292" s="26">
        <v>5.1</v>
      </c>
      <c r="F292" s="26">
        <v>31.64</v>
      </c>
      <c r="G292" s="26">
        <v>262.22</v>
      </c>
      <c r="H292" s="27" t="s">
        <v>69</v>
      </c>
      <c r="I292" s="28">
        <v>0.06</v>
      </c>
      <c r="J292" s="26">
        <f t="shared" si="2"/>
        <v>0.00619164</v>
      </c>
      <c r="K292" s="29">
        <f t="shared" si="3"/>
        <v>0.00014742</v>
      </c>
      <c r="L292" s="26">
        <v>0.08</v>
      </c>
      <c r="M292" s="26">
        <f t="shared" si="4"/>
        <v>0.02115168</v>
      </c>
      <c r="N292" s="26">
        <f t="shared" si="5"/>
        <v>0.00016024</v>
      </c>
      <c r="O292" s="28">
        <v>0.19</v>
      </c>
      <c r="P292" s="26">
        <f t="shared" si="6"/>
        <v>0.0295944</v>
      </c>
      <c r="Q292" s="29">
        <f t="shared" si="7"/>
        <v>0.00012331</v>
      </c>
      <c r="R292" s="28">
        <v>8.94</v>
      </c>
      <c r="S292" s="26">
        <f t="shared" si="8"/>
        <v>2.8171728</v>
      </c>
      <c r="T292" s="29">
        <f t="shared" si="9"/>
        <v>0.00180588</v>
      </c>
      <c r="U292" s="31">
        <v>2874.0</v>
      </c>
      <c r="V292" s="26">
        <v>0.58</v>
      </c>
      <c r="W292" s="26">
        <f t="shared" si="10"/>
        <v>0.05985252</v>
      </c>
      <c r="X292" s="26">
        <f t="shared" si="11"/>
        <v>0.00142506</v>
      </c>
      <c r="Y292" s="28">
        <v>0.56</v>
      </c>
      <c r="Z292" s="26">
        <f t="shared" si="12"/>
        <v>0.14806176</v>
      </c>
      <c r="AA292" s="29">
        <f t="shared" si="13"/>
        <v>0.00112168</v>
      </c>
      <c r="AB292" s="26">
        <v>2.07</v>
      </c>
      <c r="AC292" s="26">
        <f t="shared" si="14"/>
        <v>0.3224232</v>
      </c>
      <c r="AD292" s="26">
        <f t="shared" si="15"/>
        <v>0.00134343</v>
      </c>
      <c r="AE292" s="28">
        <v>41.51</v>
      </c>
      <c r="AF292" s="26">
        <f t="shared" si="16"/>
        <v>13.0806312</v>
      </c>
      <c r="AG292" s="29">
        <f t="shared" si="17"/>
        <v>0.00838502</v>
      </c>
      <c r="AH292" s="31">
        <v>13611.0</v>
      </c>
      <c r="AI292" s="26">
        <v>34.5</v>
      </c>
      <c r="AJ292" s="26">
        <f t="shared" si="18"/>
        <v>3.560193</v>
      </c>
      <c r="AK292" s="26">
        <f t="shared" si="19"/>
        <v>0.0847665</v>
      </c>
      <c r="AL292" s="28">
        <v>25.46</v>
      </c>
      <c r="AM292" s="26">
        <f t="shared" si="20"/>
        <v>6.73152216</v>
      </c>
      <c r="AN292" s="29">
        <f t="shared" si="21"/>
        <v>0.05099638</v>
      </c>
      <c r="AO292" s="26">
        <v>9.93</v>
      </c>
      <c r="AP292" s="26">
        <f t="shared" si="22"/>
        <v>1.5466968</v>
      </c>
      <c r="AQ292" s="26">
        <f t="shared" si="23"/>
        <v>0.00644457</v>
      </c>
      <c r="AR292" s="28">
        <v>3.92</v>
      </c>
      <c r="AS292" s="26">
        <f t="shared" si="24"/>
        <v>1.2352704</v>
      </c>
      <c r="AT292" s="29">
        <f t="shared" si="25"/>
        <v>0.00079184</v>
      </c>
      <c r="AU292" s="31">
        <v>13074.0</v>
      </c>
      <c r="AV292" s="25" t="s">
        <v>81</v>
      </c>
      <c r="AW292" s="28">
        <v>2.457</v>
      </c>
      <c r="AX292" s="29">
        <f t="shared" si="26"/>
        <v>103.194</v>
      </c>
      <c r="AY292" s="26">
        <v>2.003</v>
      </c>
      <c r="AZ292" s="26">
        <f t="shared" si="27"/>
        <v>264.396</v>
      </c>
      <c r="BA292" s="28">
        <v>0.649</v>
      </c>
      <c r="BB292" s="29">
        <f t="shared" si="28"/>
        <v>155.76</v>
      </c>
      <c r="BC292" s="28">
        <v>0.202</v>
      </c>
      <c r="BD292" s="29">
        <f t="shared" si="29"/>
        <v>315.12</v>
      </c>
      <c r="BE292" s="33">
        <v>838.0</v>
      </c>
      <c r="BF292" s="28">
        <f t="shared" ref="BF292:BM292" si="320">AW292*3.15</f>
        <v>7.73955</v>
      </c>
      <c r="BG292" s="29">
        <f t="shared" si="320"/>
        <v>325.0611</v>
      </c>
      <c r="BH292" s="28">
        <f t="shared" si="320"/>
        <v>6.30945</v>
      </c>
      <c r="BI292" s="29">
        <f t="shared" si="320"/>
        <v>832.8474</v>
      </c>
      <c r="BJ292" s="28">
        <f t="shared" si="320"/>
        <v>2.04435</v>
      </c>
      <c r="BK292" s="29">
        <f t="shared" si="320"/>
        <v>490.644</v>
      </c>
      <c r="BL292" s="28">
        <f t="shared" si="320"/>
        <v>0.6363</v>
      </c>
      <c r="BM292" s="29">
        <f t="shared" si="320"/>
        <v>992.628</v>
      </c>
      <c r="BN292" s="34">
        <f t="shared" si="31"/>
        <v>2641.1805</v>
      </c>
    </row>
    <row r="293" ht="12.75" customHeight="1">
      <c r="A293" s="22" t="s">
        <v>555</v>
      </c>
      <c r="B293" s="23">
        <v>30101.0</v>
      </c>
      <c r="C293" s="24" t="s">
        <v>413</v>
      </c>
      <c r="D293" s="25" t="s">
        <v>553</v>
      </c>
      <c r="E293" s="26">
        <v>5.1</v>
      </c>
      <c r="F293" s="26">
        <v>31.09</v>
      </c>
      <c r="G293" s="26">
        <v>262.22</v>
      </c>
      <c r="H293" s="27" t="s">
        <v>69</v>
      </c>
      <c r="I293" s="28">
        <v>0.04</v>
      </c>
      <c r="J293" s="26">
        <f t="shared" si="2"/>
        <v>0.00422688</v>
      </c>
      <c r="K293" s="29">
        <f t="shared" si="3"/>
        <v>0.00010064</v>
      </c>
      <c r="L293" s="26">
        <v>0.05</v>
      </c>
      <c r="M293" s="26">
        <f t="shared" si="4"/>
        <v>0.0134706</v>
      </c>
      <c r="N293" s="26">
        <f t="shared" si="5"/>
        <v>0.00010205</v>
      </c>
      <c r="O293" s="28">
        <v>0.11</v>
      </c>
      <c r="P293" s="26">
        <f t="shared" si="6"/>
        <v>0.0174768</v>
      </c>
      <c r="Q293" s="29">
        <f t="shared" si="7"/>
        <v>0.00007282</v>
      </c>
      <c r="R293" s="28">
        <v>1.54</v>
      </c>
      <c r="S293" s="26">
        <f t="shared" si="8"/>
        <v>0.4876872</v>
      </c>
      <c r="T293" s="29">
        <f t="shared" si="9"/>
        <v>0.00031262</v>
      </c>
      <c r="U293" s="31">
        <v>523.0</v>
      </c>
      <c r="V293" s="26">
        <v>0.06</v>
      </c>
      <c r="W293" s="26">
        <f t="shared" si="10"/>
        <v>0.00634032</v>
      </c>
      <c r="X293" s="26">
        <f t="shared" si="11"/>
        <v>0.00015096</v>
      </c>
      <c r="Y293" s="28">
        <v>0.04</v>
      </c>
      <c r="Z293" s="26">
        <f t="shared" si="12"/>
        <v>0.01077648</v>
      </c>
      <c r="AA293" s="29">
        <f t="shared" si="13"/>
        <v>0.00008164</v>
      </c>
      <c r="AB293" s="26">
        <v>1.98</v>
      </c>
      <c r="AC293" s="26">
        <f t="shared" si="14"/>
        <v>0.3145824</v>
      </c>
      <c r="AD293" s="26">
        <f t="shared" si="15"/>
        <v>0.00131076</v>
      </c>
      <c r="AE293" s="28">
        <v>19.32</v>
      </c>
      <c r="AF293" s="26">
        <f t="shared" si="16"/>
        <v>6.1182576</v>
      </c>
      <c r="AG293" s="29">
        <f t="shared" si="17"/>
        <v>0.00392196</v>
      </c>
      <c r="AH293" s="31">
        <v>6450.0</v>
      </c>
      <c r="AI293" s="26">
        <v>27.68</v>
      </c>
      <c r="AJ293" s="26">
        <f t="shared" si="18"/>
        <v>2.92500096</v>
      </c>
      <c r="AK293" s="26">
        <f t="shared" si="19"/>
        <v>0.06964288</v>
      </c>
      <c r="AL293" s="28">
        <v>21.05</v>
      </c>
      <c r="AM293" s="26">
        <f t="shared" si="20"/>
        <v>5.6711226</v>
      </c>
      <c r="AN293" s="29">
        <f t="shared" si="21"/>
        <v>0.04296305</v>
      </c>
      <c r="AO293" s="26">
        <v>12.48</v>
      </c>
      <c r="AP293" s="26">
        <f t="shared" si="22"/>
        <v>1.9828224</v>
      </c>
      <c r="AQ293" s="26">
        <f t="shared" si="23"/>
        <v>0.00826176</v>
      </c>
      <c r="AR293" s="28">
        <v>4.72</v>
      </c>
      <c r="AS293" s="26">
        <f t="shared" si="24"/>
        <v>1.4947296</v>
      </c>
      <c r="AT293" s="29">
        <f t="shared" si="25"/>
        <v>0.00095816</v>
      </c>
      <c r="AU293" s="31">
        <v>12074.0</v>
      </c>
      <c r="AV293" s="25" t="s">
        <v>81</v>
      </c>
      <c r="AW293" s="28">
        <v>2.516</v>
      </c>
      <c r="AX293" s="29">
        <f t="shared" si="26"/>
        <v>105.672</v>
      </c>
      <c r="AY293" s="26">
        <v>2.041</v>
      </c>
      <c r="AZ293" s="26">
        <f t="shared" si="27"/>
        <v>269.412</v>
      </c>
      <c r="BA293" s="28">
        <v>0.662</v>
      </c>
      <c r="BB293" s="29">
        <f t="shared" si="28"/>
        <v>158.88</v>
      </c>
      <c r="BC293" s="28">
        <v>0.203</v>
      </c>
      <c r="BD293" s="29">
        <f t="shared" si="29"/>
        <v>316.68</v>
      </c>
      <c r="BE293" s="33">
        <v>851.0</v>
      </c>
      <c r="BF293" s="28">
        <f t="shared" ref="BF293:BM293" si="321">AW293*3.15</f>
        <v>7.9254</v>
      </c>
      <c r="BG293" s="29">
        <f t="shared" si="321"/>
        <v>332.8668</v>
      </c>
      <c r="BH293" s="28">
        <f t="shared" si="321"/>
        <v>6.42915</v>
      </c>
      <c r="BI293" s="29">
        <f t="shared" si="321"/>
        <v>848.6478</v>
      </c>
      <c r="BJ293" s="28">
        <f t="shared" si="321"/>
        <v>2.0853</v>
      </c>
      <c r="BK293" s="29">
        <f t="shared" si="321"/>
        <v>500.472</v>
      </c>
      <c r="BL293" s="28">
        <f t="shared" si="321"/>
        <v>0.63945</v>
      </c>
      <c r="BM293" s="29">
        <f t="shared" si="321"/>
        <v>997.542</v>
      </c>
      <c r="BN293" s="34">
        <f t="shared" si="31"/>
        <v>2679.5286</v>
      </c>
    </row>
    <row r="294" ht="12.75" customHeight="1">
      <c r="A294" s="35" t="s">
        <v>556</v>
      </c>
      <c r="B294" s="23">
        <v>30104.0</v>
      </c>
      <c r="C294" s="36" t="s">
        <v>413</v>
      </c>
      <c r="D294" s="37" t="s">
        <v>557</v>
      </c>
      <c r="E294" s="38">
        <v>5.1</v>
      </c>
      <c r="F294" s="38">
        <v>31.58</v>
      </c>
      <c r="G294" s="38">
        <v>267.3</v>
      </c>
      <c r="H294" s="39" t="s">
        <v>69</v>
      </c>
      <c r="I294" s="40">
        <v>0.07</v>
      </c>
      <c r="J294" s="26">
        <f t="shared" si="2"/>
        <v>0.00758814</v>
      </c>
      <c r="K294" s="29">
        <f t="shared" si="3"/>
        <v>0.00018067</v>
      </c>
      <c r="L294" s="38">
        <v>0.08</v>
      </c>
      <c r="M294" s="26">
        <f t="shared" si="4"/>
        <v>0.02198592</v>
      </c>
      <c r="N294" s="26">
        <f t="shared" si="5"/>
        <v>0.00016656</v>
      </c>
      <c r="O294" s="40">
        <v>0.2</v>
      </c>
      <c r="P294" s="26">
        <f t="shared" si="6"/>
        <v>0.032976</v>
      </c>
      <c r="Q294" s="29">
        <f t="shared" si="7"/>
        <v>0.0001374</v>
      </c>
      <c r="R294" s="40">
        <v>8.99</v>
      </c>
      <c r="S294" s="26">
        <f t="shared" si="8"/>
        <v>2.9030508</v>
      </c>
      <c r="T294" s="29">
        <f t="shared" si="9"/>
        <v>0.00186093</v>
      </c>
      <c r="U294" s="31">
        <v>2966.0</v>
      </c>
      <c r="V294" s="38">
        <v>0.52</v>
      </c>
      <c r="W294" s="26">
        <f t="shared" si="10"/>
        <v>0.05636904</v>
      </c>
      <c r="X294" s="26">
        <f t="shared" si="11"/>
        <v>0.00134212</v>
      </c>
      <c r="Y294" s="40">
        <v>0.52</v>
      </c>
      <c r="Z294" s="26">
        <f t="shared" si="12"/>
        <v>0.14290848</v>
      </c>
      <c r="AA294" s="29">
        <f t="shared" si="13"/>
        <v>0.00108264</v>
      </c>
      <c r="AB294" s="38">
        <v>1.93</v>
      </c>
      <c r="AC294" s="26">
        <f t="shared" si="14"/>
        <v>0.3182184</v>
      </c>
      <c r="AD294" s="26">
        <f t="shared" si="15"/>
        <v>0.00132591</v>
      </c>
      <c r="AE294" s="40">
        <v>41.65</v>
      </c>
      <c r="AF294" s="26">
        <f t="shared" si="16"/>
        <v>13.449618</v>
      </c>
      <c r="AG294" s="29">
        <f t="shared" si="17"/>
        <v>0.00862155</v>
      </c>
      <c r="AH294" s="31">
        <v>13967.0</v>
      </c>
      <c r="AI294" s="38">
        <v>30.85</v>
      </c>
      <c r="AJ294" s="26">
        <f t="shared" si="18"/>
        <v>3.3442017</v>
      </c>
      <c r="AK294" s="26">
        <f t="shared" si="19"/>
        <v>0.07962385</v>
      </c>
      <c r="AL294" s="40">
        <v>22.86</v>
      </c>
      <c r="AM294" s="26">
        <f t="shared" si="20"/>
        <v>6.28247664</v>
      </c>
      <c r="AN294" s="29">
        <f t="shared" si="21"/>
        <v>0.04759452</v>
      </c>
      <c r="AO294" s="38">
        <v>9.11</v>
      </c>
      <c r="AP294" s="26">
        <f t="shared" si="22"/>
        <v>1.5020568</v>
      </c>
      <c r="AQ294" s="26">
        <f t="shared" si="23"/>
        <v>0.00625857</v>
      </c>
      <c r="AR294" s="40">
        <v>3.79</v>
      </c>
      <c r="AS294" s="26">
        <f t="shared" si="24"/>
        <v>1.2238668</v>
      </c>
      <c r="AT294" s="29">
        <f t="shared" si="25"/>
        <v>0.00078453</v>
      </c>
      <c r="AU294" s="31">
        <v>12353.0</v>
      </c>
      <c r="AV294" s="37" t="s">
        <v>81</v>
      </c>
      <c r="AW294" s="40">
        <v>2.581</v>
      </c>
      <c r="AX294" s="29">
        <f t="shared" si="26"/>
        <v>108.402</v>
      </c>
      <c r="AY294" s="38">
        <v>2.082</v>
      </c>
      <c r="AZ294" s="26">
        <f t="shared" si="27"/>
        <v>274.824</v>
      </c>
      <c r="BA294" s="40">
        <v>0.687</v>
      </c>
      <c r="BB294" s="29">
        <f t="shared" si="28"/>
        <v>164.88</v>
      </c>
      <c r="BC294" s="40">
        <v>0.207</v>
      </c>
      <c r="BD294" s="29">
        <f t="shared" si="29"/>
        <v>322.92</v>
      </c>
      <c r="BE294" s="33">
        <v>871.0</v>
      </c>
      <c r="BF294" s="28">
        <f t="shared" ref="BF294:BM294" si="322">AW294*3.15</f>
        <v>8.13015</v>
      </c>
      <c r="BG294" s="29">
        <f t="shared" si="322"/>
        <v>341.4663</v>
      </c>
      <c r="BH294" s="28">
        <f t="shared" si="322"/>
        <v>6.5583</v>
      </c>
      <c r="BI294" s="29">
        <f t="shared" si="322"/>
        <v>865.6956</v>
      </c>
      <c r="BJ294" s="28">
        <f t="shared" si="322"/>
        <v>2.16405</v>
      </c>
      <c r="BK294" s="29">
        <f t="shared" si="322"/>
        <v>519.372</v>
      </c>
      <c r="BL294" s="28">
        <f t="shared" si="322"/>
        <v>0.65205</v>
      </c>
      <c r="BM294" s="29">
        <f t="shared" si="322"/>
        <v>1017.198</v>
      </c>
      <c r="BN294" s="34">
        <f t="shared" si="31"/>
        <v>2743.7319</v>
      </c>
    </row>
    <row r="295" ht="12.75" customHeight="1">
      <c r="A295" s="22" t="s">
        <v>558</v>
      </c>
      <c r="B295" s="23">
        <v>30104.0</v>
      </c>
      <c r="C295" s="24" t="s">
        <v>413</v>
      </c>
      <c r="D295" s="25" t="s">
        <v>557</v>
      </c>
      <c r="E295" s="26">
        <v>5.1</v>
      </c>
      <c r="F295" s="26">
        <v>31.58</v>
      </c>
      <c r="G295" s="26">
        <v>267.3</v>
      </c>
      <c r="H295" s="27" t="s">
        <v>69</v>
      </c>
      <c r="I295" s="28">
        <v>0.07</v>
      </c>
      <c r="J295" s="26">
        <f t="shared" si="2"/>
        <v>0.00758814</v>
      </c>
      <c r="K295" s="29">
        <f t="shared" si="3"/>
        <v>0.00018067</v>
      </c>
      <c r="L295" s="26">
        <v>0.08</v>
      </c>
      <c r="M295" s="26">
        <f t="shared" si="4"/>
        <v>0.02198592</v>
      </c>
      <c r="N295" s="26">
        <f t="shared" si="5"/>
        <v>0.00016656</v>
      </c>
      <c r="O295" s="28">
        <v>0.2</v>
      </c>
      <c r="P295" s="26">
        <f t="shared" si="6"/>
        <v>0.032976</v>
      </c>
      <c r="Q295" s="29">
        <f t="shared" si="7"/>
        <v>0.0001374</v>
      </c>
      <c r="R295" s="28">
        <v>8.99</v>
      </c>
      <c r="S295" s="26">
        <f t="shared" si="8"/>
        <v>2.9030508</v>
      </c>
      <c r="T295" s="29">
        <f t="shared" si="9"/>
        <v>0.00186093</v>
      </c>
      <c r="U295" s="31">
        <v>2966.0</v>
      </c>
      <c r="V295" s="26">
        <v>0.52</v>
      </c>
      <c r="W295" s="26">
        <f t="shared" si="10"/>
        <v>0.05636904</v>
      </c>
      <c r="X295" s="26">
        <f t="shared" si="11"/>
        <v>0.00134212</v>
      </c>
      <c r="Y295" s="28">
        <v>0.52</v>
      </c>
      <c r="Z295" s="26">
        <f t="shared" si="12"/>
        <v>0.14290848</v>
      </c>
      <c r="AA295" s="29">
        <f t="shared" si="13"/>
        <v>0.00108264</v>
      </c>
      <c r="AB295" s="26">
        <v>1.93</v>
      </c>
      <c r="AC295" s="26">
        <f t="shared" si="14"/>
        <v>0.3182184</v>
      </c>
      <c r="AD295" s="26">
        <f t="shared" si="15"/>
        <v>0.00132591</v>
      </c>
      <c r="AE295" s="28">
        <v>41.65</v>
      </c>
      <c r="AF295" s="26">
        <f t="shared" si="16"/>
        <v>13.449618</v>
      </c>
      <c r="AG295" s="29">
        <f t="shared" si="17"/>
        <v>0.00862155</v>
      </c>
      <c r="AH295" s="31">
        <v>13967.0</v>
      </c>
      <c r="AI295" s="26">
        <v>34.38</v>
      </c>
      <c r="AJ295" s="26">
        <f t="shared" si="18"/>
        <v>3.72686076</v>
      </c>
      <c r="AK295" s="26">
        <f t="shared" si="19"/>
        <v>0.08873478</v>
      </c>
      <c r="AL295" s="28">
        <v>22.86</v>
      </c>
      <c r="AM295" s="26">
        <f t="shared" si="20"/>
        <v>6.28247664</v>
      </c>
      <c r="AN295" s="29">
        <f t="shared" si="21"/>
        <v>0.04759452</v>
      </c>
      <c r="AO295" s="26">
        <v>9.11</v>
      </c>
      <c r="AP295" s="26">
        <f t="shared" si="22"/>
        <v>1.5020568</v>
      </c>
      <c r="AQ295" s="26">
        <f t="shared" si="23"/>
        <v>0.00625857</v>
      </c>
      <c r="AR295" s="28">
        <v>3.79</v>
      </c>
      <c r="AS295" s="26">
        <f t="shared" si="24"/>
        <v>1.2238668</v>
      </c>
      <c r="AT295" s="29">
        <f t="shared" si="25"/>
        <v>0.00078453</v>
      </c>
      <c r="AU295" s="31">
        <v>12735.0</v>
      </c>
      <c r="AV295" s="25" t="s">
        <v>81</v>
      </c>
      <c r="AW295" s="28">
        <v>2.581</v>
      </c>
      <c r="AX295" s="29">
        <f t="shared" si="26"/>
        <v>108.402</v>
      </c>
      <c r="AY295" s="26">
        <v>2.082</v>
      </c>
      <c r="AZ295" s="26">
        <f t="shared" si="27"/>
        <v>274.824</v>
      </c>
      <c r="BA295" s="28">
        <v>0.687</v>
      </c>
      <c r="BB295" s="29">
        <f t="shared" si="28"/>
        <v>164.88</v>
      </c>
      <c r="BC295" s="28">
        <v>0.207</v>
      </c>
      <c r="BD295" s="29">
        <f t="shared" si="29"/>
        <v>322.92</v>
      </c>
      <c r="BE295" s="33">
        <v>871.0</v>
      </c>
      <c r="BF295" s="28">
        <f t="shared" ref="BF295:BM295" si="323">AW295*3.15</f>
        <v>8.13015</v>
      </c>
      <c r="BG295" s="29">
        <f t="shared" si="323"/>
        <v>341.4663</v>
      </c>
      <c r="BH295" s="28">
        <f t="shared" si="323"/>
        <v>6.5583</v>
      </c>
      <c r="BI295" s="29">
        <f t="shared" si="323"/>
        <v>865.6956</v>
      </c>
      <c r="BJ295" s="28">
        <f t="shared" si="323"/>
        <v>2.16405</v>
      </c>
      <c r="BK295" s="29">
        <f t="shared" si="323"/>
        <v>519.372</v>
      </c>
      <c r="BL295" s="28">
        <f t="shared" si="323"/>
        <v>0.65205</v>
      </c>
      <c r="BM295" s="29">
        <f t="shared" si="323"/>
        <v>1017.198</v>
      </c>
      <c r="BN295" s="34">
        <f t="shared" si="31"/>
        <v>2743.7319</v>
      </c>
    </row>
    <row r="296" ht="12.75" customHeight="1">
      <c r="A296" s="22" t="s">
        <v>559</v>
      </c>
      <c r="B296" s="23">
        <v>30104.0</v>
      </c>
      <c r="C296" s="24" t="s">
        <v>413</v>
      </c>
      <c r="D296" s="25" t="s">
        <v>557</v>
      </c>
      <c r="E296" s="26">
        <v>5.1</v>
      </c>
      <c r="F296" s="26">
        <v>31.66</v>
      </c>
      <c r="G296" s="26">
        <v>267.34</v>
      </c>
      <c r="H296" s="27" t="s">
        <v>69</v>
      </c>
      <c r="I296" s="28">
        <v>0.04</v>
      </c>
      <c r="J296" s="26">
        <f t="shared" si="2"/>
        <v>0.0043344</v>
      </c>
      <c r="K296" s="29">
        <f t="shared" si="3"/>
        <v>0.0001032</v>
      </c>
      <c r="L296" s="26">
        <v>0.05</v>
      </c>
      <c r="M296" s="26">
        <f t="shared" si="4"/>
        <v>0.0138336</v>
      </c>
      <c r="N296" s="26">
        <f t="shared" si="5"/>
        <v>0.0001048</v>
      </c>
      <c r="O296" s="28">
        <v>0.11</v>
      </c>
      <c r="P296" s="26">
        <f t="shared" si="6"/>
        <v>0.0177408</v>
      </c>
      <c r="Q296" s="29">
        <f t="shared" si="7"/>
        <v>0.00007392</v>
      </c>
      <c r="R296" s="28">
        <v>1.48</v>
      </c>
      <c r="S296" s="26">
        <f t="shared" si="8"/>
        <v>0.473304</v>
      </c>
      <c r="T296" s="29">
        <f t="shared" si="9"/>
        <v>0.0003034</v>
      </c>
      <c r="U296" s="31">
        <v>509.0</v>
      </c>
      <c r="V296" s="26">
        <v>0.06</v>
      </c>
      <c r="W296" s="26">
        <f t="shared" si="10"/>
        <v>0.0065016</v>
      </c>
      <c r="X296" s="26">
        <f t="shared" si="11"/>
        <v>0.0001548</v>
      </c>
      <c r="Y296" s="28">
        <v>0.04</v>
      </c>
      <c r="Z296" s="26">
        <f t="shared" si="12"/>
        <v>0.01106688</v>
      </c>
      <c r="AA296" s="29">
        <f t="shared" si="13"/>
        <v>0.00008384</v>
      </c>
      <c r="AB296" s="26">
        <v>1.91</v>
      </c>
      <c r="AC296" s="26">
        <f t="shared" si="14"/>
        <v>0.3080448</v>
      </c>
      <c r="AD296" s="26">
        <f t="shared" si="15"/>
        <v>0.00128352</v>
      </c>
      <c r="AE296" s="28">
        <v>18.89</v>
      </c>
      <c r="AF296" s="26">
        <f t="shared" si="16"/>
        <v>6.041022</v>
      </c>
      <c r="AG296" s="29">
        <f t="shared" si="17"/>
        <v>0.00387245</v>
      </c>
      <c r="AH296" s="31">
        <v>6367.0</v>
      </c>
      <c r="AI296" s="26">
        <v>28.57</v>
      </c>
      <c r="AJ296" s="26">
        <f t="shared" si="18"/>
        <v>3.0958452</v>
      </c>
      <c r="AK296" s="26">
        <f t="shared" si="19"/>
        <v>0.0737106</v>
      </c>
      <c r="AL296" s="28">
        <v>21.69</v>
      </c>
      <c r="AM296" s="26">
        <f t="shared" si="20"/>
        <v>6.00101568</v>
      </c>
      <c r="AN296" s="29">
        <f t="shared" si="21"/>
        <v>0.04546224</v>
      </c>
      <c r="AO296" s="26">
        <v>12.53</v>
      </c>
      <c r="AP296" s="26">
        <f t="shared" si="22"/>
        <v>2.0208384</v>
      </c>
      <c r="AQ296" s="26">
        <f t="shared" si="23"/>
        <v>0.00842016</v>
      </c>
      <c r="AR296" s="28">
        <v>4.76</v>
      </c>
      <c r="AS296" s="26">
        <f t="shared" si="24"/>
        <v>1.522248</v>
      </c>
      <c r="AT296" s="29">
        <f t="shared" si="25"/>
        <v>0.0009758</v>
      </c>
      <c r="AU296" s="31">
        <v>12640.0</v>
      </c>
      <c r="AV296" s="25" t="s">
        <v>81</v>
      </c>
      <c r="AW296" s="28">
        <v>2.58</v>
      </c>
      <c r="AX296" s="29">
        <f t="shared" si="26"/>
        <v>108.36</v>
      </c>
      <c r="AY296" s="26">
        <v>2.096</v>
      </c>
      <c r="AZ296" s="26">
        <f t="shared" si="27"/>
        <v>276.672</v>
      </c>
      <c r="BA296" s="28">
        <v>0.672</v>
      </c>
      <c r="BB296" s="29">
        <f t="shared" si="28"/>
        <v>161.28</v>
      </c>
      <c r="BC296" s="28">
        <v>0.205</v>
      </c>
      <c r="BD296" s="29">
        <f t="shared" si="29"/>
        <v>319.8</v>
      </c>
      <c r="BE296" s="33">
        <v>866.0</v>
      </c>
      <c r="BF296" s="28">
        <f t="shared" ref="BF296:BM296" si="324">AW296*3.15</f>
        <v>8.127</v>
      </c>
      <c r="BG296" s="29">
        <f t="shared" si="324"/>
        <v>341.334</v>
      </c>
      <c r="BH296" s="28">
        <f t="shared" si="324"/>
        <v>6.6024</v>
      </c>
      <c r="BI296" s="29">
        <f t="shared" si="324"/>
        <v>871.5168</v>
      </c>
      <c r="BJ296" s="28">
        <f t="shared" si="324"/>
        <v>2.1168</v>
      </c>
      <c r="BK296" s="29">
        <f t="shared" si="324"/>
        <v>508.032</v>
      </c>
      <c r="BL296" s="28">
        <f t="shared" si="324"/>
        <v>0.64575</v>
      </c>
      <c r="BM296" s="29">
        <f t="shared" si="324"/>
        <v>1007.37</v>
      </c>
      <c r="BN296" s="34">
        <f t="shared" si="31"/>
        <v>2728.2528</v>
      </c>
    </row>
    <row r="297" ht="12.75" customHeight="1">
      <c r="A297" s="22" t="s">
        <v>560</v>
      </c>
      <c r="B297" s="23">
        <v>30113.0</v>
      </c>
      <c r="C297" s="24" t="s">
        <v>413</v>
      </c>
      <c r="D297" s="25" t="s">
        <v>561</v>
      </c>
      <c r="E297" s="26">
        <v>5.1</v>
      </c>
      <c r="F297" s="26">
        <v>32.88</v>
      </c>
      <c r="G297" s="26">
        <v>271.88</v>
      </c>
      <c r="H297" s="27" t="s">
        <v>69</v>
      </c>
      <c r="I297" s="28">
        <v>0.05</v>
      </c>
      <c r="J297" s="26">
        <f t="shared" si="2"/>
        <v>0.005523</v>
      </c>
      <c r="K297" s="29">
        <f t="shared" si="3"/>
        <v>0.0001315</v>
      </c>
      <c r="L297" s="26">
        <v>0.04</v>
      </c>
      <c r="M297" s="26">
        <f t="shared" si="4"/>
        <v>0.01111968</v>
      </c>
      <c r="N297" s="26">
        <f t="shared" si="5"/>
        <v>0.00008424</v>
      </c>
      <c r="O297" s="28">
        <v>0.11</v>
      </c>
      <c r="P297" s="26">
        <f t="shared" si="6"/>
        <v>0.0182424</v>
      </c>
      <c r="Q297" s="29">
        <f t="shared" si="7"/>
        <v>0.00007601</v>
      </c>
      <c r="R297" s="28">
        <v>1.18</v>
      </c>
      <c r="S297" s="26">
        <f t="shared" si="8"/>
        <v>0.404976</v>
      </c>
      <c r="T297" s="29">
        <f t="shared" si="9"/>
        <v>0.0002596</v>
      </c>
      <c r="U297" s="31">
        <v>440.0</v>
      </c>
      <c r="V297" s="26">
        <v>0.05</v>
      </c>
      <c r="W297" s="26">
        <f t="shared" si="10"/>
        <v>0.005523</v>
      </c>
      <c r="X297" s="26">
        <f t="shared" si="11"/>
        <v>0.0001315</v>
      </c>
      <c r="Y297" s="28">
        <v>0.04</v>
      </c>
      <c r="Z297" s="26">
        <f t="shared" si="12"/>
        <v>0.01111968</v>
      </c>
      <c r="AA297" s="29">
        <f t="shared" si="13"/>
        <v>0.00008424</v>
      </c>
      <c r="AB297" s="26">
        <v>1.92</v>
      </c>
      <c r="AC297" s="26">
        <f t="shared" si="14"/>
        <v>0.3184128</v>
      </c>
      <c r="AD297" s="26">
        <f t="shared" si="15"/>
        <v>0.00132672</v>
      </c>
      <c r="AE297" s="28">
        <v>16.96</v>
      </c>
      <c r="AF297" s="26">
        <f t="shared" si="16"/>
        <v>5.820672</v>
      </c>
      <c r="AG297" s="29">
        <f t="shared" si="17"/>
        <v>0.0037312</v>
      </c>
      <c r="AH297" s="31">
        <v>6156.0</v>
      </c>
      <c r="AI297" s="26">
        <v>28.11</v>
      </c>
      <c r="AJ297" s="26">
        <f t="shared" si="18"/>
        <v>3.1050306</v>
      </c>
      <c r="AK297" s="26">
        <f t="shared" si="19"/>
        <v>0.0739293</v>
      </c>
      <c r="AL297" s="28">
        <v>21.27</v>
      </c>
      <c r="AM297" s="26">
        <f t="shared" si="20"/>
        <v>5.91288984</v>
      </c>
      <c r="AN297" s="29">
        <f t="shared" si="21"/>
        <v>0.04479462</v>
      </c>
      <c r="AO297" s="26">
        <v>12.64</v>
      </c>
      <c r="AP297" s="26">
        <f t="shared" si="22"/>
        <v>2.0962176</v>
      </c>
      <c r="AQ297" s="26">
        <f t="shared" si="23"/>
        <v>0.00873424</v>
      </c>
      <c r="AR297" s="28">
        <v>4.9</v>
      </c>
      <c r="AS297" s="26">
        <f t="shared" si="24"/>
        <v>1.68168</v>
      </c>
      <c r="AT297" s="29">
        <f t="shared" si="25"/>
        <v>0.001078</v>
      </c>
      <c r="AU297" s="31">
        <v>12796.0</v>
      </c>
      <c r="AV297" s="25" t="s">
        <v>81</v>
      </c>
      <c r="AW297" s="28">
        <v>2.63</v>
      </c>
      <c r="AX297" s="29">
        <f t="shared" si="26"/>
        <v>110.46</v>
      </c>
      <c r="AY297" s="26">
        <v>2.106</v>
      </c>
      <c r="AZ297" s="26">
        <f t="shared" si="27"/>
        <v>277.992</v>
      </c>
      <c r="BA297" s="28">
        <v>0.691</v>
      </c>
      <c r="BB297" s="29">
        <f t="shared" si="28"/>
        <v>165.84</v>
      </c>
      <c r="BC297" s="28">
        <v>0.22</v>
      </c>
      <c r="BD297" s="29">
        <f t="shared" si="29"/>
        <v>343.2</v>
      </c>
      <c r="BE297" s="33">
        <v>897.0</v>
      </c>
      <c r="BF297" s="28">
        <f t="shared" ref="BF297:BM297" si="325">AW297*3.15</f>
        <v>8.2845</v>
      </c>
      <c r="BG297" s="29">
        <f t="shared" si="325"/>
        <v>347.949</v>
      </c>
      <c r="BH297" s="28">
        <f t="shared" si="325"/>
        <v>6.6339</v>
      </c>
      <c r="BI297" s="29">
        <f t="shared" si="325"/>
        <v>875.6748</v>
      </c>
      <c r="BJ297" s="28">
        <f t="shared" si="325"/>
        <v>2.17665</v>
      </c>
      <c r="BK297" s="29">
        <f t="shared" si="325"/>
        <v>522.396</v>
      </c>
      <c r="BL297" s="28">
        <f t="shared" si="325"/>
        <v>0.693</v>
      </c>
      <c r="BM297" s="29">
        <f t="shared" si="325"/>
        <v>1081.08</v>
      </c>
      <c r="BN297" s="34">
        <f t="shared" si="31"/>
        <v>2827.0998</v>
      </c>
    </row>
    <row r="298" ht="12.75" customHeight="1">
      <c r="A298" s="22" t="s">
        <v>562</v>
      </c>
      <c r="B298" s="23">
        <v>30105.0</v>
      </c>
      <c r="C298" s="24" t="s">
        <v>413</v>
      </c>
      <c r="D298" s="25" t="s">
        <v>563</v>
      </c>
      <c r="E298" s="26">
        <v>5.1</v>
      </c>
      <c r="F298" s="26">
        <v>31.0</v>
      </c>
      <c r="G298" s="26">
        <v>257.4</v>
      </c>
      <c r="H298" s="27" t="s">
        <v>69</v>
      </c>
      <c r="I298" s="28">
        <v>0.08</v>
      </c>
      <c r="J298" s="26">
        <f t="shared" si="2"/>
        <v>0.00842352</v>
      </c>
      <c r="K298" s="29">
        <f t="shared" si="3"/>
        <v>0.00020056</v>
      </c>
      <c r="L298" s="26">
        <v>0.09</v>
      </c>
      <c r="M298" s="26">
        <f t="shared" si="4"/>
        <v>0.02320164</v>
      </c>
      <c r="N298" s="26">
        <f t="shared" si="5"/>
        <v>0.00017577</v>
      </c>
      <c r="O298" s="28">
        <v>0.2</v>
      </c>
      <c r="P298" s="26">
        <f t="shared" si="6"/>
        <v>0.03144</v>
      </c>
      <c r="Q298" s="29">
        <f t="shared" si="7"/>
        <v>0.000131</v>
      </c>
      <c r="R298" s="28">
        <v>9.2</v>
      </c>
      <c r="S298" s="26">
        <f t="shared" si="8"/>
        <v>2.94216</v>
      </c>
      <c r="T298" s="29">
        <f t="shared" si="9"/>
        <v>0.001886</v>
      </c>
      <c r="U298" s="31">
        <v>3005.0</v>
      </c>
      <c r="V298" s="26">
        <v>0.52</v>
      </c>
      <c r="W298" s="26">
        <f t="shared" si="10"/>
        <v>0.05475288</v>
      </c>
      <c r="X298" s="26">
        <f t="shared" si="11"/>
        <v>0.00130364</v>
      </c>
      <c r="Y298" s="28">
        <v>0.52</v>
      </c>
      <c r="Z298" s="26">
        <f t="shared" si="12"/>
        <v>0.13405392</v>
      </c>
      <c r="AA298" s="29">
        <f t="shared" si="13"/>
        <v>0.00101556</v>
      </c>
      <c r="AB298" s="26">
        <v>2.05</v>
      </c>
      <c r="AC298" s="26">
        <f t="shared" si="14"/>
        <v>0.32226</v>
      </c>
      <c r="AD298" s="26">
        <f t="shared" si="15"/>
        <v>0.00134275</v>
      </c>
      <c r="AE298" s="28">
        <v>42.3</v>
      </c>
      <c r="AF298" s="26">
        <f t="shared" si="16"/>
        <v>13.52754</v>
      </c>
      <c r="AG298" s="29">
        <f t="shared" si="17"/>
        <v>0.0086715</v>
      </c>
      <c r="AH298" s="31">
        <v>14039.0</v>
      </c>
      <c r="AI298" s="26">
        <v>33.5</v>
      </c>
      <c r="AJ298" s="26">
        <f t="shared" si="18"/>
        <v>3.527349</v>
      </c>
      <c r="AK298" s="26">
        <f t="shared" si="19"/>
        <v>0.0839845</v>
      </c>
      <c r="AL298" s="28">
        <v>22.0</v>
      </c>
      <c r="AM298" s="26">
        <f t="shared" si="20"/>
        <v>5.671512</v>
      </c>
      <c r="AN298" s="29">
        <f t="shared" si="21"/>
        <v>0.042966</v>
      </c>
      <c r="AO298" s="26">
        <v>9.0</v>
      </c>
      <c r="AP298" s="26">
        <f t="shared" si="22"/>
        <v>1.4148</v>
      </c>
      <c r="AQ298" s="26">
        <f t="shared" si="23"/>
        <v>0.005895</v>
      </c>
      <c r="AR298" s="28">
        <v>3.7</v>
      </c>
      <c r="AS298" s="26">
        <f t="shared" si="24"/>
        <v>1.18326</v>
      </c>
      <c r="AT298" s="29">
        <f t="shared" si="25"/>
        <v>0.0007585</v>
      </c>
      <c r="AU298" s="31">
        <v>11797.0</v>
      </c>
      <c r="AV298" s="25" t="s">
        <v>81</v>
      </c>
      <c r="AW298" s="28">
        <v>2.507</v>
      </c>
      <c r="AX298" s="29">
        <f t="shared" si="26"/>
        <v>105.294</v>
      </c>
      <c r="AY298" s="26">
        <v>1.953</v>
      </c>
      <c r="AZ298" s="26">
        <f t="shared" si="27"/>
        <v>257.796</v>
      </c>
      <c r="BA298" s="28">
        <v>0.655</v>
      </c>
      <c r="BB298" s="29">
        <f t="shared" si="28"/>
        <v>157.2</v>
      </c>
      <c r="BC298" s="28">
        <v>0.205</v>
      </c>
      <c r="BD298" s="29">
        <f t="shared" si="29"/>
        <v>319.8</v>
      </c>
      <c r="BE298" s="33">
        <v>840.0</v>
      </c>
      <c r="BF298" s="28">
        <f t="shared" ref="BF298:BM298" si="326">AW298*3.15</f>
        <v>7.89705</v>
      </c>
      <c r="BG298" s="29">
        <f t="shared" si="326"/>
        <v>331.6761</v>
      </c>
      <c r="BH298" s="28">
        <f t="shared" si="326"/>
        <v>6.15195</v>
      </c>
      <c r="BI298" s="29">
        <f t="shared" si="326"/>
        <v>812.0574</v>
      </c>
      <c r="BJ298" s="28">
        <f t="shared" si="326"/>
        <v>2.06325</v>
      </c>
      <c r="BK298" s="29">
        <f t="shared" si="326"/>
        <v>495.18</v>
      </c>
      <c r="BL298" s="28">
        <f t="shared" si="326"/>
        <v>0.64575</v>
      </c>
      <c r="BM298" s="29">
        <f t="shared" si="326"/>
        <v>1007.37</v>
      </c>
      <c r="BN298" s="34">
        <f t="shared" si="31"/>
        <v>2646.2835</v>
      </c>
    </row>
    <row r="299" ht="12.75" customHeight="1">
      <c r="A299" s="22" t="s">
        <v>564</v>
      </c>
      <c r="B299" s="23">
        <v>30105.0</v>
      </c>
      <c r="C299" s="24" t="s">
        <v>413</v>
      </c>
      <c r="D299" s="25" t="s">
        <v>563</v>
      </c>
      <c r="E299" s="26">
        <v>5.1</v>
      </c>
      <c r="F299" s="26">
        <v>30.45</v>
      </c>
      <c r="G299" s="26">
        <v>257.37</v>
      </c>
      <c r="H299" s="27" t="s">
        <v>69</v>
      </c>
      <c r="I299" s="28">
        <v>0.05</v>
      </c>
      <c r="J299" s="26">
        <f t="shared" si="2"/>
        <v>0.0051324</v>
      </c>
      <c r="K299" s="29">
        <f t="shared" si="3"/>
        <v>0.0001222</v>
      </c>
      <c r="L299" s="26">
        <v>0.05</v>
      </c>
      <c r="M299" s="26">
        <f t="shared" si="4"/>
        <v>0.0131274</v>
      </c>
      <c r="N299" s="26">
        <f t="shared" si="5"/>
        <v>0.00009945</v>
      </c>
      <c r="O299" s="28">
        <v>0.12</v>
      </c>
      <c r="P299" s="26">
        <f t="shared" si="6"/>
        <v>0.0187488</v>
      </c>
      <c r="Q299" s="29">
        <f t="shared" si="7"/>
        <v>0.00007812</v>
      </c>
      <c r="R299" s="28">
        <v>1.59</v>
      </c>
      <c r="S299" s="26">
        <f t="shared" si="8"/>
        <v>0.4985604</v>
      </c>
      <c r="T299" s="29">
        <f t="shared" si="9"/>
        <v>0.00031959</v>
      </c>
      <c r="U299" s="31">
        <v>536.0</v>
      </c>
      <c r="V299" s="26">
        <v>0.05</v>
      </c>
      <c r="W299" s="26">
        <f t="shared" si="10"/>
        <v>0.0051324</v>
      </c>
      <c r="X299" s="26">
        <f t="shared" si="11"/>
        <v>0.0001222</v>
      </c>
      <c r="Y299" s="28">
        <v>0.04</v>
      </c>
      <c r="Z299" s="26">
        <f t="shared" si="12"/>
        <v>0.01050192</v>
      </c>
      <c r="AA299" s="29">
        <f t="shared" si="13"/>
        <v>0.00007956</v>
      </c>
      <c r="AB299" s="26">
        <v>2.05</v>
      </c>
      <c r="AC299" s="26">
        <f t="shared" si="14"/>
        <v>0.320292</v>
      </c>
      <c r="AD299" s="26">
        <f t="shared" si="15"/>
        <v>0.00133455</v>
      </c>
      <c r="AE299" s="28">
        <v>19.76</v>
      </c>
      <c r="AF299" s="26">
        <f t="shared" si="16"/>
        <v>6.1959456</v>
      </c>
      <c r="AG299" s="29">
        <f t="shared" si="17"/>
        <v>0.00397176</v>
      </c>
      <c r="AH299" s="31">
        <v>6532.0</v>
      </c>
      <c r="AI299" s="26">
        <v>26.42</v>
      </c>
      <c r="AJ299" s="26">
        <f t="shared" si="18"/>
        <v>2.71196016</v>
      </c>
      <c r="AK299" s="26">
        <f t="shared" si="19"/>
        <v>0.06457048</v>
      </c>
      <c r="AL299" s="28">
        <v>20.45</v>
      </c>
      <c r="AM299" s="26">
        <f t="shared" si="20"/>
        <v>5.3691066</v>
      </c>
      <c r="AN299" s="29">
        <f t="shared" si="21"/>
        <v>0.04067505</v>
      </c>
      <c r="AO299" s="26">
        <v>12.43</v>
      </c>
      <c r="AP299" s="26">
        <f t="shared" si="22"/>
        <v>1.9420632</v>
      </c>
      <c r="AQ299" s="26">
        <f t="shared" si="23"/>
        <v>0.00809193</v>
      </c>
      <c r="AR299" s="28">
        <v>4.68</v>
      </c>
      <c r="AS299" s="26">
        <f t="shared" si="24"/>
        <v>1.4674608</v>
      </c>
      <c r="AT299" s="29">
        <f t="shared" si="25"/>
        <v>0.00094068</v>
      </c>
      <c r="AU299" s="31">
        <v>11491.0</v>
      </c>
      <c r="AV299" s="25" t="s">
        <v>81</v>
      </c>
      <c r="AW299" s="28">
        <v>2.444</v>
      </c>
      <c r="AX299" s="29">
        <f t="shared" si="26"/>
        <v>102.648</v>
      </c>
      <c r="AY299" s="26">
        <v>1.989</v>
      </c>
      <c r="AZ299" s="26">
        <f t="shared" si="27"/>
        <v>262.548</v>
      </c>
      <c r="BA299" s="28">
        <v>0.651</v>
      </c>
      <c r="BB299" s="29">
        <f t="shared" si="28"/>
        <v>156.24</v>
      </c>
      <c r="BC299" s="28">
        <v>0.201</v>
      </c>
      <c r="BD299" s="29">
        <f t="shared" si="29"/>
        <v>313.56</v>
      </c>
      <c r="BE299" s="33">
        <v>835.0</v>
      </c>
      <c r="BF299" s="28">
        <f t="shared" ref="BF299:BM299" si="327">AW299*3.15</f>
        <v>7.6986</v>
      </c>
      <c r="BG299" s="29">
        <f t="shared" si="327"/>
        <v>323.3412</v>
      </c>
      <c r="BH299" s="28">
        <f t="shared" si="327"/>
        <v>6.26535</v>
      </c>
      <c r="BI299" s="29">
        <f t="shared" si="327"/>
        <v>827.0262</v>
      </c>
      <c r="BJ299" s="28">
        <f t="shared" si="327"/>
        <v>2.05065</v>
      </c>
      <c r="BK299" s="29">
        <f t="shared" si="327"/>
        <v>492.156</v>
      </c>
      <c r="BL299" s="28">
        <f t="shared" si="327"/>
        <v>0.63315</v>
      </c>
      <c r="BM299" s="29">
        <f t="shared" si="327"/>
        <v>987.714</v>
      </c>
      <c r="BN299" s="34">
        <f t="shared" si="31"/>
        <v>2630.2374</v>
      </c>
    </row>
    <row r="300" ht="12.75" customHeight="1">
      <c r="A300" s="22" t="s">
        <v>565</v>
      </c>
      <c r="B300" s="23">
        <v>30099.0</v>
      </c>
      <c r="C300" s="24" t="s">
        <v>413</v>
      </c>
      <c r="D300" s="25" t="s">
        <v>566</v>
      </c>
      <c r="E300" s="26">
        <v>5.1</v>
      </c>
      <c r="F300" s="26">
        <v>30.08</v>
      </c>
      <c r="G300" s="26">
        <v>249.0</v>
      </c>
      <c r="H300" s="27" t="s">
        <v>69</v>
      </c>
      <c r="I300" s="28">
        <v>0.08</v>
      </c>
      <c r="J300" s="26">
        <f t="shared" si="2"/>
        <v>0.0076776</v>
      </c>
      <c r="K300" s="29">
        <f t="shared" si="3"/>
        <v>0.0001828</v>
      </c>
      <c r="L300" s="26">
        <v>0.09</v>
      </c>
      <c r="M300" s="26">
        <f t="shared" si="4"/>
        <v>0.02225124</v>
      </c>
      <c r="N300" s="26">
        <f t="shared" si="5"/>
        <v>0.00016857</v>
      </c>
      <c r="O300" s="28">
        <v>0.21</v>
      </c>
      <c r="P300" s="26">
        <f t="shared" si="6"/>
        <v>0.0310464</v>
      </c>
      <c r="Q300" s="29">
        <f t="shared" si="7"/>
        <v>0.00012936</v>
      </c>
      <c r="R300" s="28">
        <v>9.46</v>
      </c>
      <c r="S300" s="26">
        <f t="shared" si="8"/>
        <v>2.8924896</v>
      </c>
      <c r="T300" s="29">
        <f t="shared" si="9"/>
        <v>0.00185416</v>
      </c>
      <c r="U300" s="31">
        <v>2953.0</v>
      </c>
      <c r="V300" s="26">
        <v>0.58</v>
      </c>
      <c r="W300" s="26">
        <f t="shared" si="10"/>
        <v>0.0556626</v>
      </c>
      <c r="X300" s="26">
        <f t="shared" si="11"/>
        <v>0.0013253</v>
      </c>
      <c r="Y300" s="28">
        <v>0.55</v>
      </c>
      <c r="Z300" s="26">
        <f t="shared" si="12"/>
        <v>0.1359798</v>
      </c>
      <c r="AA300" s="29">
        <f t="shared" si="13"/>
        <v>0.00103015</v>
      </c>
      <c r="AB300" s="26">
        <v>2.37</v>
      </c>
      <c r="AC300" s="26">
        <f t="shared" si="14"/>
        <v>0.3503808</v>
      </c>
      <c r="AD300" s="26">
        <f t="shared" si="15"/>
        <v>0.00145992</v>
      </c>
      <c r="AE300" s="28">
        <v>43.22</v>
      </c>
      <c r="AF300" s="26">
        <f t="shared" si="16"/>
        <v>13.2149472</v>
      </c>
      <c r="AG300" s="29">
        <f t="shared" si="17"/>
        <v>0.00847112</v>
      </c>
      <c r="AH300" s="31">
        <v>13757.0</v>
      </c>
      <c r="AI300" s="26">
        <v>28.11</v>
      </c>
      <c r="AJ300" s="26">
        <f t="shared" si="18"/>
        <v>2.6977167</v>
      </c>
      <c r="AK300" s="26">
        <f t="shared" si="19"/>
        <v>0.06423135</v>
      </c>
      <c r="AL300" s="28">
        <v>21.26</v>
      </c>
      <c r="AM300" s="26">
        <f t="shared" si="20"/>
        <v>5.25623736</v>
      </c>
      <c r="AN300" s="29">
        <f t="shared" si="21"/>
        <v>0.03981998</v>
      </c>
      <c r="AO300" s="26">
        <v>8.83</v>
      </c>
      <c r="AP300" s="26">
        <f t="shared" si="22"/>
        <v>1.3054272</v>
      </c>
      <c r="AQ300" s="26">
        <f t="shared" si="23"/>
        <v>0.00543928</v>
      </c>
      <c r="AR300" s="28">
        <v>3.73</v>
      </c>
      <c r="AS300" s="26">
        <f t="shared" si="24"/>
        <v>1.1404848</v>
      </c>
      <c r="AT300" s="29">
        <f t="shared" si="25"/>
        <v>0.00073108</v>
      </c>
      <c r="AU300" s="31">
        <v>10400.0</v>
      </c>
      <c r="AV300" s="25" t="s">
        <v>81</v>
      </c>
      <c r="AW300" s="28">
        <v>2.285</v>
      </c>
      <c r="AX300" s="29">
        <f t="shared" si="26"/>
        <v>95.97</v>
      </c>
      <c r="AY300" s="26">
        <v>1.873</v>
      </c>
      <c r="AZ300" s="26">
        <f t="shared" si="27"/>
        <v>247.236</v>
      </c>
      <c r="BA300" s="28">
        <v>0.616</v>
      </c>
      <c r="BB300" s="29">
        <f t="shared" si="28"/>
        <v>147.84</v>
      </c>
      <c r="BC300" s="28">
        <v>0.196</v>
      </c>
      <c r="BD300" s="29">
        <f t="shared" si="29"/>
        <v>305.76</v>
      </c>
      <c r="BE300" s="33">
        <v>797.0</v>
      </c>
      <c r="BF300" s="28">
        <f t="shared" ref="BF300:BM300" si="328">AW300*3.15</f>
        <v>7.19775</v>
      </c>
      <c r="BG300" s="29">
        <f t="shared" si="328"/>
        <v>302.3055</v>
      </c>
      <c r="BH300" s="28">
        <f t="shared" si="328"/>
        <v>5.89995</v>
      </c>
      <c r="BI300" s="29">
        <f t="shared" si="328"/>
        <v>778.7934</v>
      </c>
      <c r="BJ300" s="28">
        <f t="shared" si="328"/>
        <v>1.9404</v>
      </c>
      <c r="BK300" s="29">
        <f t="shared" si="328"/>
        <v>465.696</v>
      </c>
      <c r="BL300" s="28">
        <f t="shared" si="328"/>
        <v>0.6174</v>
      </c>
      <c r="BM300" s="29">
        <f t="shared" si="328"/>
        <v>963.144</v>
      </c>
      <c r="BN300" s="34">
        <f t="shared" si="31"/>
        <v>2509.9389</v>
      </c>
    </row>
    <row r="301" ht="12.75" customHeight="1">
      <c r="A301" s="22" t="s">
        <v>567</v>
      </c>
      <c r="B301" s="23">
        <v>30099.0</v>
      </c>
      <c r="C301" s="24" t="s">
        <v>413</v>
      </c>
      <c r="D301" s="25" t="s">
        <v>566</v>
      </c>
      <c r="E301" s="26">
        <v>5.1</v>
      </c>
      <c r="F301" s="26">
        <v>29.53</v>
      </c>
      <c r="G301" s="26">
        <v>249.01</v>
      </c>
      <c r="H301" s="27" t="s">
        <v>69</v>
      </c>
      <c r="I301" s="28">
        <v>0.05</v>
      </c>
      <c r="J301" s="26">
        <f t="shared" si="2"/>
        <v>0.004914</v>
      </c>
      <c r="K301" s="29">
        <f t="shared" si="3"/>
        <v>0.000117</v>
      </c>
      <c r="L301" s="26">
        <v>0.05</v>
      </c>
      <c r="M301" s="26">
        <f t="shared" si="4"/>
        <v>0.0126852</v>
      </c>
      <c r="N301" s="26">
        <f t="shared" si="5"/>
        <v>0.0000961</v>
      </c>
      <c r="O301" s="28">
        <v>0.12</v>
      </c>
      <c r="P301" s="26">
        <f t="shared" si="6"/>
        <v>0.018144</v>
      </c>
      <c r="Q301" s="29">
        <f t="shared" si="7"/>
        <v>0.0000756</v>
      </c>
      <c r="R301" s="28">
        <v>1.71</v>
      </c>
      <c r="S301" s="26">
        <f t="shared" si="8"/>
        <v>0.5255172</v>
      </c>
      <c r="T301" s="29">
        <f t="shared" si="9"/>
        <v>0.00033687</v>
      </c>
      <c r="U301" s="31">
        <v>561.0</v>
      </c>
      <c r="V301" s="26">
        <v>0.04</v>
      </c>
      <c r="W301" s="26">
        <f t="shared" si="10"/>
        <v>0.0039312</v>
      </c>
      <c r="X301" s="26">
        <f t="shared" si="11"/>
        <v>0.0000936</v>
      </c>
      <c r="Y301" s="28">
        <v>0.04</v>
      </c>
      <c r="Z301" s="26">
        <f t="shared" si="12"/>
        <v>0.01014816</v>
      </c>
      <c r="AA301" s="29">
        <f t="shared" si="13"/>
        <v>0.00007688</v>
      </c>
      <c r="AB301" s="26">
        <v>2.18</v>
      </c>
      <c r="AC301" s="26">
        <f t="shared" si="14"/>
        <v>0.329616</v>
      </c>
      <c r="AD301" s="26">
        <f t="shared" si="15"/>
        <v>0.0013734</v>
      </c>
      <c r="AE301" s="28">
        <v>20.62</v>
      </c>
      <c r="AF301" s="26">
        <f t="shared" si="16"/>
        <v>6.3369384</v>
      </c>
      <c r="AG301" s="29">
        <f t="shared" si="17"/>
        <v>0.00406214</v>
      </c>
      <c r="AH301" s="31">
        <v>6681.0</v>
      </c>
      <c r="AI301" s="26">
        <v>24.93</v>
      </c>
      <c r="AJ301" s="26">
        <f t="shared" si="18"/>
        <v>2.4501204</v>
      </c>
      <c r="AK301" s="26">
        <f t="shared" si="19"/>
        <v>0.0583362</v>
      </c>
      <c r="AL301" s="28">
        <v>19.68</v>
      </c>
      <c r="AM301" s="26">
        <f t="shared" si="20"/>
        <v>4.99289472</v>
      </c>
      <c r="AN301" s="29">
        <f t="shared" si="21"/>
        <v>0.03782496</v>
      </c>
      <c r="AO301" s="26">
        <v>12.32</v>
      </c>
      <c r="AP301" s="26">
        <f t="shared" si="22"/>
        <v>1.862784</v>
      </c>
      <c r="AQ301" s="26">
        <f t="shared" si="23"/>
        <v>0.0077616</v>
      </c>
      <c r="AR301" s="28">
        <v>4.6</v>
      </c>
      <c r="AS301" s="26">
        <f t="shared" si="24"/>
        <v>1.413672</v>
      </c>
      <c r="AT301" s="29">
        <f t="shared" si="25"/>
        <v>0.0009062</v>
      </c>
      <c r="AU301" s="31">
        <v>10719.0</v>
      </c>
      <c r="AV301" s="25" t="s">
        <v>81</v>
      </c>
      <c r="AW301" s="28">
        <v>2.34</v>
      </c>
      <c r="AX301" s="29">
        <f t="shared" si="26"/>
        <v>98.28</v>
      </c>
      <c r="AY301" s="26">
        <v>1.922</v>
      </c>
      <c r="AZ301" s="26">
        <f t="shared" si="27"/>
        <v>253.704</v>
      </c>
      <c r="BA301" s="28">
        <v>0.63</v>
      </c>
      <c r="BB301" s="29">
        <f t="shared" si="28"/>
        <v>151.2</v>
      </c>
      <c r="BC301" s="28">
        <v>0.197</v>
      </c>
      <c r="BD301" s="29">
        <f t="shared" si="29"/>
        <v>307.32</v>
      </c>
      <c r="BE301" s="33">
        <v>811.0</v>
      </c>
      <c r="BF301" s="28">
        <f t="shared" ref="BF301:BM301" si="329">AW301*3.15</f>
        <v>7.371</v>
      </c>
      <c r="BG301" s="29">
        <f t="shared" si="329"/>
        <v>309.582</v>
      </c>
      <c r="BH301" s="28">
        <f t="shared" si="329"/>
        <v>6.0543</v>
      </c>
      <c r="BI301" s="29">
        <f t="shared" si="329"/>
        <v>799.1676</v>
      </c>
      <c r="BJ301" s="28">
        <f t="shared" si="329"/>
        <v>1.9845</v>
      </c>
      <c r="BK301" s="29">
        <f t="shared" si="329"/>
        <v>476.28</v>
      </c>
      <c r="BL301" s="28">
        <f t="shared" si="329"/>
        <v>0.62055</v>
      </c>
      <c r="BM301" s="29">
        <f t="shared" si="329"/>
        <v>968.058</v>
      </c>
      <c r="BN301" s="34">
        <f t="shared" si="31"/>
        <v>2553.0876</v>
      </c>
    </row>
    <row r="302" ht="12.75" customHeight="1">
      <c r="A302" s="35" t="s">
        <v>568</v>
      </c>
      <c r="B302" s="23">
        <v>0.0</v>
      </c>
      <c r="C302" s="36" t="s">
        <v>413</v>
      </c>
      <c r="D302" s="37" t="s">
        <v>569</v>
      </c>
      <c r="E302" s="38">
        <v>5.1</v>
      </c>
      <c r="F302" s="38">
        <v>30.13</v>
      </c>
      <c r="G302" s="38">
        <v>254.3</v>
      </c>
      <c r="H302" s="39" t="s">
        <v>69</v>
      </c>
      <c r="I302" s="40">
        <v>0.08</v>
      </c>
      <c r="J302" s="26">
        <f t="shared" si="2"/>
        <v>0.00790608</v>
      </c>
      <c r="K302" s="29">
        <f t="shared" si="3"/>
        <v>0.00018824</v>
      </c>
      <c r="L302" s="38">
        <v>0.09</v>
      </c>
      <c r="M302" s="26">
        <f t="shared" si="4"/>
        <v>0.02272644</v>
      </c>
      <c r="N302" s="26">
        <f t="shared" si="5"/>
        <v>0.00017217</v>
      </c>
      <c r="O302" s="40">
        <v>0.2</v>
      </c>
      <c r="P302" s="26">
        <f t="shared" si="6"/>
        <v>0.030336</v>
      </c>
      <c r="Q302" s="29">
        <f t="shared" si="7"/>
        <v>0.0001264</v>
      </c>
      <c r="R302" s="40">
        <v>9.68</v>
      </c>
      <c r="S302" s="26">
        <f t="shared" si="8"/>
        <v>3.095664</v>
      </c>
      <c r="T302" s="29">
        <f t="shared" si="9"/>
        <v>0.0019844</v>
      </c>
      <c r="U302" s="31">
        <v>3157.0</v>
      </c>
      <c r="V302" s="38">
        <v>0.52</v>
      </c>
      <c r="W302" s="26">
        <f t="shared" si="10"/>
        <v>0.05138952</v>
      </c>
      <c r="X302" s="26">
        <f t="shared" si="11"/>
        <v>0.00122356</v>
      </c>
      <c r="Y302" s="40">
        <v>0.52</v>
      </c>
      <c r="Z302" s="26">
        <f t="shared" si="12"/>
        <v>0.13130832</v>
      </c>
      <c r="AA302" s="29">
        <f t="shared" si="13"/>
        <v>0.00099476</v>
      </c>
      <c r="AB302" s="38">
        <v>2.19</v>
      </c>
      <c r="AC302" s="26">
        <f t="shared" si="14"/>
        <v>0.3321792</v>
      </c>
      <c r="AD302" s="26">
        <f t="shared" si="15"/>
        <v>0.00138408</v>
      </c>
      <c r="AE302" s="40">
        <v>43.71</v>
      </c>
      <c r="AF302" s="26">
        <f t="shared" si="16"/>
        <v>13.978458</v>
      </c>
      <c r="AG302" s="29">
        <f t="shared" si="17"/>
        <v>0.00896055</v>
      </c>
      <c r="AH302" s="31">
        <v>14493.0</v>
      </c>
      <c r="AI302" s="38">
        <v>28.06</v>
      </c>
      <c r="AJ302" s="26">
        <f t="shared" si="18"/>
        <v>2.77305756</v>
      </c>
      <c r="AK302" s="26">
        <f t="shared" si="19"/>
        <v>0.06602518</v>
      </c>
      <c r="AL302" s="40">
        <v>21.34</v>
      </c>
      <c r="AM302" s="26">
        <f t="shared" si="20"/>
        <v>5.38869144</v>
      </c>
      <c r="AN302" s="29">
        <f t="shared" si="21"/>
        <v>0.04082342</v>
      </c>
      <c r="AO302" s="38">
        <v>8.97</v>
      </c>
      <c r="AP302" s="26">
        <f t="shared" si="22"/>
        <v>1.3605696</v>
      </c>
      <c r="AQ302" s="26">
        <f t="shared" si="23"/>
        <v>0.00566904</v>
      </c>
      <c r="AR302" s="40">
        <v>3.74</v>
      </c>
      <c r="AS302" s="26">
        <f t="shared" si="24"/>
        <v>1.196052</v>
      </c>
      <c r="AT302" s="29">
        <f t="shared" si="25"/>
        <v>0.0007667</v>
      </c>
      <c r="AU302" s="31">
        <v>10718.0</v>
      </c>
      <c r="AV302" s="37" t="s">
        <v>81</v>
      </c>
      <c r="AW302" s="40">
        <v>2.353</v>
      </c>
      <c r="AX302" s="29">
        <f t="shared" si="26"/>
        <v>98.826</v>
      </c>
      <c r="AY302" s="38">
        <v>1.913</v>
      </c>
      <c r="AZ302" s="26">
        <f t="shared" si="27"/>
        <v>252.516</v>
      </c>
      <c r="BA302" s="40">
        <v>0.632</v>
      </c>
      <c r="BB302" s="29">
        <f t="shared" si="28"/>
        <v>151.68</v>
      </c>
      <c r="BC302" s="40">
        <v>0.205</v>
      </c>
      <c r="BD302" s="29">
        <f t="shared" si="29"/>
        <v>319.8</v>
      </c>
      <c r="BE302" s="33">
        <v>823.0</v>
      </c>
      <c r="BF302" s="28">
        <f t="shared" ref="BF302:BM302" si="330">AW302*3.15</f>
        <v>7.41195</v>
      </c>
      <c r="BG302" s="29">
        <f t="shared" si="330"/>
        <v>311.3019</v>
      </c>
      <c r="BH302" s="28">
        <f t="shared" si="330"/>
        <v>6.02595</v>
      </c>
      <c r="BI302" s="29">
        <f t="shared" si="330"/>
        <v>795.4254</v>
      </c>
      <c r="BJ302" s="28">
        <f t="shared" si="330"/>
        <v>1.9908</v>
      </c>
      <c r="BK302" s="29">
        <f t="shared" si="330"/>
        <v>477.792</v>
      </c>
      <c r="BL302" s="28">
        <f t="shared" si="330"/>
        <v>0.64575</v>
      </c>
      <c r="BM302" s="29">
        <f t="shared" si="330"/>
        <v>1007.37</v>
      </c>
      <c r="BN302" s="34">
        <f t="shared" si="31"/>
        <v>2591.8893</v>
      </c>
    </row>
    <row r="303" ht="12.75" customHeight="1">
      <c r="A303" s="22" t="s">
        <v>570</v>
      </c>
      <c r="B303" s="23">
        <v>0.0</v>
      </c>
      <c r="C303" s="24" t="s">
        <v>413</v>
      </c>
      <c r="D303" s="25" t="s">
        <v>569</v>
      </c>
      <c r="E303" s="26">
        <v>5.1</v>
      </c>
      <c r="F303" s="26">
        <v>30.13</v>
      </c>
      <c r="G303" s="26">
        <v>254.3</v>
      </c>
      <c r="H303" s="27" t="s">
        <v>69</v>
      </c>
      <c r="I303" s="28">
        <v>0.08</v>
      </c>
      <c r="J303" s="26">
        <f t="shared" si="2"/>
        <v>0.00786576</v>
      </c>
      <c r="K303" s="29">
        <f t="shared" si="3"/>
        <v>0.00018728</v>
      </c>
      <c r="L303" s="26">
        <v>0.09</v>
      </c>
      <c r="M303" s="26">
        <f t="shared" si="4"/>
        <v>0.02258388</v>
      </c>
      <c r="N303" s="26">
        <f t="shared" si="5"/>
        <v>0.00017109</v>
      </c>
      <c r="O303" s="28">
        <v>0.2</v>
      </c>
      <c r="P303" s="26">
        <f t="shared" si="6"/>
        <v>0.029808</v>
      </c>
      <c r="Q303" s="29">
        <f t="shared" si="7"/>
        <v>0.0001242</v>
      </c>
      <c r="R303" s="28">
        <v>9.88</v>
      </c>
      <c r="S303" s="26">
        <f t="shared" si="8"/>
        <v>3.0671472</v>
      </c>
      <c r="T303" s="29">
        <f t="shared" si="9"/>
        <v>0.00196612</v>
      </c>
      <c r="U303" s="31">
        <v>3127.0</v>
      </c>
      <c r="V303" s="26">
        <v>0.52</v>
      </c>
      <c r="W303" s="26">
        <f t="shared" si="10"/>
        <v>0.05112744</v>
      </c>
      <c r="X303" s="26">
        <f t="shared" si="11"/>
        <v>0.00121732</v>
      </c>
      <c r="Y303" s="28">
        <v>0.52</v>
      </c>
      <c r="Z303" s="26">
        <f t="shared" si="12"/>
        <v>0.13048464</v>
      </c>
      <c r="AA303" s="29">
        <f t="shared" si="13"/>
        <v>0.00098852</v>
      </c>
      <c r="AB303" s="26">
        <v>2.21</v>
      </c>
      <c r="AC303" s="26">
        <f t="shared" si="14"/>
        <v>0.3293784</v>
      </c>
      <c r="AD303" s="26">
        <f t="shared" si="15"/>
        <v>0.00137241</v>
      </c>
      <c r="AE303" s="28">
        <v>44.32</v>
      </c>
      <c r="AF303" s="26">
        <f t="shared" si="16"/>
        <v>13.7587008</v>
      </c>
      <c r="AG303" s="29">
        <f t="shared" si="17"/>
        <v>0.00881968</v>
      </c>
      <c r="AH303" s="31">
        <v>14270.0</v>
      </c>
      <c r="AI303" s="26">
        <v>27.73</v>
      </c>
      <c r="AJ303" s="26">
        <f t="shared" si="18"/>
        <v>2.72646906</v>
      </c>
      <c r="AK303" s="26">
        <f t="shared" si="19"/>
        <v>0.06491593</v>
      </c>
      <c r="AL303" s="28">
        <v>21.07</v>
      </c>
      <c r="AM303" s="26">
        <f t="shared" si="20"/>
        <v>5.28713724</v>
      </c>
      <c r="AN303" s="29">
        <f t="shared" si="21"/>
        <v>0.04005407</v>
      </c>
      <c r="AO303" s="26">
        <v>9.0</v>
      </c>
      <c r="AP303" s="26">
        <f t="shared" si="22"/>
        <v>1.34136</v>
      </c>
      <c r="AQ303" s="26">
        <f t="shared" si="23"/>
        <v>0.005589</v>
      </c>
      <c r="AR303" s="28">
        <v>3.78</v>
      </c>
      <c r="AS303" s="26">
        <f t="shared" si="24"/>
        <v>1.1734632</v>
      </c>
      <c r="AT303" s="29">
        <f t="shared" si="25"/>
        <v>0.00075222</v>
      </c>
      <c r="AU303" s="31">
        <v>10528.0</v>
      </c>
      <c r="AV303" s="25" t="s">
        <v>81</v>
      </c>
      <c r="AW303" s="28">
        <v>2.341</v>
      </c>
      <c r="AX303" s="29">
        <f t="shared" si="26"/>
        <v>98.322</v>
      </c>
      <c r="AY303" s="26">
        <v>1.901</v>
      </c>
      <c r="AZ303" s="26">
        <f t="shared" si="27"/>
        <v>250.932</v>
      </c>
      <c r="BA303" s="28">
        <v>0.621</v>
      </c>
      <c r="BB303" s="29">
        <f t="shared" si="28"/>
        <v>149.04</v>
      </c>
      <c r="BC303" s="28">
        <v>0.199</v>
      </c>
      <c r="BD303" s="29">
        <f t="shared" si="29"/>
        <v>310.44</v>
      </c>
      <c r="BE303" s="33">
        <v>809.0</v>
      </c>
      <c r="BF303" s="28">
        <f t="shared" ref="BF303:BM303" si="331">AW303*3.15</f>
        <v>7.37415</v>
      </c>
      <c r="BG303" s="29">
        <f t="shared" si="331"/>
        <v>309.7143</v>
      </c>
      <c r="BH303" s="28">
        <f t="shared" si="331"/>
        <v>5.98815</v>
      </c>
      <c r="BI303" s="29">
        <f t="shared" si="331"/>
        <v>790.4358</v>
      </c>
      <c r="BJ303" s="28">
        <f t="shared" si="331"/>
        <v>1.95615</v>
      </c>
      <c r="BK303" s="29">
        <f t="shared" si="331"/>
        <v>469.476</v>
      </c>
      <c r="BL303" s="28">
        <f t="shared" si="331"/>
        <v>0.62685</v>
      </c>
      <c r="BM303" s="29">
        <f t="shared" si="331"/>
        <v>977.886</v>
      </c>
      <c r="BN303" s="34">
        <f t="shared" si="31"/>
        <v>2547.5121</v>
      </c>
    </row>
    <row r="304" ht="12.75" customHeight="1">
      <c r="A304" s="35" t="s">
        <v>571</v>
      </c>
      <c r="B304" s="23">
        <v>0.0</v>
      </c>
      <c r="C304" s="36" t="s">
        <v>413</v>
      </c>
      <c r="D304" s="37" t="s">
        <v>569</v>
      </c>
      <c r="E304" s="38">
        <v>5.1</v>
      </c>
      <c r="F304" s="38">
        <v>30.13</v>
      </c>
      <c r="G304" s="38">
        <v>254.26</v>
      </c>
      <c r="H304" s="39"/>
      <c r="I304" s="40">
        <v>0.05</v>
      </c>
      <c r="J304" s="26">
        <f t="shared" si="2"/>
        <v>0.0050862</v>
      </c>
      <c r="K304" s="29">
        <f t="shared" si="3"/>
        <v>0.0001211</v>
      </c>
      <c r="L304" s="38">
        <v>0.05</v>
      </c>
      <c r="M304" s="26">
        <f t="shared" si="4"/>
        <v>0.0130878</v>
      </c>
      <c r="N304" s="26">
        <f t="shared" si="5"/>
        <v>0.00009915</v>
      </c>
      <c r="O304" s="40">
        <v>0.11</v>
      </c>
      <c r="P304" s="26">
        <f t="shared" si="6"/>
        <v>0.01716</v>
      </c>
      <c r="Q304" s="29">
        <f t="shared" si="7"/>
        <v>0.0000715</v>
      </c>
      <c r="R304" s="40">
        <v>1.54</v>
      </c>
      <c r="S304" s="26">
        <f t="shared" si="8"/>
        <v>0.4780776</v>
      </c>
      <c r="T304" s="29">
        <f t="shared" si="9"/>
        <v>0.00030646</v>
      </c>
      <c r="U304" s="31">
        <v>513.0</v>
      </c>
      <c r="V304" s="38">
        <v>0.04</v>
      </c>
      <c r="W304" s="26">
        <f t="shared" si="10"/>
        <v>0.00406896</v>
      </c>
      <c r="X304" s="26">
        <f t="shared" si="11"/>
        <v>0.00009688</v>
      </c>
      <c r="Y304" s="40">
        <v>0.04</v>
      </c>
      <c r="Z304" s="26">
        <f t="shared" si="12"/>
        <v>0.01047024</v>
      </c>
      <c r="AA304" s="29">
        <f t="shared" si="13"/>
        <v>0.00007932</v>
      </c>
      <c r="AB304" s="38">
        <v>2.13</v>
      </c>
      <c r="AC304" s="26">
        <f t="shared" si="14"/>
        <v>0.33228</v>
      </c>
      <c r="AD304" s="26">
        <f t="shared" si="15"/>
        <v>0.0013845</v>
      </c>
      <c r="AE304" s="40">
        <v>19.23</v>
      </c>
      <c r="AF304" s="26">
        <f t="shared" si="16"/>
        <v>5.9697612</v>
      </c>
      <c r="AG304" s="29">
        <f t="shared" si="17"/>
        <v>0.00382677</v>
      </c>
      <c r="AH304" s="31">
        <v>6317.0</v>
      </c>
      <c r="AI304" s="38">
        <v>24.94</v>
      </c>
      <c r="AJ304" s="26">
        <f t="shared" si="18"/>
        <v>2.53699656</v>
      </c>
      <c r="AK304" s="26">
        <f t="shared" si="19"/>
        <v>0.06040468</v>
      </c>
      <c r="AL304" s="40">
        <v>19.72</v>
      </c>
      <c r="AM304" s="26">
        <f t="shared" si="20"/>
        <v>5.16182832</v>
      </c>
      <c r="AN304" s="29">
        <f t="shared" si="21"/>
        <v>0.03910476</v>
      </c>
      <c r="AO304" s="38">
        <v>12.47</v>
      </c>
      <c r="AP304" s="26">
        <f t="shared" si="22"/>
        <v>1.94532</v>
      </c>
      <c r="AQ304" s="26">
        <f t="shared" si="23"/>
        <v>0.0081055</v>
      </c>
      <c r="AR304" s="40">
        <v>4.73</v>
      </c>
      <c r="AS304" s="26">
        <f t="shared" si="24"/>
        <v>1.4683812</v>
      </c>
      <c r="AT304" s="29">
        <f t="shared" si="25"/>
        <v>0.00094127</v>
      </c>
      <c r="AU304" s="31">
        <v>11113.0</v>
      </c>
      <c r="AV304" s="37" t="s">
        <v>81</v>
      </c>
      <c r="AW304" s="40">
        <v>2.422</v>
      </c>
      <c r="AX304" s="29">
        <f t="shared" si="26"/>
        <v>101.724</v>
      </c>
      <c r="AY304" s="38">
        <v>1.983</v>
      </c>
      <c r="AZ304" s="26">
        <f t="shared" si="27"/>
        <v>261.756</v>
      </c>
      <c r="BA304" s="40">
        <v>0.65</v>
      </c>
      <c r="BB304" s="29">
        <f t="shared" si="28"/>
        <v>156</v>
      </c>
      <c r="BC304" s="40">
        <v>0.199</v>
      </c>
      <c r="BD304" s="29">
        <f t="shared" si="29"/>
        <v>310.44</v>
      </c>
      <c r="BE304" s="33">
        <v>830.0</v>
      </c>
      <c r="BF304" s="28">
        <f t="shared" ref="BF304:BM304" si="332">AW304*3.15</f>
        <v>7.6293</v>
      </c>
      <c r="BG304" s="29">
        <f t="shared" si="332"/>
        <v>320.4306</v>
      </c>
      <c r="BH304" s="28">
        <f t="shared" si="332"/>
        <v>6.24645</v>
      </c>
      <c r="BI304" s="29">
        <f t="shared" si="332"/>
        <v>824.5314</v>
      </c>
      <c r="BJ304" s="28">
        <f t="shared" si="332"/>
        <v>2.0475</v>
      </c>
      <c r="BK304" s="29">
        <f t="shared" si="332"/>
        <v>491.4</v>
      </c>
      <c r="BL304" s="28">
        <f t="shared" si="332"/>
        <v>0.62685</v>
      </c>
      <c r="BM304" s="29">
        <f t="shared" si="332"/>
        <v>977.886</v>
      </c>
      <c r="BN304" s="34">
        <f t="shared" si="31"/>
        <v>2614.248</v>
      </c>
    </row>
    <row r="305" ht="12.75" customHeight="1">
      <c r="A305" s="22" t="s">
        <v>572</v>
      </c>
      <c r="B305" s="23">
        <v>30102.0</v>
      </c>
      <c r="C305" s="24" t="s">
        <v>413</v>
      </c>
      <c r="D305" s="25" t="s">
        <v>573</v>
      </c>
      <c r="E305" s="26">
        <v>5.1</v>
      </c>
      <c r="F305" s="26">
        <v>27.74</v>
      </c>
      <c r="G305" s="26">
        <v>231.1</v>
      </c>
      <c r="H305" s="27" t="s">
        <v>69</v>
      </c>
      <c r="I305" s="28">
        <v>0.08</v>
      </c>
      <c r="J305" s="26">
        <f t="shared" si="2"/>
        <v>0.00716016</v>
      </c>
      <c r="K305" s="29">
        <f t="shared" si="3"/>
        <v>0.00017048</v>
      </c>
      <c r="L305" s="26">
        <v>0.1</v>
      </c>
      <c r="M305" s="26">
        <f t="shared" si="4"/>
        <v>0.0232452</v>
      </c>
      <c r="N305" s="26">
        <f t="shared" si="5"/>
        <v>0.0001761</v>
      </c>
      <c r="O305" s="28">
        <v>0.22</v>
      </c>
      <c r="P305" s="26">
        <f t="shared" si="6"/>
        <v>0.0304656</v>
      </c>
      <c r="Q305" s="29">
        <f t="shared" si="7"/>
        <v>0.00012694</v>
      </c>
      <c r="R305" s="28">
        <v>11.17</v>
      </c>
      <c r="S305" s="26">
        <f t="shared" si="8"/>
        <v>3.3456384</v>
      </c>
      <c r="T305" s="29">
        <f t="shared" si="9"/>
        <v>0.00214464</v>
      </c>
      <c r="U305" s="31">
        <v>3407.0</v>
      </c>
      <c r="V305" s="26">
        <v>0.57</v>
      </c>
      <c r="W305" s="26">
        <f t="shared" si="10"/>
        <v>0.05101614</v>
      </c>
      <c r="X305" s="26">
        <f t="shared" si="11"/>
        <v>0.00121467</v>
      </c>
      <c r="Y305" s="28">
        <v>0.55</v>
      </c>
      <c r="Z305" s="26">
        <f t="shared" si="12"/>
        <v>0.1278486</v>
      </c>
      <c r="AA305" s="29">
        <f t="shared" si="13"/>
        <v>0.00096855</v>
      </c>
      <c r="AB305" s="26">
        <v>2.65</v>
      </c>
      <c r="AC305" s="26">
        <f t="shared" si="14"/>
        <v>0.366972</v>
      </c>
      <c r="AD305" s="26">
        <f t="shared" si="15"/>
        <v>0.00152905</v>
      </c>
      <c r="AE305" s="28">
        <v>48.02</v>
      </c>
      <c r="AF305" s="26">
        <f t="shared" si="16"/>
        <v>14.3829504</v>
      </c>
      <c r="AG305" s="29">
        <f t="shared" si="17"/>
        <v>0.00921984</v>
      </c>
      <c r="AH305" s="31">
        <v>14929.0</v>
      </c>
      <c r="AI305" s="26">
        <v>23.89</v>
      </c>
      <c r="AJ305" s="26">
        <f t="shared" si="18"/>
        <v>2.13820278</v>
      </c>
      <c r="AK305" s="26">
        <f t="shared" si="19"/>
        <v>0.05090959</v>
      </c>
      <c r="AL305" s="28">
        <v>18.65</v>
      </c>
      <c r="AM305" s="26">
        <f t="shared" si="20"/>
        <v>4.3352298</v>
      </c>
      <c r="AN305" s="29">
        <f t="shared" si="21"/>
        <v>0.03284265</v>
      </c>
      <c r="AO305" s="26">
        <v>8.77</v>
      </c>
      <c r="AP305" s="26">
        <f t="shared" si="22"/>
        <v>1.2144696</v>
      </c>
      <c r="AQ305" s="26">
        <f t="shared" si="23"/>
        <v>0.00506029</v>
      </c>
      <c r="AR305" s="28">
        <v>3.7</v>
      </c>
      <c r="AS305" s="26">
        <f t="shared" si="24"/>
        <v>1.108224</v>
      </c>
      <c r="AT305" s="29">
        <f t="shared" si="25"/>
        <v>0.0007104</v>
      </c>
      <c r="AU305" s="31">
        <v>8796.0</v>
      </c>
      <c r="AV305" s="25" t="s">
        <v>81</v>
      </c>
      <c r="AW305" s="28">
        <v>2.131</v>
      </c>
      <c r="AX305" s="29">
        <f t="shared" si="26"/>
        <v>89.502</v>
      </c>
      <c r="AY305" s="26">
        <v>1.761</v>
      </c>
      <c r="AZ305" s="26">
        <f t="shared" si="27"/>
        <v>232.452</v>
      </c>
      <c r="BA305" s="28">
        <v>0.577</v>
      </c>
      <c r="BB305" s="29">
        <f t="shared" si="28"/>
        <v>138.48</v>
      </c>
      <c r="BC305" s="28">
        <v>0.192</v>
      </c>
      <c r="BD305" s="29">
        <f t="shared" si="29"/>
        <v>299.52</v>
      </c>
      <c r="BE305" s="33">
        <v>760.0</v>
      </c>
      <c r="BF305" s="28">
        <f t="shared" ref="BF305:BM305" si="333">AW305*3.15</f>
        <v>6.71265</v>
      </c>
      <c r="BG305" s="29">
        <f t="shared" si="333"/>
        <v>281.9313</v>
      </c>
      <c r="BH305" s="28">
        <f t="shared" si="333"/>
        <v>5.54715</v>
      </c>
      <c r="BI305" s="29">
        <f t="shared" si="333"/>
        <v>732.2238</v>
      </c>
      <c r="BJ305" s="28">
        <f t="shared" si="333"/>
        <v>1.81755</v>
      </c>
      <c r="BK305" s="29">
        <f t="shared" si="333"/>
        <v>436.212</v>
      </c>
      <c r="BL305" s="28">
        <f t="shared" si="333"/>
        <v>0.6048</v>
      </c>
      <c r="BM305" s="29">
        <f t="shared" si="333"/>
        <v>943.488</v>
      </c>
      <c r="BN305" s="34">
        <f t="shared" si="31"/>
        <v>2393.8551</v>
      </c>
    </row>
    <row r="306" ht="12.75" customHeight="1">
      <c r="A306" s="22" t="s">
        <v>574</v>
      </c>
      <c r="B306" s="23">
        <v>30102.0</v>
      </c>
      <c r="C306" s="24" t="s">
        <v>413</v>
      </c>
      <c r="D306" s="25" t="s">
        <v>573</v>
      </c>
      <c r="E306" s="26">
        <v>5.1</v>
      </c>
      <c r="F306" s="26">
        <v>27.53</v>
      </c>
      <c r="G306" s="26">
        <v>231.08</v>
      </c>
      <c r="H306" s="27" t="s">
        <v>69</v>
      </c>
      <c r="I306" s="28">
        <v>0.05</v>
      </c>
      <c r="J306" s="26">
        <f t="shared" si="2"/>
        <v>0.0044604</v>
      </c>
      <c r="K306" s="29">
        <f t="shared" si="3"/>
        <v>0.0001062</v>
      </c>
      <c r="L306" s="26">
        <v>0.05</v>
      </c>
      <c r="M306" s="26">
        <f t="shared" si="4"/>
        <v>0.0115896</v>
      </c>
      <c r="N306" s="26">
        <f t="shared" si="5"/>
        <v>0.0000878</v>
      </c>
      <c r="O306" s="28">
        <v>0.12</v>
      </c>
      <c r="P306" s="26">
        <f t="shared" si="6"/>
        <v>0.016848</v>
      </c>
      <c r="Q306" s="29">
        <f t="shared" si="7"/>
        <v>0.0000702</v>
      </c>
      <c r="R306" s="28">
        <v>1.97</v>
      </c>
      <c r="S306" s="26">
        <f t="shared" si="8"/>
        <v>0.583908</v>
      </c>
      <c r="T306" s="29">
        <f t="shared" si="9"/>
        <v>0.0003743</v>
      </c>
      <c r="U306" s="31">
        <v>617.0</v>
      </c>
      <c r="V306" s="26">
        <v>0.04</v>
      </c>
      <c r="W306" s="26">
        <f t="shared" si="10"/>
        <v>0.00356832</v>
      </c>
      <c r="X306" s="26">
        <f t="shared" si="11"/>
        <v>0.00008496</v>
      </c>
      <c r="Y306" s="28">
        <v>0.05</v>
      </c>
      <c r="Z306" s="26">
        <f t="shared" si="12"/>
        <v>0.0115896</v>
      </c>
      <c r="AA306" s="29">
        <f t="shared" si="13"/>
        <v>0.0000878</v>
      </c>
      <c r="AB306" s="26">
        <v>2.61</v>
      </c>
      <c r="AC306" s="26">
        <f t="shared" si="14"/>
        <v>0.366444</v>
      </c>
      <c r="AD306" s="26">
        <f t="shared" si="15"/>
        <v>0.00152685</v>
      </c>
      <c r="AE306" s="28">
        <v>22.41</v>
      </c>
      <c r="AF306" s="26">
        <f t="shared" si="16"/>
        <v>6.642324</v>
      </c>
      <c r="AG306" s="29">
        <f t="shared" si="17"/>
        <v>0.0042579</v>
      </c>
      <c r="AH306" s="31">
        <v>7024.0</v>
      </c>
      <c r="AI306" s="26">
        <v>22.02</v>
      </c>
      <c r="AJ306" s="26">
        <f t="shared" si="18"/>
        <v>1.96436016</v>
      </c>
      <c r="AK306" s="26">
        <f t="shared" si="19"/>
        <v>0.04677048</v>
      </c>
      <c r="AL306" s="28">
        <v>18.25</v>
      </c>
      <c r="AM306" s="26">
        <f t="shared" si="20"/>
        <v>4.230204</v>
      </c>
      <c r="AN306" s="29">
        <f t="shared" si="21"/>
        <v>0.032047</v>
      </c>
      <c r="AO306" s="26">
        <v>11.79</v>
      </c>
      <c r="AP306" s="26">
        <f t="shared" si="22"/>
        <v>1.655316</v>
      </c>
      <c r="AQ306" s="26">
        <f t="shared" si="23"/>
        <v>0.00689715</v>
      </c>
      <c r="AR306" s="28">
        <v>4.45</v>
      </c>
      <c r="AS306" s="26">
        <f t="shared" si="24"/>
        <v>1.31898</v>
      </c>
      <c r="AT306" s="29">
        <f t="shared" si="25"/>
        <v>0.0008455</v>
      </c>
      <c r="AU306" s="31">
        <v>9169.0</v>
      </c>
      <c r="AV306" s="25" t="s">
        <v>81</v>
      </c>
      <c r="AW306" s="28">
        <v>2.124</v>
      </c>
      <c r="AX306" s="29">
        <f t="shared" si="26"/>
        <v>89.208</v>
      </c>
      <c r="AY306" s="26">
        <v>1.756</v>
      </c>
      <c r="AZ306" s="26">
        <f t="shared" si="27"/>
        <v>231.792</v>
      </c>
      <c r="BA306" s="28">
        <v>0.585</v>
      </c>
      <c r="BB306" s="29">
        <f t="shared" si="28"/>
        <v>140.4</v>
      </c>
      <c r="BC306" s="28">
        <v>0.19</v>
      </c>
      <c r="BD306" s="29">
        <f t="shared" si="29"/>
        <v>296.4</v>
      </c>
      <c r="BE306" s="33">
        <v>758.0</v>
      </c>
      <c r="BF306" s="28">
        <f t="shared" ref="BF306:BM306" si="334">AW306*3.15</f>
        <v>6.6906</v>
      </c>
      <c r="BG306" s="29">
        <f t="shared" si="334"/>
        <v>281.0052</v>
      </c>
      <c r="BH306" s="28">
        <f t="shared" si="334"/>
        <v>5.5314</v>
      </c>
      <c r="BI306" s="29">
        <f t="shared" si="334"/>
        <v>730.1448</v>
      </c>
      <c r="BJ306" s="28">
        <f t="shared" si="334"/>
        <v>1.84275</v>
      </c>
      <c r="BK306" s="29">
        <f t="shared" si="334"/>
        <v>442.26</v>
      </c>
      <c r="BL306" s="28">
        <f t="shared" si="334"/>
        <v>0.5985</v>
      </c>
      <c r="BM306" s="29">
        <f t="shared" si="334"/>
        <v>933.66</v>
      </c>
      <c r="BN306" s="34">
        <f t="shared" si="31"/>
        <v>2387.07</v>
      </c>
    </row>
    <row r="307" ht="12.75" customHeight="1">
      <c r="A307" s="22" t="s">
        <v>575</v>
      </c>
      <c r="B307" s="23">
        <v>30107.0</v>
      </c>
      <c r="C307" s="24" t="s">
        <v>413</v>
      </c>
      <c r="D307" s="25" t="s">
        <v>576</v>
      </c>
      <c r="E307" s="26">
        <v>5.1</v>
      </c>
      <c r="F307" s="26">
        <v>27.52</v>
      </c>
      <c r="G307" s="26">
        <v>231.35</v>
      </c>
      <c r="H307" s="27" t="s">
        <v>69</v>
      </c>
      <c r="I307" s="28">
        <v>0.08</v>
      </c>
      <c r="J307" s="26">
        <f t="shared" si="2"/>
        <v>0.00695856</v>
      </c>
      <c r="K307" s="29">
        <f t="shared" si="3"/>
        <v>0.00016568</v>
      </c>
      <c r="L307" s="26">
        <v>0.09</v>
      </c>
      <c r="M307" s="26">
        <f t="shared" si="4"/>
        <v>0.02021976</v>
      </c>
      <c r="N307" s="26">
        <f t="shared" si="5"/>
        <v>0.00015318</v>
      </c>
      <c r="O307" s="28">
        <v>0.23</v>
      </c>
      <c r="P307" s="26">
        <f t="shared" si="6"/>
        <v>0.0308292</v>
      </c>
      <c r="Q307" s="29">
        <f t="shared" si="7"/>
        <v>0.000128455</v>
      </c>
      <c r="R307" s="28">
        <v>11.8</v>
      </c>
      <c r="S307" s="26">
        <f t="shared" si="8"/>
        <v>3.4091616</v>
      </c>
      <c r="T307" s="29">
        <f t="shared" si="9"/>
        <v>0.00218536</v>
      </c>
      <c r="U307" s="31">
        <v>3467.0</v>
      </c>
      <c r="V307" s="26">
        <v>0.52</v>
      </c>
      <c r="W307" s="26">
        <f t="shared" si="10"/>
        <v>0.04523064</v>
      </c>
      <c r="X307" s="26">
        <f t="shared" si="11"/>
        <v>0.00107692</v>
      </c>
      <c r="Y307" s="28">
        <v>0.52</v>
      </c>
      <c r="Z307" s="26">
        <f t="shared" si="12"/>
        <v>0.11682528</v>
      </c>
      <c r="AA307" s="29">
        <f t="shared" si="13"/>
        <v>0.00088504</v>
      </c>
      <c r="AB307" s="26">
        <v>2.93</v>
      </c>
      <c r="AC307" s="26">
        <f t="shared" si="14"/>
        <v>0.3927372</v>
      </c>
      <c r="AD307" s="26">
        <f t="shared" si="15"/>
        <v>0.001636405</v>
      </c>
      <c r="AE307" s="28">
        <v>49.75</v>
      </c>
      <c r="AF307" s="26">
        <f t="shared" si="16"/>
        <v>14.373372</v>
      </c>
      <c r="AG307" s="29">
        <f t="shared" si="17"/>
        <v>0.0092137</v>
      </c>
      <c r="AH307" s="31">
        <v>14928.0</v>
      </c>
      <c r="AI307" s="26">
        <v>23.56</v>
      </c>
      <c r="AJ307" s="26">
        <f t="shared" si="18"/>
        <v>2.04929592</v>
      </c>
      <c r="AK307" s="26">
        <f t="shared" si="19"/>
        <v>0.04879276</v>
      </c>
      <c r="AL307" s="28">
        <v>18.32</v>
      </c>
      <c r="AM307" s="26">
        <f t="shared" si="20"/>
        <v>4.11584448</v>
      </c>
      <c r="AN307" s="29">
        <f t="shared" si="21"/>
        <v>0.03118064</v>
      </c>
      <c r="AO307" s="26">
        <v>8.54</v>
      </c>
      <c r="AP307" s="26">
        <f t="shared" si="22"/>
        <v>1.1447016</v>
      </c>
      <c r="AQ307" s="26">
        <f t="shared" si="23"/>
        <v>0.00476959</v>
      </c>
      <c r="AR307" s="28">
        <v>3.64</v>
      </c>
      <c r="AS307" s="26">
        <f t="shared" si="24"/>
        <v>1.05163968</v>
      </c>
      <c r="AT307" s="29">
        <f t="shared" si="25"/>
        <v>0.000674128</v>
      </c>
      <c r="AU307" s="31">
        <v>8361.0</v>
      </c>
      <c r="AV307" s="25" t="s">
        <v>81</v>
      </c>
      <c r="AW307" s="28">
        <v>2.071</v>
      </c>
      <c r="AX307" s="29">
        <f t="shared" si="26"/>
        <v>86.982</v>
      </c>
      <c r="AY307" s="26">
        <v>1.702</v>
      </c>
      <c r="AZ307" s="26">
        <f t="shared" si="27"/>
        <v>224.664</v>
      </c>
      <c r="BA307" s="28">
        <v>0.5585</v>
      </c>
      <c r="BB307" s="29">
        <f t="shared" si="28"/>
        <v>134.04</v>
      </c>
      <c r="BC307" s="28">
        <v>0.1852</v>
      </c>
      <c r="BD307" s="29">
        <f t="shared" si="29"/>
        <v>288.912</v>
      </c>
      <c r="BE307" s="33">
        <v>735.0</v>
      </c>
      <c r="BF307" s="28">
        <f t="shared" ref="BF307:BM307" si="335">AW307*3.15</f>
        <v>6.52365</v>
      </c>
      <c r="BG307" s="29">
        <f t="shared" si="335"/>
        <v>273.9933</v>
      </c>
      <c r="BH307" s="28">
        <f t="shared" si="335"/>
        <v>5.3613</v>
      </c>
      <c r="BI307" s="29">
        <f t="shared" si="335"/>
        <v>707.6916</v>
      </c>
      <c r="BJ307" s="28">
        <f t="shared" si="335"/>
        <v>1.759275</v>
      </c>
      <c r="BK307" s="29">
        <f t="shared" si="335"/>
        <v>422.226</v>
      </c>
      <c r="BL307" s="28">
        <f t="shared" si="335"/>
        <v>0.58338</v>
      </c>
      <c r="BM307" s="29">
        <f t="shared" si="335"/>
        <v>910.0728</v>
      </c>
      <c r="BN307" s="34">
        <f t="shared" si="31"/>
        <v>2313.9837</v>
      </c>
    </row>
    <row r="308" ht="12.75" customHeight="1">
      <c r="A308" s="22" t="s">
        <v>577</v>
      </c>
      <c r="B308" s="23">
        <v>30107.0</v>
      </c>
      <c r="C308" s="24" t="s">
        <v>413</v>
      </c>
      <c r="D308" s="25" t="s">
        <v>576</v>
      </c>
      <c r="E308" s="26">
        <v>5.1</v>
      </c>
      <c r="F308" s="26">
        <v>27.6</v>
      </c>
      <c r="G308" s="26">
        <v>231.35</v>
      </c>
      <c r="H308" s="27" t="s">
        <v>69</v>
      </c>
      <c r="I308" s="28">
        <v>0.05</v>
      </c>
      <c r="J308" s="26">
        <f t="shared" si="2"/>
        <v>0.0045108</v>
      </c>
      <c r="K308" s="29">
        <f t="shared" si="3"/>
        <v>0.0001074</v>
      </c>
      <c r="L308" s="26">
        <v>0.05</v>
      </c>
      <c r="M308" s="26">
        <f t="shared" si="4"/>
        <v>0.0117282</v>
      </c>
      <c r="N308" s="26">
        <f t="shared" si="5"/>
        <v>0.00008885</v>
      </c>
      <c r="O308" s="28">
        <v>0.12</v>
      </c>
      <c r="P308" s="26">
        <f t="shared" si="6"/>
        <v>0.0170784</v>
      </c>
      <c r="Q308" s="29">
        <f t="shared" si="7"/>
        <v>0.00007116</v>
      </c>
      <c r="R308" s="28">
        <v>1.86</v>
      </c>
      <c r="S308" s="26">
        <f t="shared" si="8"/>
        <v>0.5455008</v>
      </c>
      <c r="T308" s="29">
        <f t="shared" si="9"/>
        <v>0.00034968</v>
      </c>
      <c r="U308" s="31">
        <v>579.0</v>
      </c>
      <c r="V308" s="26">
        <v>0.04</v>
      </c>
      <c r="W308" s="26">
        <f t="shared" si="10"/>
        <v>0.00360864</v>
      </c>
      <c r="X308" s="26">
        <f t="shared" si="11"/>
        <v>0.00008592</v>
      </c>
      <c r="Y308" s="28">
        <v>0.06</v>
      </c>
      <c r="Z308" s="26">
        <f t="shared" si="12"/>
        <v>0.01407384</v>
      </c>
      <c r="AA308" s="29">
        <f t="shared" si="13"/>
        <v>0.00010662</v>
      </c>
      <c r="AB308" s="26">
        <v>2.64</v>
      </c>
      <c r="AC308" s="26">
        <f t="shared" si="14"/>
        <v>0.3757248</v>
      </c>
      <c r="AD308" s="26">
        <f t="shared" si="15"/>
        <v>0.00156552</v>
      </c>
      <c r="AE308" s="28">
        <v>21.56</v>
      </c>
      <c r="AF308" s="26">
        <f t="shared" si="16"/>
        <v>6.3231168</v>
      </c>
      <c r="AG308" s="29">
        <f t="shared" si="17"/>
        <v>0.00405328</v>
      </c>
      <c r="AH308" s="31">
        <v>6717.0</v>
      </c>
      <c r="AI308" s="26">
        <v>21.55</v>
      </c>
      <c r="AJ308" s="26">
        <f t="shared" si="18"/>
        <v>1.9441548</v>
      </c>
      <c r="AK308" s="26">
        <f t="shared" si="19"/>
        <v>0.0462894</v>
      </c>
      <c r="AL308" s="28">
        <v>18.09</v>
      </c>
      <c r="AM308" s="26">
        <f t="shared" si="20"/>
        <v>4.24326276</v>
      </c>
      <c r="AN308" s="29">
        <f t="shared" si="21"/>
        <v>0.03214593</v>
      </c>
      <c r="AO308" s="26">
        <v>11.8</v>
      </c>
      <c r="AP308" s="26">
        <f t="shared" si="22"/>
        <v>1.679376</v>
      </c>
      <c r="AQ308" s="26">
        <f t="shared" si="23"/>
        <v>0.0069974</v>
      </c>
      <c r="AR308" s="28">
        <v>4.52</v>
      </c>
      <c r="AS308" s="26">
        <f t="shared" si="24"/>
        <v>1.3256256</v>
      </c>
      <c r="AT308" s="29">
        <f t="shared" si="25"/>
        <v>0.00084976</v>
      </c>
      <c r="AU308" s="31">
        <v>9192.0</v>
      </c>
      <c r="AV308" s="25" t="s">
        <v>81</v>
      </c>
      <c r="AW308" s="28">
        <v>2.148</v>
      </c>
      <c r="AX308" s="29">
        <f t="shared" si="26"/>
        <v>90.216</v>
      </c>
      <c r="AY308" s="26">
        <v>1.777</v>
      </c>
      <c r="AZ308" s="26">
        <f t="shared" si="27"/>
        <v>234.564</v>
      </c>
      <c r="BA308" s="28">
        <v>0.593</v>
      </c>
      <c r="BB308" s="29">
        <f t="shared" si="28"/>
        <v>142.32</v>
      </c>
      <c r="BC308" s="28">
        <v>0.188</v>
      </c>
      <c r="BD308" s="29">
        <f t="shared" si="29"/>
        <v>293.28</v>
      </c>
      <c r="BE308" s="33">
        <v>760.0</v>
      </c>
      <c r="BF308" s="28">
        <f t="shared" ref="BF308:BM308" si="336">AW308*3.15</f>
        <v>6.7662</v>
      </c>
      <c r="BG308" s="29">
        <f t="shared" si="336"/>
        <v>284.1804</v>
      </c>
      <c r="BH308" s="28">
        <f t="shared" si="336"/>
        <v>5.59755</v>
      </c>
      <c r="BI308" s="29">
        <f t="shared" si="336"/>
        <v>738.8766</v>
      </c>
      <c r="BJ308" s="28">
        <f t="shared" si="336"/>
        <v>1.86795</v>
      </c>
      <c r="BK308" s="29">
        <f t="shared" si="336"/>
        <v>448.308</v>
      </c>
      <c r="BL308" s="28">
        <f t="shared" si="336"/>
        <v>0.5922</v>
      </c>
      <c r="BM308" s="29">
        <f t="shared" si="336"/>
        <v>923.832</v>
      </c>
      <c r="BN308" s="34">
        <f t="shared" si="31"/>
        <v>2395.197</v>
      </c>
    </row>
    <row r="309" ht="12.75" customHeight="1">
      <c r="A309" s="22" t="s">
        <v>578</v>
      </c>
      <c r="B309" s="23">
        <v>30100.0</v>
      </c>
      <c r="C309" s="24" t="s">
        <v>413</v>
      </c>
      <c r="D309" s="25" t="s">
        <v>579</v>
      </c>
      <c r="E309" s="26">
        <v>5.1</v>
      </c>
      <c r="F309" s="26">
        <v>30.36</v>
      </c>
      <c r="G309" s="26">
        <v>254.35</v>
      </c>
      <c r="H309" s="27" t="s">
        <v>69</v>
      </c>
      <c r="I309" s="28">
        <v>0.08</v>
      </c>
      <c r="J309" s="26">
        <f t="shared" si="2"/>
        <v>0.0081648</v>
      </c>
      <c r="K309" s="29">
        <f t="shared" si="3"/>
        <v>0.0001944</v>
      </c>
      <c r="L309" s="26">
        <v>0.09</v>
      </c>
      <c r="M309" s="26">
        <f t="shared" si="4"/>
        <v>0.02354616</v>
      </c>
      <c r="N309" s="26">
        <f t="shared" si="5"/>
        <v>0.00017838</v>
      </c>
      <c r="O309" s="28">
        <v>0.21</v>
      </c>
      <c r="P309" s="26">
        <f t="shared" si="6"/>
        <v>0.03276</v>
      </c>
      <c r="Q309" s="29">
        <f t="shared" si="7"/>
        <v>0.0001365</v>
      </c>
      <c r="R309" s="28">
        <v>9.74</v>
      </c>
      <c r="S309" s="26">
        <f t="shared" si="8"/>
        <v>3.0236856</v>
      </c>
      <c r="T309" s="29">
        <f t="shared" si="9"/>
        <v>0.00193826</v>
      </c>
      <c r="U309" s="31">
        <v>3088.0</v>
      </c>
      <c r="V309" s="26">
        <v>0.56</v>
      </c>
      <c r="W309" s="26">
        <f t="shared" si="10"/>
        <v>0.0571536</v>
      </c>
      <c r="X309" s="26">
        <f t="shared" si="11"/>
        <v>0.0013608</v>
      </c>
      <c r="Y309" s="28">
        <v>0.54</v>
      </c>
      <c r="Z309" s="26">
        <f t="shared" si="12"/>
        <v>0.14127696</v>
      </c>
      <c r="AA309" s="29">
        <f t="shared" si="13"/>
        <v>0.00107028</v>
      </c>
      <c r="AB309" s="26">
        <v>2.33</v>
      </c>
      <c r="AC309" s="26">
        <f t="shared" si="14"/>
        <v>0.36348</v>
      </c>
      <c r="AD309" s="26">
        <f t="shared" si="15"/>
        <v>0.0015145</v>
      </c>
      <c r="AE309" s="28">
        <v>43.91</v>
      </c>
      <c r="AF309" s="26">
        <f t="shared" si="16"/>
        <v>13.6314204</v>
      </c>
      <c r="AG309" s="29">
        <f t="shared" si="17"/>
        <v>0.00873809</v>
      </c>
      <c r="AH309" s="31">
        <v>14193.0</v>
      </c>
      <c r="AI309" s="26">
        <v>29.2</v>
      </c>
      <c r="AJ309" s="26">
        <f t="shared" si="18"/>
        <v>2.980152</v>
      </c>
      <c r="AK309" s="26">
        <f t="shared" si="19"/>
        <v>0.070956</v>
      </c>
      <c r="AL309" s="28">
        <v>21.8</v>
      </c>
      <c r="AM309" s="26">
        <f t="shared" si="20"/>
        <v>5.7034032</v>
      </c>
      <c r="AN309" s="29">
        <f t="shared" si="21"/>
        <v>0.0432076</v>
      </c>
      <c r="AO309" s="26">
        <v>8.9</v>
      </c>
      <c r="AP309" s="26">
        <f t="shared" si="22"/>
        <v>1.3884</v>
      </c>
      <c r="AQ309" s="26">
        <f t="shared" si="23"/>
        <v>0.005785</v>
      </c>
      <c r="AR309" s="28">
        <v>3.67</v>
      </c>
      <c r="AS309" s="26">
        <f t="shared" si="24"/>
        <v>1.1393148</v>
      </c>
      <c r="AT309" s="29">
        <f t="shared" si="25"/>
        <v>0.00073033</v>
      </c>
      <c r="AU309" s="31">
        <v>11211.0</v>
      </c>
      <c r="AV309" s="25" t="s">
        <v>81</v>
      </c>
      <c r="AW309" s="28">
        <v>2.43</v>
      </c>
      <c r="AX309" s="29">
        <f t="shared" si="26"/>
        <v>102.06</v>
      </c>
      <c r="AY309" s="26">
        <v>1.982</v>
      </c>
      <c r="AZ309" s="26">
        <f t="shared" si="27"/>
        <v>261.624</v>
      </c>
      <c r="BA309" s="28">
        <v>0.65</v>
      </c>
      <c r="BB309" s="29">
        <f t="shared" si="28"/>
        <v>156</v>
      </c>
      <c r="BC309" s="28">
        <v>0.199</v>
      </c>
      <c r="BD309" s="29">
        <f t="shared" si="29"/>
        <v>310.44</v>
      </c>
      <c r="BE309" s="33">
        <v>830.0</v>
      </c>
      <c r="BF309" s="28">
        <f t="shared" ref="BF309:BM309" si="337">AW309*3.15</f>
        <v>7.6545</v>
      </c>
      <c r="BG309" s="29">
        <f t="shared" si="337"/>
        <v>321.489</v>
      </c>
      <c r="BH309" s="28">
        <f t="shared" si="337"/>
        <v>6.2433</v>
      </c>
      <c r="BI309" s="29">
        <f t="shared" si="337"/>
        <v>824.1156</v>
      </c>
      <c r="BJ309" s="28">
        <f t="shared" si="337"/>
        <v>2.0475</v>
      </c>
      <c r="BK309" s="29">
        <f t="shared" si="337"/>
        <v>491.4</v>
      </c>
      <c r="BL309" s="28">
        <f t="shared" si="337"/>
        <v>0.62685</v>
      </c>
      <c r="BM309" s="29">
        <f t="shared" si="337"/>
        <v>977.886</v>
      </c>
      <c r="BN309" s="34">
        <f t="shared" si="31"/>
        <v>2614.8906</v>
      </c>
    </row>
    <row r="310" ht="12.75" customHeight="1">
      <c r="A310" s="22" t="s">
        <v>580</v>
      </c>
      <c r="B310" s="23">
        <v>30100.0</v>
      </c>
      <c r="C310" s="24" t="s">
        <v>413</v>
      </c>
      <c r="D310" s="25" t="s">
        <v>579</v>
      </c>
      <c r="E310" s="26">
        <v>5.1</v>
      </c>
      <c r="F310" s="26">
        <v>30.14</v>
      </c>
      <c r="G310" s="26">
        <v>254.35</v>
      </c>
      <c r="H310" s="27" t="s">
        <v>69</v>
      </c>
      <c r="I310" s="28">
        <v>0.05</v>
      </c>
      <c r="J310" s="26">
        <f t="shared" si="2"/>
        <v>0.0050589</v>
      </c>
      <c r="K310" s="29">
        <f t="shared" si="3"/>
        <v>0.00012045</v>
      </c>
      <c r="L310" s="26">
        <v>0.05</v>
      </c>
      <c r="M310" s="26">
        <f t="shared" si="4"/>
        <v>0.012969</v>
      </c>
      <c r="N310" s="26">
        <f t="shared" si="5"/>
        <v>0.00009825</v>
      </c>
      <c r="O310" s="28">
        <v>0.12</v>
      </c>
      <c r="P310" s="26">
        <f t="shared" si="6"/>
        <v>0.0184608</v>
      </c>
      <c r="Q310" s="29">
        <f t="shared" si="7"/>
        <v>0.00007692</v>
      </c>
      <c r="R310" s="28">
        <v>1.59</v>
      </c>
      <c r="S310" s="26">
        <f t="shared" si="8"/>
        <v>0.4985604</v>
      </c>
      <c r="T310" s="29">
        <f t="shared" si="9"/>
        <v>0.00031959</v>
      </c>
      <c r="U310" s="31">
        <v>535.0</v>
      </c>
      <c r="V310" s="26">
        <v>0.05</v>
      </c>
      <c r="W310" s="26">
        <f t="shared" si="10"/>
        <v>0.0050589</v>
      </c>
      <c r="X310" s="26">
        <f t="shared" si="11"/>
        <v>0.00012045</v>
      </c>
      <c r="Y310" s="28">
        <v>0.04</v>
      </c>
      <c r="Z310" s="26">
        <f t="shared" si="12"/>
        <v>0.0103752</v>
      </c>
      <c r="AA310" s="29">
        <f t="shared" si="13"/>
        <v>0.0000786</v>
      </c>
      <c r="AB310" s="26">
        <v>2.12</v>
      </c>
      <c r="AC310" s="26">
        <f t="shared" si="14"/>
        <v>0.3261408</v>
      </c>
      <c r="AD310" s="26">
        <f t="shared" si="15"/>
        <v>0.00135892</v>
      </c>
      <c r="AE310" s="28">
        <v>19.76</v>
      </c>
      <c r="AF310" s="26">
        <f t="shared" si="16"/>
        <v>6.1959456</v>
      </c>
      <c r="AG310" s="29">
        <f t="shared" si="17"/>
        <v>0.00397176</v>
      </c>
      <c r="AH310" s="31">
        <v>6538.0</v>
      </c>
      <c r="AI310" s="26">
        <v>25.93</v>
      </c>
      <c r="AJ310" s="26">
        <f t="shared" si="18"/>
        <v>2.62354554</v>
      </c>
      <c r="AK310" s="26">
        <f t="shared" si="19"/>
        <v>0.06246537</v>
      </c>
      <c r="AL310" s="28">
        <v>20.17</v>
      </c>
      <c r="AM310" s="26">
        <f t="shared" si="20"/>
        <v>5.2316946</v>
      </c>
      <c r="AN310" s="29">
        <f t="shared" si="21"/>
        <v>0.03963405</v>
      </c>
      <c r="AO310" s="26">
        <v>12.37</v>
      </c>
      <c r="AP310" s="26">
        <f t="shared" si="22"/>
        <v>1.9030008</v>
      </c>
      <c r="AQ310" s="26">
        <f t="shared" si="23"/>
        <v>0.00792917</v>
      </c>
      <c r="AR310" s="28">
        <v>4.68</v>
      </c>
      <c r="AS310" s="26">
        <f t="shared" si="24"/>
        <v>1.4674608</v>
      </c>
      <c r="AT310" s="29">
        <f t="shared" si="25"/>
        <v>0.00094068</v>
      </c>
      <c r="AU310" s="31">
        <v>11226.0</v>
      </c>
      <c r="AV310" s="25" t="s">
        <v>81</v>
      </c>
      <c r="AW310" s="28">
        <v>2.409</v>
      </c>
      <c r="AX310" s="29">
        <f t="shared" si="26"/>
        <v>101.178</v>
      </c>
      <c r="AY310" s="26">
        <v>1.965</v>
      </c>
      <c r="AZ310" s="26">
        <f t="shared" si="27"/>
        <v>259.38</v>
      </c>
      <c r="BA310" s="28">
        <v>0.641</v>
      </c>
      <c r="BB310" s="29">
        <f t="shared" si="28"/>
        <v>153.84</v>
      </c>
      <c r="BC310" s="28">
        <v>0.201</v>
      </c>
      <c r="BD310" s="29">
        <f t="shared" si="29"/>
        <v>313.56</v>
      </c>
      <c r="BE310" s="33">
        <v>828.0</v>
      </c>
      <c r="BF310" s="28">
        <f t="shared" ref="BF310:BM310" si="338">AW310*3.15</f>
        <v>7.58835</v>
      </c>
      <c r="BG310" s="29">
        <f t="shared" si="338"/>
        <v>318.7107</v>
      </c>
      <c r="BH310" s="28">
        <f t="shared" si="338"/>
        <v>6.18975</v>
      </c>
      <c r="BI310" s="29">
        <f t="shared" si="338"/>
        <v>817.047</v>
      </c>
      <c r="BJ310" s="28">
        <f t="shared" si="338"/>
        <v>2.01915</v>
      </c>
      <c r="BK310" s="29">
        <f t="shared" si="338"/>
        <v>484.596</v>
      </c>
      <c r="BL310" s="28">
        <f t="shared" si="338"/>
        <v>0.63315</v>
      </c>
      <c r="BM310" s="29">
        <f t="shared" si="338"/>
        <v>987.714</v>
      </c>
      <c r="BN310" s="34">
        <f t="shared" si="31"/>
        <v>2608.0677</v>
      </c>
    </row>
    <row r="311" ht="12.75" customHeight="1">
      <c r="A311" s="22" t="s">
        <v>581</v>
      </c>
      <c r="B311" s="23">
        <v>30108.0</v>
      </c>
      <c r="C311" s="24" t="s">
        <v>413</v>
      </c>
      <c r="D311" s="25" t="s">
        <v>582</v>
      </c>
      <c r="E311" s="26">
        <v>5.1</v>
      </c>
      <c r="F311" s="26">
        <v>30.17</v>
      </c>
      <c r="G311" s="26">
        <v>254.79</v>
      </c>
      <c r="H311" s="27" t="s">
        <v>69</v>
      </c>
      <c r="I311" s="28">
        <v>0.08</v>
      </c>
      <c r="J311" s="26">
        <f t="shared" si="2"/>
        <v>0.00792624</v>
      </c>
      <c r="K311" s="29">
        <f t="shared" si="3"/>
        <v>0.00018872</v>
      </c>
      <c r="L311" s="26">
        <v>0.09</v>
      </c>
      <c r="M311" s="26">
        <f t="shared" si="4"/>
        <v>0.02265516</v>
      </c>
      <c r="N311" s="26">
        <f t="shared" si="5"/>
        <v>0.00017163</v>
      </c>
      <c r="O311" s="28">
        <v>0.2</v>
      </c>
      <c r="P311" s="26">
        <f t="shared" si="6"/>
        <v>0.0294624</v>
      </c>
      <c r="Q311" s="29">
        <f t="shared" si="7"/>
        <v>0.00012276</v>
      </c>
      <c r="R311" s="28">
        <v>10.37</v>
      </c>
      <c r="S311" s="26">
        <f t="shared" si="8"/>
        <v>3.11572872</v>
      </c>
      <c r="T311" s="29">
        <f t="shared" si="9"/>
        <v>0.001997262</v>
      </c>
      <c r="U311" s="31">
        <v>3176.0</v>
      </c>
      <c r="V311" s="26">
        <v>0.52</v>
      </c>
      <c r="W311" s="26">
        <f t="shared" si="10"/>
        <v>0.05152056</v>
      </c>
      <c r="X311" s="26">
        <f t="shared" si="11"/>
        <v>0.00122668</v>
      </c>
      <c r="Y311" s="28">
        <v>0.52</v>
      </c>
      <c r="Z311" s="26">
        <f t="shared" si="12"/>
        <v>0.13089648</v>
      </c>
      <c r="AA311" s="29">
        <f t="shared" si="13"/>
        <v>0.00099164</v>
      </c>
      <c r="AB311" s="26">
        <v>2.21</v>
      </c>
      <c r="AC311" s="26">
        <f t="shared" si="14"/>
        <v>0.32555952</v>
      </c>
      <c r="AD311" s="26">
        <f t="shared" si="15"/>
        <v>0.001356498</v>
      </c>
      <c r="AE311" s="28">
        <v>45.74</v>
      </c>
      <c r="AF311" s="26">
        <f t="shared" si="16"/>
        <v>13.74285744</v>
      </c>
      <c r="AG311" s="29">
        <f t="shared" si="17"/>
        <v>0.008809524</v>
      </c>
      <c r="AH311" s="31">
        <v>14251.0</v>
      </c>
      <c r="AI311" s="26">
        <v>28.72</v>
      </c>
      <c r="AJ311" s="26">
        <f t="shared" si="18"/>
        <v>2.84552016</v>
      </c>
      <c r="AK311" s="26">
        <f t="shared" si="19"/>
        <v>0.06775048</v>
      </c>
      <c r="AL311" s="28">
        <v>21.32</v>
      </c>
      <c r="AM311" s="26">
        <f t="shared" si="20"/>
        <v>5.36675568</v>
      </c>
      <c r="AN311" s="29">
        <f t="shared" si="21"/>
        <v>0.04065724</v>
      </c>
      <c r="AO311" s="26">
        <v>8.88</v>
      </c>
      <c r="AP311" s="26">
        <f t="shared" si="22"/>
        <v>1.30813056</v>
      </c>
      <c r="AQ311" s="26">
        <f t="shared" si="23"/>
        <v>0.005450544</v>
      </c>
      <c r="AR311" s="28">
        <v>3.71</v>
      </c>
      <c r="AS311" s="26">
        <f t="shared" si="24"/>
        <v>1.11469176</v>
      </c>
      <c r="AT311" s="29">
        <f t="shared" si="25"/>
        <v>0.000714546</v>
      </c>
      <c r="AU311" s="31">
        <v>10635.0</v>
      </c>
      <c r="AV311" s="25" t="s">
        <v>81</v>
      </c>
      <c r="AW311" s="28">
        <v>2.359</v>
      </c>
      <c r="AX311" s="29">
        <f t="shared" si="26"/>
        <v>99.078</v>
      </c>
      <c r="AY311" s="26">
        <v>1.907</v>
      </c>
      <c r="AZ311" s="26">
        <f t="shared" si="27"/>
        <v>251.724</v>
      </c>
      <c r="BA311" s="28">
        <v>0.6138</v>
      </c>
      <c r="BB311" s="29">
        <f t="shared" si="28"/>
        <v>147.312</v>
      </c>
      <c r="BC311" s="28">
        <v>0.1926</v>
      </c>
      <c r="BD311" s="29">
        <f t="shared" si="29"/>
        <v>300.456</v>
      </c>
      <c r="BE311" s="33">
        <v>799.0</v>
      </c>
      <c r="BF311" s="28">
        <f t="shared" ref="BF311:BM311" si="339">AW311*3.15</f>
        <v>7.43085</v>
      </c>
      <c r="BG311" s="29">
        <f t="shared" si="339"/>
        <v>312.0957</v>
      </c>
      <c r="BH311" s="28">
        <f t="shared" si="339"/>
        <v>6.00705</v>
      </c>
      <c r="BI311" s="29">
        <f t="shared" si="339"/>
        <v>792.9306</v>
      </c>
      <c r="BJ311" s="28">
        <f t="shared" si="339"/>
        <v>1.93347</v>
      </c>
      <c r="BK311" s="29">
        <f t="shared" si="339"/>
        <v>464.0328</v>
      </c>
      <c r="BL311" s="28">
        <f t="shared" si="339"/>
        <v>0.60669</v>
      </c>
      <c r="BM311" s="29">
        <f t="shared" si="339"/>
        <v>946.4364</v>
      </c>
      <c r="BN311" s="34">
        <f t="shared" si="31"/>
        <v>2515.4955</v>
      </c>
    </row>
    <row r="312" ht="12.75" customHeight="1">
      <c r="A312" s="22" t="s">
        <v>583</v>
      </c>
      <c r="B312" s="23">
        <v>30108.0</v>
      </c>
      <c r="C312" s="24" t="s">
        <v>413</v>
      </c>
      <c r="D312" s="25" t="s">
        <v>582</v>
      </c>
      <c r="E312" s="26">
        <v>5.1</v>
      </c>
      <c r="F312" s="26">
        <v>30.22</v>
      </c>
      <c r="G312" s="26">
        <v>254.79</v>
      </c>
      <c r="H312" s="27" t="s">
        <v>69</v>
      </c>
      <c r="I312" s="28">
        <v>0.05</v>
      </c>
      <c r="J312" s="26">
        <f t="shared" si="2"/>
        <v>0.0051072</v>
      </c>
      <c r="K312" s="29">
        <f t="shared" si="3"/>
        <v>0.0001216</v>
      </c>
      <c r="L312" s="26">
        <v>0.05</v>
      </c>
      <c r="M312" s="26">
        <f t="shared" si="4"/>
        <v>0.0130878</v>
      </c>
      <c r="N312" s="26">
        <f t="shared" si="5"/>
        <v>0.00009915</v>
      </c>
      <c r="O312" s="28">
        <v>0.11</v>
      </c>
      <c r="P312" s="26">
        <f t="shared" si="6"/>
        <v>0.01716</v>
      </c>
      <c r="Q312" s="29">
        <f t="shared" si="7"/>
        <v>0.0000715</v>
      </c>
      <c r="R312" s="28">
        <v>1.54</v>
      </c>
      <c r="S312" s="26">
        <f t="shared" si="8"/>
        <v>0.4780776</v>
      </c>
      <c r="T312" s="29">
        <f t="shared" si="9"/>
        <v>0.00030646</v>
      </c>
      <c r="U312" s="31">
        <v>513.0</v>
      </c>
      <c r="V312" s="26">
        <v>0.04</v>
      </c>
      <c r="W312" s="26">
        <f t="shared" si="10"/>
        <v>0.00408576</v>
      </c>
      <c r="X312" s="26">
        <f t="shared" si="11"/>
        <v>0.00009728</v>
      </c>
      <c r="Y312" s="28">
        <v>0.04</v>
      </c>
      <c r="Z312" s="26">
        <f t="shared" si="12"/>
        <v>0.01047024</v>
      </c>
      <c r="AA312" s="29">
        <f t="shared" si="13"/>
        <v>0.00007932</v>
      </c>
      <c r="AB312" s="26">
        <v>2.13</v>
      </c>
      <c r="AC312" s="26">
        <f t="shared" si="14"/>
        <v>0.33228</v>
      </c>
      <c r="AD312" s="26">
        <f t="shared" si="15"/>
        <v>0.0013845</v>
      </c>
      <c r="AE312" s="28">
        <v>19.23</v>
      </c>
      <c r="AF312" s="26">
        <f t="shared" si="16"/>
        <v>5.9697612</v>
      </c>
      <c r="AG312" s="29">
        <f t="shared" si="17"/>
        <v>0.00382677</v>
      </c>
      <c r="AH312" s="31">
        <v>6317.0</v>
      </c>
      <c r="AI312" s="26">
        <v>25.08</v>
      </c>
      <c r="AJ312" s="26">
        <f t="shared" si="18"/>
        <v>2.56177152</v>
      </c>
      <c r="AK312" s="26">
        <f t="shared" si="19"/>
        <v>0.06099456</v>
      </c>
      <c r="AL312" s="28">
        <v>19.72</v>
      </c>
      <c r="AM312" s="26">
        <f t="shared" si="20"/>
        <v>5.16182832</v>
      </c>
      <c r="AN312" s="29">
        <f t="shared" si="21"/>
        <v>0.03910476</v>
      </c>
      <c r="AO312" s="26">
        <v>12.47</v>
      </c>
      <c r="AP312" s="26">
        <f t="shared" si="22"/>
        <v>1.94532</v>
      </c>
      <c r="AQ312" s="26">
        <f t="shared" si="23"/>
        <v>0.0081055</v>
      </c>
      <c r="AR312" s="28">
        <v>4.73</v>
      </c>
      <c r="AS312" s="26">
        <f t="shared" si="24"/>
        <v>1.4683812</v>
      </c>
      <c r="AT312" s="29">
        <f t="shared" si="25"/>
        <v>0.00094127</v>
      </c>
      <c r="AU312" s="31">
        <v>11137.0</v>
      </c>
      <c r="AV312" s="25" t="s">
        <v>81</v>
      </c>
      <c r="AW312" s="28">
        <v>2.432</v>
      </c>
      <c r="AX312" s="29">
        <f t="shared" si="26"/>
        <v>102.144</v>
      </c>
      <c r="AY312" s="26">
        <v>1.983</v>
      </c>
      <c r="AZ312" s="26">
        <f t="shared" si="27"/>
        <v>261.756</v>
      </c>
      <c r="BA312" s="28">
        <v>0.65</v>
      </c>
      <c r="BB312" s="29">
        <f t="shared" si="28"/>
        <v>156</v>
      </c>
      <c r="BC312" s="28">
        <v>0.199</v>
      </c>
      <c r="BD312" s="29">
        <f t="shared" si="29"/>
        <v>310.44</v>
      </c>
      <c r="BE312" s="33">
        <v>830.0</v>
      </c>
      <c r="BF312" s="28">
        <f t="shared" ref="BF312:BM312" si="340">AW312*3.15</f>
        <v>7.6608</v>
      </c>
      <c r="BG312" s="29">
        <f t="shared" si="340"/>
        <v>321.7536</v>
      </c>
      <c r="BH312" s="28">
        <f t="shared" si="340"/>
        <v>6.24645</v>
      </c>
      <c r="BI312" s="29">
        <f t="shared" si="340"/>
        <v>824.5314</v>
      </c>
      <c r="BJ312" s="28">
        <f t="shared" si="340"/>
        <v>2.0475</v>
      </c>
      <c r="BK312" s="29">
        <f t="shared" si="340"/>
        <v>491.4</v>
      </c>
      <c r="BL312" s="28">
        <f t="shared" si="340"/>
        <v>0.62685</v>
      </c>
      <c r="BM312" s="29">
        <f t="shared" si="340"/>
        <v>977.886</v>
      </c>
      <c r="BN312" s="34">
        <f t="shared" si="31"/>
        <v>2615.571</v>
      </c>
    </row>
    <row r="313" ht="12.75" customHeight="1">
      <c r="A313" s="35" t="s">
        <v>584</v>
      </c>
      <c r="B313" s="23">
        <v>0.0</v>
      </c>
      <c r="C313" s="36" t="s">
        <v>413</v>
      </c>
      <c r="D313" s="37" t="s">
        <v>585</v>
      </c>
      <c r="E313" s="38">
        <v>5.1</v>
      </c>
      <c r="F313" s="38">
        <v>32.82</v>
      </c>
      <c r="G313" s="38">
        <v>272.53</v>
      </c>
      <c r="H313" s="39"/>
      <c r="I313" s="40">
        <v>0.05</v>
      </c>
      <c r="J313" s="26">
        <f t="shared" si="2"/>
        <v>0.0056385</v>
      </c>
      <c r="K313" s="29">
        <f t="shared" si="3"/>
        <v>0.00013425</v>
      </c>
      <c r="L313" s="38">
        <v>0.05</v>
      </c>
      <c r="M313" s="26">
        <f t="shared" si="4"/>
        <v>0.0142692</v>
      </c>
      <c r="N313" s="26">
        <f t="shared" si="5"/>
        <v>0.0001081</v>
      </c>
      <c r="O313" s="40">
        <v>0.11</v>
      </c>
      <c r="P313" s="26">
        <f t="shared" si="6"/>
        <v>0.0184008</v>
      </c>
      <c r="Q313" s="29">
        <f t="shared" si="7"/>
        <v>0.00007667</v>
      </c>
      <c r="R313" s="40">
        <v>1.31</v>
      </c>
      <c r="S313" s="26">
        <f t="shared" si="8"/>
        <v>0.4209816</v>
      </c>
      <c r="T313" s="29">
        <f t="shared" si="9"/>
        <v>0.00026986</v>
      </c>
      <c r="U313" s="31">
        <v>459.0</v>
      </c>
      <c r="V313" s="38">
        <v>0.05</v>
      </c>
      <c r="W313" s="26">
        <f t="shared" si="10"/>
        <v>0.0056385</v>
      </c>
      <c r="X313" s="26">
        <f t="shared" si="11"/>
        <v>0.00013425</v>
      </c>
      <c r="Y313" s="40">
        <v>0.04</v>
      </c>
      <c r="Z313" s="26">
        <f t="shared" si="12"/>
        <v>0.01141536</v>
      </c>
      <c r="AA313" s="29">
        <f t="shared" si="13"/>
        <v>0.00008648</v>
      </c>
      <c r="AB313" s="38">
        <v>1.83</v>
      </c>
      <c r="AC313" s="26">
        <f t="shared" si="14"/>
        <v>0.3061224</v>
      </c>
      <c r="AD313" s="26">
        <f t="shared" si="15"/>
        <v>0.00127551</v>
      </c>
      <c r="AE313" s="40">
        <v>17.45</v>
      </c>
      <c r="AF313" s="26">
        <f t="shared" si="16"/>
        <v>5.607732</v>
      </c>
      <c r="AG313" s="29">
        <f t="shared" si="17"/>
        <v>0.0035947</v>
      </c>
      <c r="AH313" s="31">
        <v>5931.0</v>
      </c>
      <c r="AI313" s="38">
        <v>28.58</v>
      </c>
      <c r="AJ313" s="26">
        <f t="shared" si="18"/>
        <v>3.2229666</v>
      </c>
      <c r="AK313" s="26">
        <f t="shared" si="19"/>
        <v>0.0767373</v>
      </c>
      <c r="AL313" s="40">
        <v>21.76</v>
      </c>
      <c r="AM313" s="26">
        <f t="shared" si="20"/>
        <v>6.20995584</v>
      </c>
      <c r="AN313" s="29">
        <f t="shared" si="21"/>
        <v>0.04704512</v>
      </c>
      <c r="AO313" s="38">
        <v>12.74</v>
      </c>
      <c r="AP313" s="26">
        <f t="shared" si="22"/>
        <v>2.1311472</v>
      </c>
      <c r="AQ313" s="26">
        <f t="shared" si="23"/>
        <v>0.00887978</v>
      </c>
      <c r="AR313" s="40">
        <v>4.91</v>
      </c>
      <c r="AS313" s="26">
        <f t="shared" si="24"/>
        <v>1.5778776</v>
      </c>
      <c r="AT313" s="29">
        <f t="shared" si="25"/>
        <v>0.00101146</v>
      </c>
      <c r="AU313" s="31">
        <v>13142.0</v>
      </c>
      <c r="AV313" s="37" t="s">
        <v>81</v>
      </c>
      <c r="AW313" s="40">
        <v>2.685</v>
      </c>
      <c r="AX313" s="29">
        <f t="shared" si="26"/>
        <v>112.77</v>
      </c>
      <c r="AY313" s="38">
        <v>2.162</v>
      </c>
      <c r="AZ313" s="26">
        <f t="shared" si="27"/>
        <v>285.384</v>
      </c>
      <c r="BA313" s="40">
        <v>0.697</v>
      </c>
      <c r="BB313" s="29">
        <f t="shared" si="28"/>
        <v>167.28</v>
      </c>
      <c r="BC313" s="40">
        <v>0.206</v>
      </c>
      <c r="BD313" s="29">
        <f t="shared" si="29"/>
        <v>321.36</v>
      </c>
      <c r="BE313" s="33">
        <v>887.0</v>
      </c>
      <c r="BF313" s="28">
        <f t="shared" ref="BF313:BM313" si="341">AW313*3.15</f>
        <v>8.45775</v>
      </c>
      <c r="BG313" s="29">
        <f t="shared" si="341"/>
        <v>355.2255</v>
      </c>
      <c r="BH313" s="28">
        <f t="shared" si="341"/>
        <v>6.8103</v>
      </c>
      <c r="BI313" s="29">
        <f t="shared" si="341"/>
        <v>898.9596</v>
      </c>
      <c r="BJ313" s="28">
        <f t="shared" si="341"/>
        <v>2.19555</v>
      </c>
      <c r="BK313" s="29">
        <f t="shared" si="341"/>
        <v>526.932</v>
      </c>
      <c r="BL313" s="28">
        <f t="shared" si="341"/>
        <v>0.6489</v>
      </c>
      <c r="BM313" s="29">
        <f t="shared" si="341"/>
        <v>1012.284</v>
      </c>
      <c r="BN313" s="34">
        <f t="shared" si="31"/>
        <v>2793.4011</v>
      </c>
    </row>
    <row r="314" ht="12.75" customHeight="1">
      <c r="A314" s="22" t="s">
        <v>586</v>
      </c>
      <c r="B314" s="23">
        <v>30103.0</v>
      </c>
      <c r="C314" s="24" t="s">
        <v>413</v>
      </c>
      <c r="D314" s="25" t="s">
        <v>587</v>
      </c>
      <c r="E314" s="26">
        <v>5.1</v>
      </c>
      <c r="F314" s="26">
        <v>31.56</v>
      </c>
      <c r="G314" s="26">
        <v>267.2</v>
      </c>
      <c r="H314" s="27" t="s">
        <v>69</v>
      </c>
      <c r="I314" s="28">
        <v>0.07</v>
      </c>
      <c r="J314" s="26">
        <f t="shared" si="2"/>
        <v>0.00758226</v>
      </c>
      <c r="K314" s="29">
        <f t="shared" si="3"/>
        <v>0.00018053</v>
      </c>
      <c r="L314" s="26">
        <v>0.08</v>
      </c>
      <c r="M314" s="26">
        <f t="shared" si="4"/>
        <v>0.02197536</v>
      </c>
      <c r="N314" s="26">
        <f t="shared" si="5"/>
        <v>0.00016648</v>
      </c>
      <c r="O314" s="28">
        <v>0.2</v>
      </c>
      <c r="P314" s="26">
        <f t="shared" si="6"/>
        <v>0.032928</v>
      </c>
      <c r="Q314" s="29">
        <f t="shared" si="7"/>
        <v>0.0001372</v>
      </c>
      <c r="R314" s="28">
        <v>8.99</v>
      </c>
      <c r="S314" s="26">
        <f t="shared" si="8"/>
        <v>2.9030508</v>
      </c>
      <c r="T314" s="29">
        <f t="shared" si="9"/>
        <v>0.00186093</v>
      </c>
      <c r="U314" s="31">
        <v>2966.0</v>
      </c>
      <c r="V314" s="26">
        <v>0.52</v>
      </c>
      <c r="W314" s="26">
        <f t="shared" si="10"/>
        <v>0.05632536</v>
      </c>
      <c r="X314" s="26">
        <f t="shared" si="11"/>
        <v>0.00134108</v>
      </c>
      <c r="Y314" s="28">
        <v>0.52</v>
      </c>
      <c r="Z314" s="26">
        <f t="shared" si="12"/>
        <v>0.14283984</v>
      </c>
      <c r="AA314" s="29">
        <f t="shared" si="13"/>
        <v>0.00108212</v>
      </c>
      <c r="AB314" s="26">
        <v>1.93</v>
      </c>
      <c r="AC314" s="26">
        <f t="shared" si="14"/>
        <v>0.3177552</v>
      </c>
      <c r="AD314" s="26">
        <f t="shared" si="15"/>
        <v>0.00132398</v>
      </c>
      <c r="AE314" s="28">
        <v>41.66</v>
      </c>
      <c r="AF314" s="26">
        <f t="shared" si="16"/>
        <v>13.4528472</v>
      </c>
      <c r="AG314" s="29">
        <f t="shared" si="17"/>
        <v>0.00862362</v>
      </c>
      <c r="AH314" s="31">
        <v>13970.0</v>
      </c>
      <c r="AI314" s="26">
        <v>30.81</v>
      </c>
      <c r="AJ314" s="26">
        <f t="shared" si="18"/>
        <v>3.33727758</v>
      </c>
      <c r="AK314" s="26">
        <f t="shared" si="19"/>
        <v>0.07945899</v>
      </c>
      <c r="AL314" s="28">
        <v>22.94</v>
      </c>
      <c r="AM314" s="26">
        <f t="shared" si="20"/>
        <v>6.30143448</v>
      </c>
      <c r="AN314" s="29">
        <f t="shared" si="21"/>
        <v>0.04773814</v>
      </c>
      <c r="AO314" s="26">
        <v>9.11</v>
      </c>
      <c r="AP314" s="26">
        <f t="shared" si="22"/>
        <v>1.4998704</v>
      </c>
      <c r="AQ314" s="26">
        <f t="shared" si="23"/>
        <v>0.00624946</v>
      </c>
      <c r="AR314" s="28">
        <v>3.79</v>
      </c>
      <c r="AS314" s="26">
        <f t="shared" si="24"/>
        <v>1.2238668</v>
      </c>
      <c r="AT314" s="29">
        <f t="shared" si="25"/>
        <v>0.00078453</v>
      </c>
      <c r="AU314" s="31">
        <v>12362.0</v>
      </c>
      <c r="AV314" s="25" t="s">
        <v>81</v>
      </c>
      <c r="AW314" s="28">
        <v>2.579</v>
      </c>
      <c r="AX314" s="29">
        <f t="shared" si="26"/>
        <v>108.318</v>
      </c>
      <c r="AY314" s="26">
        <v>2.081</v>
      </c>
      <c r="AZ314" s="26">
        <f t="shared" si="27"/>
        <v>274.692</v>
      </c>
      <c r="BA314" s="28">
        <v>0.686</v>
      </c>
      <c r="BB314" s="29">
        <f t="shared" si="28"/>
        <v>164.64</v>
      </c>
      <c r="BC314" s="28">
        <v>0.207</v>
      </c>
      <c r="BD314" s="29">
        <f t="shared" si="29"/>
        <v>322.92</v>
      </c>
      <c r="BE314" s="33">
        <v>871.0</v>
      </c>
      <c r="BF314" s="28">
        <f t="shared" ref="BF314:BM314" si="342">AW314*3.15</f>
        <v>8.12385</v>
      </c>
      <c r="BG314" s="29">
        <f t="shared" si="342"/>
        <v>341.2017</v>
      </c>
      <c r="BH314" s="28">
        <f t="shared" si="342"/>
        <v>6.55515</v>
      </c>
      <c r="BI314" s="29">
        <f t="shared" si="342"/>
        <v>865.2798</v>
      </c>
      <c r="BJ314" s="28">
        <f t="shared" si="342"/>
        <v>2.1609</v>
      </c>
      <c r="BK314" s="29">
        <f t="shared" si="342"/>
        <v>518.616</v>
      </c>
      <c r="BL314" s="28">
        <f t="shared" si="342"/>
        <v>0.65205</v>
      </c>
      <c r="BM314" s="29">
        <f t="shared" si="342"/>
        <v>1017.198</v>
      </c>
      <c r="BN314" s="34">
        <f t="shared" si="31"/>
        <v>2742.2955</v>
      </c>
    </row>
    <row r="315" ht="12.75" customHeight="1">
      <c r="A315" s="22" t="s">
        <v>588</v>
      </c>
      <c r="B315" s="23">
        <v>30103.0</v>
      </c>
      <c r="C315" s="24" t="s">
        <v>413</v>
      </c>
      <c r="D315" s="25" t="s">
        <v>587</v>
      </c>
      <c r="E315" s="26">
        <v>5.1</v>
      </c>
      <c r="F315" s="26">
        <v>31.66</v>
      </c>
      <c r="G315" s="26">
        <v>267.2</v>
      </c>
      <c r="H315" s="27" t="s">
        <v>69</v>
      </c>
      <c r="I315" s="28">
        <v>0.04</v>
      </c>
      <c r="J315" s="26">
        <f t="shared" si="2"/>
        <v>0.0043344</v>
      </c>
      <c r="K315" s="29">
        <f t="shared" si="3"/>
        <v>0.0001032</v>
      </c>
      <c r="L315" s="26">
        <v>0.05</v>
      </c>
      <c r="M315" s="26">
        <f t="shared" si="4"/>
        <v>0.0138336</v>
      </c>
      <c r="N315" s="26">
        <f t="shared" si="5"/>
        <v>0.0001048</v>
      </c>
      <c r="O315" s="28">
        <v>0.11</v>
      </c>
      <c r="P315" s="26">
        <f t="shared" si="6"/>
        <v>0.0177408</v>
      </c>
      <c r="Q315" s="29">
        <f t="shared" si="7"/>
        <v>0.00007392</v>
      </c>
      <c r="R315" s="28">
        <v>1.48</v>
      </c>
      <c r="S315" s="26">
        <f t="shared" si="8"/>
        <v>0.473304</v>
      </c>
      <c r="T315" s="29">
        <f t="shared" si="9"/>
        <v>0.0003034</v>
      </c>
      <c r="U315" s="31">
        <v>509.0</v>
      </c>
      <c r="V315" s="26">
        <v>0.06</v>
      </c>
      <c r="W315" s="26">
        <f t="shared" si="10"/>
        <v>0.0065016</v>
      </c>
      <c r="X315" s="26">
        <f t="shared" si="11"/>
        <v>0.0001548</v>
      </c>
      <c r="Y315" s="28">
        <v>0.04</v>
      </c>
      <c r="Z315" s="26">
        <f t="shared" si="12"/>
        <v>0.01106688</v>
      </c>
      <c r="AA315" s="29">
        <f t="shared" si="13"/>
        <v>0.00008384</v>
      </c>
      <c r="AB315" s="26">
        <v>1.91</v>
      </c>
      <c r="AC315" s="26">
        <f t="shared" si="14"/>
        <v>0.3080448</v>
      </c>
      <c r="AD315" s="26">
        <f t="shared" si="15"/>
        <v>0.00128352</v>
      </c>
      <c r="AE315" s="28">
        <v>18.89</v>
      </c>
      <c r="AF315" s="26">
        <f t="shared" si="16"/>
        <v>6.041022</v>
      </c>
      <c r="AG315" s="29">
        <f t="shared" si="17"/>
        <v>0.00387245</v>
      </c>
      <c r="AH315" s="31">
        <v>6367.0</v>
      </c>
      <c r="AI315" s="26">
        <v>28.57</v>
      </c>
      <c r="AJ315" s="26">
        <f t="shared" si="18"/>
        <v>3.0958452</v>
      </c>
      <c r="AK315" s="26">
        <f t="shared" si="19"/>
        <v>0.0737106</v>
      </c>
      <c r="AL315" s="28">
        <v>21.69</v>
      </c>
      <c r="AM315" s="26">
        <f t="shared" si="20"/>
        <v>6.00101568</v>
      </c>
      <c r="AN315" s="29">
        <f t="shared" si="21"/>
        <v>0.04546224</v>
      </c>
      <c r="AO315" s="26">
        <v>12.53</v>
      </c>
      <c r="AP315" s="26">
        <f t="shared" si="22"/>
        <v>2.0208384</v>
      </c>
      <c r="AQ315" s="26">
        <f t="shared" si="23"/>
        <v>0.00842016</v>
      </c>
      <c r="AR315" s="28">
        <v>4.76</v>
      </c>
      <c r="AS315" s="26">
        <f t="shared" si="24"/>
        <v>1.522248</v>
      </c>
      <c r="AT315" s="29">
        <f t="shared" si="25"/>
        <v>0.0009758</v>
      </c>
      <c r="AU315" s="31">
        <v>12640.0</v>
      </c>
      <c r="AV315" s="25" t="s">
        <v>81</v>
      </c>
      <c r="AW315" s="28">
        <v>2.58</v>
      </c>
      <c r="AX315" s="29">
        <f t="shared" si="26"/>
        <v>108.36</v>
      </c>
      <c r="AY315" s="26">
        <v>2.096</v>
      </c>
      <c r="AZ315" s="26">
        <f t="shared" si="27"/>
        <v>276.672</v>
      </c>
      <c r="BA315" s="28">
        <v>0.672</v>
      </c>
      <c r="BB315" s="29">
        <f t="shared" si="28"/>
        <v>161.28</v>
      </c>
      <c r="BC315" s="28">
        <v>0.205</v>
      </c>
      <c r="BD315" s="29">
        <f t="shared" si="29"/>
        <v>319.8</v>
      </c>
      <c r="BE315" s="33">
        <v>866.0</v>
      </c>
      <c r="BF315" s="28">
        <f t="shared" ref="BF315:BM315" si="343">AW315*3.15</f>
        <v>8.127</v>
      </c>
      <c r="BG315" s="29">
        <f t="shared" si="343"/>
        <v>341.334</v>
      </c>
      <c r="BH315" s="28">
        <f t="shared" si="343"/>
        <v>6.6024</v>
      </c>
      <c r="BI315" s="29">
        <f t="shared" si="343"/>
        <v>871.5168</v>
      </c>
      <c r="BJ315" s="28">
        <f t="shared" si="343"/>
        <v>2.1168</v>
      </c>
      <c r="BK315" s="29">
        <f t="shared" si="343"/>
        <v>508.032</v>
      </c>
      <c r="BL315" s="28">
        <f t="shared" si="343"/>
        <v>0.64575</v>
      </c>
      <c r="BM315" s="29">
        <f t="shared" si="343"/>
        <v>1007.37</v>
      </c>
      <c r="BN315" s="34">
        <f t="shared" si="31"/>
        <v>2728.2528</v>
      </c>
    </row>
    <row r="316" ht="12.75" customHeight="1">
      <c r="A316" s="22" t="s">
        <v>589</v>
      </c>
      <c r="B316" s="23">
        <v>0.0</v>
      </c>
      <c r="C316" s="24" t="s">
        <v>413</v>
      </c>
      <c r="D316" s="25" t="s">
        <v>590</v>
      </c>
      <c r="E316" s="26">
        <v>5.1</v>
      </c>
      <c r="F316" s="26">
        <v>31.79</v>
      </c>
      <c r="G316" s="26">
        <v>267.03</v>
      </c>
      <c r="H316" s="27" t="s">
        <v>69</v>
      </c>
      <c r="I316" s="28">
        <v>0.07</v>
      </c>
      <c r="J316" s="26">
        <f t="shared" si="2"/>
        <v>0.0074676</v>
      </c>
      <c r="K316" s="29">
        <f t="shared" si="3"/>
        <v>0.0001778</v>
      </c>
      <c r="L316" s="26">
        <v>0.08</v>
      </c>
      <c r="M316" s="26">
        <f t="shared" si="4"/>
        <v>0.0213312</v>
      </c>
      <c r="N316" s="26">
        <f t="shared" si="5"/>
        <v>0.0001616</v>
      </c>
      <c r="O316" s="28">
        <v>0.19</v>
      </c>
      <c r="P316" s="26">
        <f t="shared" si="6"/>
        <v>0.0293208</v>
      </c>
      <c r="Q316" s="29">
        <f t="shared" si="7"/>
        <v>0.00012217</v>
      </c>
      <c r="R316" s="28">
        <v>9.74</v>
      </c>
      <c r="S316" s="26">
        <f t="shared" si="8"/>
        <v>2.98266072</v>
      </c>
      <c r="T316" s="29">
        <f t="shared" si="9"/>
        <v>0.001911962</v>
      </c>
      <c r="U316" s="31">
        <v>3041.0</v>
      </c>
      <c r="V316" s="26">
        <v>0.52</v>
      </c>
      <c r="W316" s="26">
        <f t="shared" si="10"/>
        <v>0.0554736</v>
      </c>
      <c r="X316" s="26">
        <f t="shared" si="11"/>
        <v>0.0013208</v>
      </c>
      <c r="Y316" s="28">
        <v>0.52</v>
      </c>
      <c r="Z316" s="26">
        <f t="shared" si="12"/>
        <v>0.1386528</v>
      </c>
      <c r="AA316" s="29">
        <f t="shared" si="13"/>
        <v>0.0010504</v>
      </c>
      <c r="AB316" s="26">
        <v>1.92</v>
      </c>
      <c r="AC316" s="26">
        <f t="shared" si="14"/>
        <v>0.2962944</v>
      </c>
      <c r="AD316" s="26">
        <f t="shared" si="15"/>
        <v>0.00123456</v>
      </c>
      <c r="AE316" s="28">
        <v>43.89</v>
      </c>
      <c r="AF316" s="26">
        <f t="shared" si="16"/>
        <v>13.44034692</v>
      </c>
      <c r="AG316" s="29">
        <f t="shared" si="17"/>
        <v>0.008615607</v>
      </c>
      <c r="AH316" s="31">
        <v>13931.0</v>
      </c>
      <c r="AI316" s="26">
        <v>32.16</v>
      </c>
      <c r="AJ316" s="26">
        <f t="shared" si="18"/>
        <v>3.4308288</v>
      </c>
      <c r="AK316" s="26">
        <f t="shared" si="19"/>
        <v>0.0816864</v>
      </c>
      <c r="AL316" s="28">
        <v>23.09</v>
      </c>
      <c r="AM316" s="26">
        <f t="shared" si="20"/>
        <v>6.1567176</v>
      </c>
      <c r="AN316" s="29">
        <f t="shared" si="21"/>
        <v>0.0466418</v>
      </c>
      <c r="AO316" s="26">
        <v>9.06</v>
      </c>
      <c r="AP316" s="26">
        <f t="shared" si="22"/>
        <v>1.3981392</v>
      </c>
      <c r="AQ316" s="26">
        <f t="shared" si="23"/>
        <v>0.00582558</v>
      </c>
      <c r="AR316" s="28">
        <v>3.75</v>
      </c>
      <c r="AS316" s="26">
        <f t="shared" si="24"/>
        <v>1.148355</v>
      </c>
      <c r="AT316" s="29">
        <f t="shared" si="25"/>
        <v>0.000736125</v>
      </c>
      <c r="AU316" s="31">
        <v>12134.0</v>
      </c>
      <c r="AV316" s="25" t="s">
        <v>81</v>
      </c>
      <c r="AW316" s="28">
        <v>2.54</v>
      </c>
      <c r="AX316" s="29">
        <f t="shared" si="26"/>
        <v>106.68</v>
      </c>
      <c r="AY316" s="26">
        <v>2.02</v>
      </c>
      <c r="AZ316" s="26">
        <f t="shared" si="27"/>
        <v>266.64</v>
      </c>
      <c r="BA316" s="28">
        <v>0.643</v>
      </c>
      <c r="BB316" s="29">
        <f t="shared" si="28"/>
        <v>154.32</v>
      </c>
      <c r="BC316" s="28">
        <v>0.1963</v>
      </c>
      <c r="BD316" s="29">
        <f t="shared" si="29"/>
        <v>306.228</v>
      </c>
      <c r="BE316" s="33">
        <v>834.0</v>
      </c>
      <c r="BF316" s="28">
        <f t="shared" ref="BF316:BM316" si="344">AW316*3.15</f>
        <v>8.001</v>
      </c>
      <c r="BG316" s="29">
        <f t="shared" si="344"/>
        <v>336.042</v>
      </c>
      <c r="BH316" s="28">
        <f t="shared" si="344"/>
        <v>6.363</v>
      </c>
      <c r="BI316" s="29">
        <f t="shared" si="344"/>
        <v>839.916</v>
      </c>
      <c r="BJ316" s="28">
        <f t="shared" si="344"/>
        <v>2.02545</v>
      </c>
      <c r="BK316" s="29">
        <f t="shared" si="344"/>
        <v>486.108</v>
      </c>
      <c r="BL316" s="28">
        <f t="shared" si="344"/>
        <v>0.618345</v>
      </c>
      <c r="BM316" s="29">
        <f t="shared" si="344"/>
        <v>964.6182</v>
      </c>
      <c r="BN316" s="34">
        <f t="shared" si="31"/>
        <v>2626.6842</v>
      </c>
    </row>
    <row r="317" ht="12.75" customHeight="1">
      <c r="A317" s="35" t="s">
        <v>591</v>
      </c>
      <c r="B317" s="23">
        <v>0.0</v>
      </c>
      <c r="C317" s="36" t="s">
        <v>413</v>
      </c>
      <c r="D317" s="37" t="s">
        <v>590</v>
      </c>
      <c r="E317" s="38">
        <v>5.1</v>
      </c>
      <c r="F317" s="38">
        <v>31.72</v>
      </c>
      <c r="G317" s="38">
        <v>267.03</v>
      </c>
      <c r="H317" s="39"/>
      <c r="I317" s="40">
        <v>0.05</v>
      </c>
      <c r="J317" s="26">
        <f t="shared" si="2"/>
        <v>0.0054474</v>
      </c>
      <c r="K317" s="29">
        <f t="shared" si="3"/>
        <v>0.0001297</v>
      </c>
      <c r="L317" s="38">
        <v>0.05</v>
      </c>
      <c r="M317" s="26">
        <f t="shared" si="4"/>
        <v>0.0138864</v>
      </c>
      <c r="N317" s="26">
        <f t="shared" si="5"/>
        <v>0.0001052</v>
      </c>
      <c r="O317" s="40">
        <v>0.11</v>
      </c>
      <c r="P317" s="26">
        <f t="shared" si="6"/>
        <v>0.0180048</v>
      </c>
      <c r="Q317" s="29">
        <f t="shared" si="7"/>
        <v>0.00007502</v>
      </c>
      <c r="R317" s="40">
        <v>1.43</v>
      </c>
      <c r="S317" s="26">
        <f t="shared" si="8"/>
        <v>0.4528524</v>
      </c>
      <c r="T317" s="29">
        <f t="shared" si="9"/>
        <v>0.00029029</v>
      </c>
      <c r="U317" s="31">
        <v>490.0</v>
      </c>
      <c r="V317" s="38">
        <v>0.05</v>
      </c>
      <c r="W317" s="26">
        <f t="shared" si="10"/>
        <v>0.0054474</v>
      </c>
      <c r="X317" s="26">
        <f t="shared" si="11"/>
        <v>0.0001297</v>
      </c>
      <c r="Y317" s="40">
        <v>0.04</v>
      </c>
      <c r="Z317" s="26">
        <f t="shared" si="12"/>
        <v>0.01110912</v>
      </c>
      <c r="AA317" s="29">
        <f t="shared" si="13"/>
        <v>0.00008416</v>
      </c>
      <c r="AB317" s="38">
        <v>1.93</v>
      </c>
      <c r="AC317" s="26">
        <f t="shared" si="14"/>
        <v>0.3159024</v>
      </c>
      <c r="AD317" s="26">
        <f t="shared" si="15"/>
        <v>0.00131626</v>
      </c>
      <c r="AE317" s="40">
        <v>18.42</v>
      </c>
      <c r="AF317" s="26">
        <f t="shared" si="16"/>
        <v>5.8332456</v>
      </c>
      <c r="AG317" s="29">
        <f t="shared" si="17"/>
        <v>0.00373926</v>
      </c>
      <c r="AH317" s="31">
        <v>6166.0</v>
      </c>
      <c r="AI317" s="38">
        <v>27.38</v>
      </c>
      <c r="AJ317" s="26">
        <f t="shared" si="18"/>
        <v>2.98299624</v>
      </c>
      <c r="AK317" s="26">
        <f t="shared" si="19"/>
        <v>0.07102372</v>
      </c>
      <c r="AL317" s="40">
        <v>21.05</v>
      </c>
      <c r="AM317" s="26">
        <f t="shared" si="20"/>
        <v>5.8461744</v>
      </c>
      <c r="AN317" s="29">
        <f t="shared" si="21"/>
        <v>0.0442892</v>
      </c>
      <c r="AO317" s="38">
        <v>12.63</v>
      </c>
      <c r="AP317" s="26">
        <f t="shared" si="22"/>
        <v>2.0672784</v>
      </c>
      <c r="AQ317" s="26">
        <f t="shared" si="23"/>
        <v>0.00861366</v>
      </c>
      <c r="AR317" s="40">
        <v>4.81</v>
      </c>
      <c r="AS317" s="26">
        <f t="shared" si="24"/>
        <v>1.5232308</v>
      </c>
      <c r="AT317" s="29">
        <f t="shared" si="25"/>
        <v>0.00097643</v>
      </c>
      <c r="AU317" s="31">
        <v>12420.0</v>
      </c>
      <c r="AV317" s="37" t="s">
        <v>81</v>
      </c>
      <c r="AW317" s="40">
        <v>2.594</v>
      </c>
      <c r="AX317" s="29">
        <f t="shared" si="26"/>
        <v>108.948</v>
      </c>
      <c r="AY317" s="38">
        <v>2.104</v>
      </c>
      <c r="AZ317" s="26">
        <f t="shared" si="27"/>
        <v>277.728</v>
      </c>
      <c r="BA317" s="40">
        <v>0.682</v>
      </c>
      <c r="BB317" s="29">
        <f t="shared" si="28"/>
        <v>163.68</v>
      </c>
      <c r="BC317" s="40">
        <v>0.203</v>
      </c>
      <c r="BD317" s="29">
        <f t="shared" si="29"/>
        <v>316.68</v>
      </c>
      <c r="BE317" s="33">
        <v>867.0</v>
      </c>
      <c r="BF317" s="28">
        <f t="shared" ref="BF317:BM317" si="345">AW317*3.15</f>
        <v>8.1711</v>
      </c>
      <c r="BG317" s="29">
        <f t="shared" si="345"/>
        <v>343.1862</v>
      </c>
      <c r="BH317" s="28">
        <f t="shared" si="345"/>
        <v>6.6276</v>
      </c>
      <c r="BI317" s="29">
        <f t="shared" si="345"/>
        <v>874.8432</v>
      </c>
      <c r="BJ317" s="28">
        <f t="shared" si="345"/>
        <v>2.1483</v>
      </c>
      <c r="BK317" s="29">
        <f t="shared" si="345"/>
        <v>515.592</v>
      </c>
      <c r="BL317" s="28">
        <f t="shared" si="345"/>
        <v>0.63945</v>
      </c>
      <c r="BM317" s="29">
        <f t="shared" si="345"/>
        <v>997.542</v>
      </c>
      <c r="BN317" s="34">
        <f t="shared" si="31"/>
        <v>2731.1634</v>
      </c>
    </row>
    <row r="318" ht="12.75" customHeight="1">
      <c r="A318" s="22" t="s">
        <v>592</v>
      </c>
      <c r="B318" s="23">
        <v>30114.0</v>
      </c>
      <c r="C318" s="24" t="s">
        <v>413</v>
      </c>
      <c r="D318" s="25" t="s">
        <v>593</v>
      </c>
      <c r="E318" s="26">
        <v>5.1</v>
      </c>
      <c r="F318" s="26">
        <v>31.79</v>
      </c>
      <c r="G318" s="26">
        <v>267.03</v>
      </c>
      <c r="H318" s="27" t="s">
        <v>69</v>
      </c>
      <c r="I318" s="28">
        <v>0.07</v>
      </c>
      <c r="J318" s="26">
        <f t="shared" si="2"/>
        <v>0.0074676</v>
      </c>
      <c r="K318" s="29">
        <f t="shared" si="3"/>
        <v>0.0001778</v>
      </c>
      <c r="L318" s="26">
        <v>0.08</v>
      </c>
      <c r="M318" s="26">
        <f t="shared" si="4"/>
        <v>0.0213312</v>
      </c>
      <c r="N318" s="26">
        <f t="shared" si="5"/>
        <v>0.0001616</v>
      </c>
      <c r="O318" s="28">
        <v>0.19</v>
      </c>
      <c r="P318" s="26">
        <f t="shared" si="6"/>
        <v>0.029184</v>
      </c>
      <c r="Q318" s="29">
        <f t="shared" si="7"/>
        <v>0.0001216</v>
      </c>
      <c r="R318" s="28">
        <v>9.74</v>
      </c>
      <c r="S318" s="26">
        <f t="shared" si="8"/>
        <v>3.03888</v>
      </c>
      <c r="T318" s="29">
        <f t="shared" si="9"/>
        <v>0.001948</v>
      </c>
      <c r="U318" s="31">
        <v>3041.0</v>
      </c>
      <c r="V318" s="26">
        <v>0.52</v>
      </c>
      <c r="W318" s="26">
        <f t="shared" si="10"/>
        <v>0.0554736</v>
      </c>
      <c r="X318" s="26">
        <f t="shared" si="11"/>
        <v>0.0013208</v>
      </c>
      <c r="Y318" s="28">
        <v>0.52</v>
      </c>
      <c r="Z318" s="26">
        <f t="shared" si="12"/>
        <v>0.1386528</v>
      </c>
      <c r="AA318" s="29">
        <f t="shared" si="13"/>
        <v>0.0010504</v>
      </c>
      <c r="AB318" s="26">
        <v>1.92</v>
      </c>
      <c r="AC318" s="26">
        <f t="shared" si="14"/>
        <v>0.294912</v>
      </c>
      <c r="AD318" s="26">
        <f t="shared" si="15"/>
        <v>0.0012288</v>
      </c>
      <c r="AE318" s="28">
        <v>43.89</v>
      </c>
      <c r="AF318" s="26">
        <f t="shared" si="16"/>
        <v>13.69368</v>
      </c>
      <c r="AG318" s="29">
        <f t="shared" si="17"/>
        <v>0.008778</v>
      </c>
      <c r="AH318" s="31">
        <v>13931.0</v>
      </c>
      <c r="AI318" s="26">
        <v>32.16</v>
      </c>
      <c r="AJ318" s="26">
        <f t="shared" si="18"/>
        <v>3.4308288</v>
      </c>
      <c r="AK318" s="26">
        <f t="shared" si="19"/>
        <v>0.0816864</v>
      </c>
      <c r="AL318" s="28">
        <v>23.09</v>
      </c>
      <c r="AM318" s="26">
        <f t="shared" si="20"/>
        <v>6.1567176</v>
      </c>
      <c r="AN318" s="29">
        <f t="shared" si="21"/>
        <v>0.0466418</v>
      </c>
      <c r="AO318" s="26">
        <v>9.06</v>
      </c>
      <c r="AP318" s="26">
        <f t="shared" si="22"/>
        <v>1.391616</v>
      </c>
      <c r="AQ318" s="26">
        <f t="shared" si="23"/>
        <v>0.0057984</v>
      </c>
      <c r="AR318" s="28">
        <v>3.75</v>
      </c>
      <c r="AS318" s="26">
        <f t="shared" si="24"/>
        <v>1.17</v>
      </c>
      <c r="AT318" s="29">
        <f t="shared" si="25"/>
        <v>0.00075</v>
      </c>
      <c r="AU318" s="31">
        <v>12134.0</v>
      </c>
      <c r="AV318" s="25" t="s">
        <v>81</v>
      </c>
      <c r="AW318" s="28">
        <v>2.54</v>
      </c>
      <c r="AX318" s="29">
        <f t="shared" si="26"/>
        <v>106.68</v>
      </c>
      <c r="AY318" s="26">
        <v>2.02</v>
      </c>
      <c r="AZ318" s="26">
        <f t="shared" si="27"/>
        <v>266.64</v>
      </c>
      <c r="BA318" s="28">
        <v>0.64</v>
      </c>
      <c r="BB318" s="29">
        <f t="shared" si="28"/>
        <v>153.6</v>
      </c>
      <c r="BC318" s="28">
        <v>0.2</v>
      </c>
      <c r="BD318" s="29">
        <f t="shared" si="29"/>
        <v>312</v>
      </c>
      <c r="BE318" s="33">
        <v>834.0</v>
      </c>
      <c r="BF318" s="28">
        <f t="shared" ref="BF318:BM318" si="346">AW318*3.15</f>
        <v>8.001</v>
      </c>
      <c r="BG318" s="29">
        <f t="shared" si="346"/>
        <v>336.042</v>
      </c>
      <c r="BH318" s="28">
        <f t="shared" si="346"/>
        <v>6.363</v>
      </c>
      <c r="BI318" s="29">
        <f t="shared" si="346"/>
        <v>839.916</v>
      </c>
      <c r="BJ318" s="28">
        <f t="shared" si="346"/>
        <v>2.016</v>
      </c>
      <c r="BK318" s="29">
        <f t="shared" si="346"/>
        <v>483.84</v>
      </c>
      <c r="BL318" s="28">
        <f t="shared" si="346"/>
        <v>0.63</v>
      </c>
      <c r="BM318" s="29">
        <f t="shared" si="346"/>
        <v>982.8</v>
      </c>
      <c r="BN318" s="34">
        <f t="shared" si="31"/>
        <v>2642.598</v>
      </c>
    </row>
    <row r="319" ht="12.75" customHeight="1">
      <c r="A319" s="22" t="s">
        <v>594</v>
      </c>
      <c r="B319" s="23">
        <v>30114.0</v>
      </c>
      <c r="C319" s="24" t="s">
        <v>413</v>
      </c>
      <c r="D319" s="25" t="s">
        <v>593</v>
      </c>
      <c r="E319" s="26">
        <v>5.1</v>
      </c>
      <c r="F319" s="26">
        <v>31.72</v>
      </c>
      <c r="G319" s="26">
        <v>267.03</v>
      </c>
      <c r="H319" s="27" t="s">
        <v>69</v>
      </c>
      <c r="I319" s="28">
        <v>0.05</v>
      </c>
      <c r="J319" s="26">
        <f t="shared" si="2"/>
        <v>0.0054474</v>
      </c>
      <c r="K319" s="29">
        <f t="shared" si="3"/>
        <v>0.0001297</v>
      </c>
      <c r="L319" s="26">
        <v>0.05</v>
      </c>
      <c r="M319" s="26">
        <f t="shared" si="4"/>
        <v>0.0138864</v>
      </c>
      <c r="N319" s="26">
        <f t="shared" si="5"/>
        <v>0.0001052</v>
      </c>
      <c r="O319" s="28">
        <v>0.11</v>
      </c>
      <c r="P319" s="26">
        <f t="shared" si="6"/>
        <v>0.0180048</v>
      </c>
      <c r="Q319" s="29">
        <f t="shared" si="7"/>
        <v>0.00007502</v>
      </c>
      <c r="R319" s="28">
        <v>1.43</v>
      </c>
      <c r="S319" s="26">
        <f t="shared" si="8"/>
        <v>0.4528524</v>
      </c>
      <c r="T319" s="29">
        <f t="shared" si="9"/>
        <v>0.00029029</v>
      </c>
      <c r="U319" s="31">
        <v>490.0</v>
      </c>
      <c r="V319" s="26">
        <v>0.05</v>
      </c>
      <c r="W319" s="26">
        <f t="shared" si="10"/>
        <v>0.0054474</v>
      </c>
      <c r="X319" s="26">
        <f t="shared" si="11"/>
        <v>0.0001297</v>
      </c>
      <c r="Y319" s="28">
        <v>0.04</v>
      </c>
      <c r="Z319" s="26">
        <f t="shared" si="12"/>
        <v>0.01110912</v>
      </c>
      <c r="AA319" s="29">
        <f t="shared" si="13"/>
        <v>0.00008416</v>
      </c>
      <c r="AB319" s="26">
        <v>1.93</v>
      </c>
      <c r="AC319" s="26">
        <f t="shared" si="14"/>
        <v>0.3159024</v>
      </c>
      <c r="AD319" s="26">
        <f t="shared" si="15"/>
        <v>0.00131626</v>
      </c>
      <c r="AE319" s="28">
        <v>18.42</v>
      </c>
      <c r="AF319" s="26">
        <f t="shared" si="16"/>
        <v>5.8332456</v>
      </c>
      <c r="AG319" s="29">
        <f t="shared" si="17"/>
        <v>0.00373926</v>
      </c>
      <c r="AH319" s="31">
        <v>6166.0</v>
      </c>
      <c r="AI319" s="26">
        <v>27.38</v>
      </c>
      <c r="AJ319" s="26">
        <f t="shared" si="18"/>
        <v>2.98299624</v>
      </c>
      <c r="AK319" s="26">
        <f t="shared" si="19"/>
        <v>0.07102372</v>
      </c>
      <c r="AL319" s="28">
        <v>21.05</v>
      </c>
      <c r="AM319" s="26">
        <f t="shared" si="20"/>
        <v>5.8461744</v>
      </c>
      <c r="AN319" s="29">
        <f t="shared" si="21"/>
        <v>0.0442892</v>
      </c>
      <c r="AO319" s="26">
        <v>12.63</v>
      </c>
      <c r="AP319" s="26">
        <f t="shared" si="22"/>
        <v>2.0672784</v>
      </c>
      <c r="AQ319" s="26">
        <f t="shared" si="23"/>
        <v>0.00861366</v>
      </c>
      <c r="AR319" s="28">
        <v>4.81</v>
      </c>
      <c r="AS319" s="26">
        <f t="shared" si="24"/>
        <v>1.5232308</v>
      </c>
      <c r="AT319" s="29">
        <f t="shared" si="25"/>
        <v>0.00097643</v>
      </c>
      <c r="AU319" s="31">
        <v>12420.0</v>
      </c>
      <c r="AV319" s="25" t="s">
        <v>81</v>
      </c>
      <c r="AW319" s="28">
        <v>2.594</v>
      </c>
      <c r="AX319" s="29">
        <f t="shared" si="26"/>
        <v>108.948</v>
      </c>
      <c r="AY319" s="26">
        <v>2.104</v>
      </c>
      <c r="AZ319" s="26">
        <f t="shared" si="27"/>
        <v>277.728</v>
      </c>
      <c r="BA319" s="28">
        <v>0.682</v>
      </c>
      <c r="BB319" s="29">
        <f t="shared" si="28"/>
        <v>163.68</v>
      </c>
      <c r="BC319" s="28">
        <v>0.203</v>
      </c>
      <c r="BD319" s="29">
        <f t="shared" si="29"/>
        <v>316.68</v>
      </c>
      <c r="BE319" s="33">
        <v>867.0</v>
      </c>
      <c r="BF319" s="28">
        <f t="shared" ref="BF319:BM319" si="347">AW319*3.15</f>
        <v>8.1711</v>
      </c>
      <c r="BG319" s="29">
        <f t="shared" si="347"/>
        <v>343.1862</v>
      </c>
      <c r="BH319" s="28">
        <f t="shared" si="347"/>
        <v>6.6276</v>
      </c>
      <c r="BI319" s="29">
        <f t="shared" si="347"/>
        <v>874.8432</v>
      </c>
      <c r="BJ319" s="28">
        <f t="shared" si="347"/>
        <v>2.1483</v>
      </c>
      <c r="BK319" s="29">
        <f t="shared" si="347"/>
        <v>515.592</v>
      </c>
      <c r="BL319" s="28">
        <f t="shared" si="347"/>
        <v>0.63945</v>
      </c>
      <c r="BM319" s="29">
        <f t="shared" si="347"/>
        <v>997.542</v>
      </c>
      <c r="BN319" s="34">
        <f t="shared" si="31"/>
        <v>2731.1634</v>
      </c>
    </row>
    <row r="320" ht="12.75" customHeight="1">
      <c r="A320" s="22" t="s">
        <v>595</v>
      </c>
      <c r="B320" s="23">
        <v>30118.0</v>
      </c>
      <c r="C320" s="24" t="s">
        <v>413</v>
      </c>
      <c r="D320" s="25" t="s">
        <v>596</v>
      </c>
      <c r="E320" s="26">
        <v>5.1</v>
      </c>
      <c r="F320" s="26">
        <v>31.37</v>
      </c>
      <c r="G320" s="26">
        <v>267.0</v>
      </c>
      <c r="H320" s="27" t="s">
        <v>69</v>
      </c>
      <c r="I320" s="28">
        <v>0.04</v>
      </c>
      <c r="J320" s="26">
        <f t="shared" si="2"/>
        <v>0.00433944</v>
      </c>
      <c r="K320" s="29">
        <f t="shared" si="3"/>
        <v>0.00010332</v>
      </c>
      <c r="L320" s="26">
        <v>0.04</v>
      </c>
      <c r="M320" s="26">
        <f t="shared" si="4"/>
        <v>0.01111968</v>
      </c>
      <c r="N320" s="26">
        <f t="shared" si="5"/>
        <v>0.00008424</v>
      </c>
      <c r="O320" s="28">
        <v>0.09</v>
      </c>
      <c r="P320" s="26">
        <f t="shared" si="6"/>
        <v>0.014796</v>
      </c>
      <c r="Q320" s="29">
        <f t="shared" si="7"/>
        <v>0.00006165</v>
      </c>
      <c r="R320" s="28">
        <v>1.14</v>
      </c>
      <c r="S320" s="26">
        <f t="shared" si="8"/>
        <v>0.364572</v>
      </c>
      <c r="T320" s="29">
        <f t="shared" si="9"/>
        <v>0.0002337</v>
      </c>
      <c r="U320" s="31">
        <v>394.0</v>
      </c>
      <c r="V320" s="26">
        <v>0.03</v>
      </c>
      <c r="W320" s="26">
        <f t="shared" si="10"/>
        <v>0.00325458</v>
      </c>
      <c r="X320" s="26">
        <f t="shared" si="11"/>
        <v>0.00007749</v>
      </c>
      <c r="Y320" s="28">
        <v>0.02</v>
      </c>
      <c r="Z320" s="26">
        <f t="shared" si="12"/>
        <v>0.00555984</v>
      </c>
      <c r="AA320" s="29">
        <f t="shared" si="13"/>
        <v>0.00004212</v>
      </c>
      <c r="AB320" s="26">
        <v>1.69</v>
      </c>
      <c r="AC320" s="26">
        <f t="shared" si="14"/>
        <v>0.277836</v>
      </c>
      <c r="AD320" s="26">
        <f t="shared" si="15"/>
        <v>0.00115765</v>
      </c>
      <c r="AE320" s="28">
        <v>16.69</v>
      </c>
      <c r="AF320" s="26">
        <f t="shared" si="16"/>
        <v>5.337462</v>
      </c>
      <c r="AG320" s="29">
        <f t="shared" si="17"/>
        <v>0.00342145</v>
      </c>
      <c r="AH320" s="31">
        <v>5615.0</v>
      </c>
      <c r="AI320" s="26">
        <v>26.85</v>
      </c>
      <c r="AJ320" s="26">
        <f t="shared" si="18"/>
        <v>2.9128491</v>
      </c>
      <c r="AK320" s="26">
        <f t="shared" si="19"/>
        <v>0.06935355</v>
      </c>
      <c r="AL320" s="28">
        <v>20.84</v>
      </c>
      <c r="AM320" s="26">
        <f t="shared" si="20"/>
        <v>5.79335328</v>
      </c>
      <c r="AN320" s="29">
        <f t="shared" si="21"/>
        <v>0.04388904</v>
      </c>
      <c r="AO320" s="26">
        <v>12.42</v>
      </c>
      <c r="AP320" s="26">
        <f t="shared" si="22"/>
        <v>2.041848</v>
      </c>
      <c r="AQ320" s="26">
        <f t="shared" si="23"/>
        <v>0.0085077</v>
      </c>
      <c r="AR320" s="28">
        <v>4.59</v>
      </c>
      <c r="AS320" s="26">
        <f t="shared" si="24"/>
        <v>1.467882</v>
      </c>
      <c r="AT320" s="29">
        <f t="shared" si="25"/>
        <v>0.00094095</v>
      </c>
      <c r="AU320" s="31">
        <v>12213.0</v>
      </c>
      <c r="AV320" s="25" t="s">
        <v>81</v>
      </c>
      <c r="AW320" s="28">
        <v>2.583</v>
      </c>
      <c r="AX320" s="29">
        <f t="shared" si="26"/>
        <v>108.486</v>
      </c>
      <c r="AY320" s="26">
        <v>2.106</v>
      </c>
      <c r="AZ320" s="26">
        <f t="shared" si="27"/>
        <v>277.992</v>
      </c>
      <c r="BA320" s="28">
        <v>0.685</v>
      </c>
      <c r="BB320" s="29">
        <f t="shared" si="28"/>
        <v>164.4</v>
      </c>
      <c r="BC320" s="28">
        <v>0.205</v>
      </c>
      <c r="BD320" s="29">
        <f t="shared" si="29"/>
        <v>319.8</v>
      </c>
      <c r="BE320" s="33">
        <v>870.0</v>
      </c>
      <c r="BF320" s="28">
        <f t="shared" ref="BF320:BM320" si="348">AW320*3.15</f>
        <v>8.13645</v>
      </c>
      <c r="BG320" s="29">
        <f t="shared" si="348"/>
        <v>341.7309</v>
      </c>
      <c r="BH320" s="28">
        <f t="shared" si="348"/>
        <v>6.6339</v>
      </c>
      <c r="BI320" s="29">
        <f t="shared" si="348"/>
        <v>875.6748</v>
      </c>
      <c r="BJ320" s="28">
        <f t="shared" si="348"/>
        <v>2.15775</v>
      </c>
      <c r="BK320" s="29">
        <f t="shared" si="348"/>
        <v>517.86</v>
      </c>
      <c r="BL320" s="28">
        <f t="shared" si="348"/>
        <v>0.64575</v>
      </c>
      <c r="BM320" s="29">
        <f t="shared" si="348"/>
        <v>1007.37</v>
      </c>
      <c r="BN320" s="34">
        <f t="shared" si="31"/>
        <v>2742.6357</v>
      </c>
    </row>
    <row r="321" ht="12.75" customHeight="1">
      <c r="A321" s="22" t="s">
        <v>597</v>
      </c>
      <c r="B321" s="23">
        <v>30118.0</v>
      </c>
      <c r="C321" s="24" t="s">
        <v>413</v>
      </c>
      <c r="D321" s="25" t="s">
        <v>598</v>
      </c>
      <c r="E321" s="26">
        <v>5.1</v>
      </c>
      <c r="F321" s="26">
        <v>31.71</v>
      </c>
      <c r="G321" s="26">
        <v>267.02</v>
      </c>
      <c r="H321" s="27" t="s">
        <v>69</v>
      </c>
      <c r="I321" s="28">
        <v>0.05</v>
      </c>
      <c r="J321" s="26">
        <f t="shared" si="2"/>
        <v>0.0054705</v>
      </c>
      <c r="K321" s="29">
        <f t="shared" si="3"/>
        <v>0.00013025</v>
      </c>
      <c r="L321" s="26">
        <v>0.05</v>
      </c>
      <c r="M321" s="26">
        <f t="shared" si="4"/>
        <v>0.0139722</v>
      </c>
      <c r="N321" s="26">
        <f t="shared" si="5"/>
        <v>0.00010585</v>
      </c>
      <c r="O321" s="28">
        <v>0.11</v>
      </c>
      <c r="P321" s="26">
        <f t="shared" si="6"/>
        <v>0.0181632</v>
      </c>
      <c r="Q321" s="29">
        <f t="shared" si="7"/>
        <v>0.00007568</v>
      </c>
      <c r="R321" s="28">
        <v>1.41</v>
      </c>
      <c r="S321" s="26">
        <f t="shared" si="8"/>
        <v>0.450918</v>
      </c>
      <c r="T321" s="29">
        <f t="shared" si="9"/>
        <v>0.00028905</v>
      </c>
      <c r="U321" s="31">
        <v>489.0</v>
      </c>
      <c r="V321" s="26">
        <v>0.05</v>
      </c>
      <c r="W321" s="26">
        <f t="shared" si="10"/>
        <v>0.0054705</v>
      </c>
      <c r="X321" s="26">
        <f t="shared" si="11"/>
        <v>0.00013025</v>
      </c>
      <c r="Y321" s="28">
        <v>0.04</v>
      </c>
      <c r="Z321" s="26">
        <f t="shared" si="12"/>
        <v>0.01117776</v>
      </c>
      <c r="AA321" s="29">
        <f t="shared" si="13"/>
        <v>0.00008468</v>
      </c>
      <c r="AB321" s="26">
        <v>1.97</v>
      </c>
      <c r="AC321" s="26">
        <f t="shared" si="14"/>
        <v>0.3252864</v>
      </c>
      <c r="AD321" s="26">
        <f t="shared" si="15"/>
        <v>0.00135536</v>
      </c>
      <c r="AE321" s="28">
        <v>18.27</v>
      </c>
      <c r="AF321" s="26">
        <f t="shared" si="16"/>
        <v>5.842746</v>
      </c>
      <c r="AG321" s="29">
        <f t="shared" si="17"/>
        <v>0.00374535</v>
      </c>
      <c r="AH321" s="31">
        <v>6185.0</v>
      </c>
      <c r="AI321" s="26">
        <v>26.9</v>
      </c>
      <c r="AJ321" s="26">
        <f t="shared" si="18"/>
        <v>2.943129</v>
      </c>
      <c r="AK321" s="26">
        <f t="shared" si="19"/>
        <v>0.0700745</v>
      </c>
      <c r="AL321" s="28">
        <v>20.85</v>
      </c>
      <c r="AM321" s="26">
        <f t="shared" si="20"/>
        <v>5.8264074</v>
      </c>
      <c r="AN321" s="29">
        <f t="shared" si="21"/>
        <v>0.04413945</v>
      </c>
      <c r="AO321" s="26">
        <v>12.63</v>
      </c>
      <c r="AP321" s="26">
        <f t="shared" si="22"/>
        <v>2.0854656</v>
      </c>
      <c r="AQ321" s="26">
        <f t="shared" si="23"/>
        <v>0.00868944</v>
      </c>
      <c r="AR321" s="28">
        <v>4.83</v>
      </c>
      <c r="AS321" s="26">
        <f t="shared" si="24"/>
        <v>1.544634</v>
      </c>
      <c r="AT321" s="29">
        <f t="shared" si="25"/>
        <v>0.00099015</v>
      </c>
      <c r="AU321" s="31">
        <v>12400.0</v>
      </c>
      <c r="AV321" s="25" t="s">
        <v>81</v>
      </c>
      <c r="AW321" s="28">
        <v>2.605</v>
      </c>
      <c r="AX321" s="29">
        <f t="shared" si="26"/>
        <v>109.41</v>
      </c>
      <c r="AY321" s="26">
        <v>2.117</v>
      </c>
      <c r="AZ321" s="26">
        <f t="shared" si="27"/>
        <v>279.444</v>
      </c>
      <c r="BA321" s="28">
        <v>0.688</v>
      </c>
      <c r="BB321" s="29">
        <f t="shared" si="28"/>
        <v>165.12</v>
      </c>
      <c r="BC321" s="28">
        <v>0.205</v>
      </c>
      <c r="BD321" s="29">
        <f t="shared" si="29"/>
        <v>319.8</v>
      </c>
      <c r="BE321" s="33">
        <v>874.0</v>
      </c>
      <c r="BF321" s="28">
        <f t="shared" ref="BF321:BM321" si="349">AW321*3.15</f>
        <v>8.20575</v>
      </c>
      <c r="BG321" s="29">
        <f t="shared" si="349"/>
        <v>344.6415</v>
      </c>
      <c r="BH321" s="28">
        <f t="shared" si="349"/>
        <v>6.66855</v>
      </c>
      <c r="BI321" s="29">
        <f t="shared" si="349"/>
        <v>880.2486</v>
      </c>
      <c r="BJ321" s="28">
        <f t="shared" si="349"/>
        <v>2.1672</v>
      </c>
      <c r="BK321" s="29">
        <f t="shared" si="349"/>
        <v>520.128</v>
      </c>
      <c r="BL321" s="28">
        <f t="shared" si="349"/>
        <v>0.64575</v>
      </c>
      <c r="BM321" s="29">
        <f t="shared" si="349"/>
        <v>1007.37</v>
      </c>
      <c r="BN321" s="34">
        <f t="shared" si="31"/>
        <v>2752.3881</v>
      </c>
    </row>
    <row r="322" ht="12.75" customHeight="1">
      <c r="A322" s="22" t="s">
        <v>599</v>
      </c>
      <c r="B322" s="23">
        <v>30110.0</v>
      </c>
      <c r="C322" s="24" t="s">
        <v>413</v>
      </c>
      <c r="D322" s="25" t="s">
        <v>600</v>
      </c>
      <c r="E322" s="26">
        <v>5.1</v>
      </c>
      <c r="F322" s="26">
        <v>32.86</v>
      </c>
      <c r="G322" s="26">
        <v>269.96</v>
      </c>
      <c r="H322" s="27" t="s">
        <v>69</v>
      </c>
      <c r="I322" s="28">
        <v>0.07</v>
      </c>
      <c r="J322" s="26">
        <f t="shared" si="2"/>
        <v>0.00763224</v>
      </c>
      <c r="K322" s="29">
        <f t="shared" si="3"/>
        <v>0.00018172</v>
      </c>
      <c r="L322" s="26">
        <v>0.08</v>
      </c>
      <c r="M322" s="26">
        <f t="shared" si="4"/>
        <v>0.0218064</v>
      </c>
      <c r="N322" s="26">
        <f t="shared" si="5"/>
        <v>0.0001652</v>
      </c>
      <c r="O322" s="28">
        <v>0.2</v>
      </c>
      <c r="P322" s="26">
        <f t="shared" si="6"/>
        <v>0.031536</v>
      </c>
      <c r="Q322" s="29">
        <f t="shared" si="7"/>
        <v>0.0001314</v>
      </c>
      <c r="R322" s="28">
        <v>9.03</v>
      </c>
      <c r="S322" s="26">
        <f t="shared" si="8"/>
        <v>2.7610128</v>
      </c>
      <c r="T322" s="29">
        <f t="shared" si="9"/>
        <v>0.00176988</v>
      </c>
      <c r="U322" s="31">
        <v>2822.0</v>
      </c>
      <c r="V322" s="26">
        <v>0.52</v>
      </c>
      <c r="W322" s="26">
        <f t="shared" si="10"/>
        <v>0.05669664</v>
      </c>
      <c r="X322" s="26">
        <f t="shared" si="11"/>
        <v>0.00134992</v>
      </c>
      <c r="Y322" s="28">
        <v>0.52</v>
      </c>
      <c r="Z322" s="26">
        <f t="shared" si="12"/>
        <v>0.1417416</v>
      </c>
      <c r="AA322" s="29">
        <f t="shared" si="13"/>
        <v>0.0010738</v>
      </c>
      <c r="AB322" s="26">
        <v>1.94</v>
      </c>
      <c r="AC322" s="26">
        <f t="shared" si="14"/>
        <v>0.3058992</v>
      </c>
      <c r="AD322" s="26">
        <f t="shared" si="15"/>
        <v>0.00127458</v>
      </c>
      <c r="AE322" s="28">
        <v>41.78</v>
      </c>
      <c r="AF322" s="26">
        <f t="shared" si="16"/>
        <v>12.7746528</v>
      </c>
      <c r="AG322" s="29">
        <f t="shared" si="17"/>
        <v>0.00818888</v>
      </c>
      <c r="AH322" s="31">
        <v>13279.0</v>
      </c>
      <c r="AI322" s="26">
        <v>32.65</v>
      </c>
      <c r="AJ322" s="26">
        <f t="shared" si="18"/>
        <v>3.5598948</v>
      </c>
      <c r="AK322" s="26">
        <f t="shared" si="19"/>
        <v>0.0847594</v>
      </c>
      <c r="AL322" s="28">
        <v>24.02</v>
      </c>
      <c r="AM322" s="26">
        <f t="shared" si="20"/>
        <v>6.5473716</v>
      </c>
      <c r="AN322" s="29">
        <f t="shared" si="21"/>
        <v>0.0496013</v>
      </c>
      <c r="AO322" s="26">
        <v>9.16</v>
      </c>
      <c r="AP322" s="26">
        <f t="shared" si="22"/>
        <v>1.4443488</v>
      </c>
      <c r="AQ322" s="26">
        <f t="shared" si="23"/>
        <v>0.00601812</v>
      </c>
      <c r="AR322" s="28">
        <v>3.8</v>
      </c>
      <c r="AS322" s="26">
        <f t="shared" si="24"/>
        <v>1.161888</v>
      </c>
      <c r="AT322" s="29">
        <f t="shared" si="25"/>
        <v>0.0007448</v>
      </c>
      <c r="AU322" s="31">
        <v>12714.0</v>
      </c>
      <c r="AV322" s="25" t="s">
        <v>81</v>
      </c>
      <c r="AW322" s="28">
        <v>2.596</v>
      </c>
      <c r="AX322" s="29">
        <f t="shared" si="26"/>
        <v>109.032</v>
      </c>
      <c r="AY322" s="26">
        <v>2.065</v>
      </c>
      <c r="AZ322" s="26">
        <f t="shared" si="27"/>
        <v>272.58</v>
      </c>
      <c r="BA322" s="28">
        <v>0.657</v>
      </c>
      <c r="BB322" s="29">
        <f t="shared" si="28"/>
        <v>157.68</v>
      </c>
      <c r="BC322" s="28">
        <v>0.196</v>
      </c>
      <c r="BD322" s="29">
        <f t="shared" si="29"/>
        <v>305.76</v>
      </c>
      <c r="BE322" s="33">
        <v>845.0</v>
      </c>
      <c r="BF322" s="28">
        <f t="shared" ref="BF322:BM322" si="350">AW322*3.15</f>
        <v>8.1774</v>
      </c>
      <c r="BG322" s="29">
        <f t="shared" si="350"/>
        <v>343.4508</v>
      </c>
      <c r="BH322" s="28">
        <f t="shared" si="350"/>
        <v>6.50475</v>
      </c>
      <c r="BI322" s="29">
        <f t="shared" si="350"/>
        <v>858.627</v>
      </c>
      <c r="BJ322" s="28">
        <f t="shared" si="350"/>
        <v>2.06955</v>
      </c>
      <c r="BK322" s="29">
        <f t="shared" si="350"/>
        <v>496.692</v>
      </c>
      <c r="BL322" s="28">
        <f t="shared" si="350"/>
        <v>0.6174</v>
      </c>
      <c r="BM322" s="29">
        <f t="shared" si="350"/>
        <v>963.144</v>
      </c>
      <c r="BN322" s="34">
        <f t="shared" si="31"/>
        <v>2661.9138</v>
      </c>
    </row>
    <row r="323" ht="12.75" customHeight="1">
      <c r="A323" s="22" t="s">
        <v>601</v>
      </c>
      <c r="B323" s="23">
        <v>30110.0</v>
      </c>
      <c r="C323" s="24" t="s">
        <v>413</v>
      </c>
      <c r="D323" s="25" t="s">
        <v>600</v>
      </c>
      <c r="E323" s="26">
        <v>5.1</v>
      </c>
      <c r="F323" s="26">
        <v>32.05</v>
      </c>
      <c r="G323" s="26">
        <v>269.96</v>
      </c>
      <c r="H323" s="27" t="s">
        <v>69</v>
      </c>
      <c r="I323" s="28">
        <v>0.04</v>
      </c>
      <c r="J323" s="26">
        <f t="shared" si="2"/>
        <v>0.00441672</v>
      </c>
      <c r="K323" s="29">
        <f t="shared" si="3"/>
        <v>0.00010516</v>
      </c>
      <c r="L323" s="26">
        <v>0.05</v>
      </c>
      <c r="M323" s="26">
        <f t="shared" si="4"/>
        <v>0.0140316</v>
      </c>
      <c r="N323" s="26">
        <f t="shared" si="5"/>
        <v>0.0001063</v>
      </c>
      <c r="O323" s="28">
        <v>0.11</v>
      </c>
      <c r="P323" s="26">
        <f t="shared" si="6"/>
        <v>0.0181632</v>
      </c>
      <c r="Q323" s="29">
        <f t="shared" si="7"/>
        <v>0.00007568</v>
      </c>
      <c r="R323" s="28">
        <v>1.38</v>
      </c>
      <c r="S323" s="26">
        <f t="shared" si="8"/>
        <v>0.441324</v>
      </c>
      <c r="T323" s="29">
        <f t="shared" si="9"/>
        <v>0.0002829</v>
      </c>
      <c r="U323" s="31">
        <v>478.0</v>
      </c>
      <c r="V323" s="26">
        <v>0.05</v>
      </c>
      <c r="W323" s="26">
        <f t="shared" si="10"/>
        <v>0.0055209</v>
      </c>
      <c r="X323" s="26">
        <f t="shared" si="11"/>
        <v>0.00013145</v>
      </c>
      <c r="Y323" s="28">
        <v>0.04</v>
      </c>
      <c r="Z323" s="26">
        <f t="shared" si="12"/>
        <v>0.01122528</v>
      </c>
      <c r="AA323" s="29">
        <f t="shared" si="13"/>
        <v>0.00008504</v>
      </c>
      <c r="AB323" s="26">
        <v>1.9</v>
      </c>
      <c r="AC323" s="26">
        <f t="shared" si="14"/>
        <v>0.313728</v>
      </c>
      <c r="AD323" s="26">
        <f t="shared" si="15"/>
        <v>0.0013072</v>
      </c>
      <c r="AE323" s="28">
        <v>18.02</v>
      </c>
      <c r="AF323" s="26">
        <f t="shared" si="16"/>
        <v>5.762796</v>
      </c>
      <c r="AG323" s="29">
        <f t="shared" si="17"/>
        <v>0.0036941</v>
      </c>
      <c r="AH323" s="31">
        <v>6093.0</v>
      </c>
      <c r="AI323" s="26">
        <v>28.12</v>
      </c>
      <c r="AJ323" s="26">
        <f t="shared" si="18"/>
        <v>3.10495416</v>
      </c>
      <c r="AK323" s="26">
        <f t="shared" si="19"/>
        <v>0.07392748</v>
      </c>
      <c r="AL323" s="28">
        <v>21.3</v>
      </c>
      <c r="AM323" s="26">
        <f t="shared" si="20"/>
        <v>5.9774616</v>
      </c>
      <c r="AN323" s="29">
        <f t="shared" si="21"/>
        <v>0.0452838</v>
      </c>
      <c r="AO323" s="26">
        <v>12.66</v>
      </c>
      <c r="AP323" s="26">
        <f t="shared" si="22"/>
        <v>2.0904192</v>
      </c>
      <c r="AQ323" s="26">
        <f t="shared" si="23"/>
        <v>0.00871008</v>
      </c>
      <c r="AR323" s="28">
        <v>4.85</v>
      </c>
      <c r="AS323" s="26">
        <f t="shared" si="24"/>
        <v>1.55103</v>
      </c>
      <c r="AT323" s="29">
        <f t="shared" si="25"/>
        <v>0.00099425</v>
      </c>
      <c r="AU323" s="31">
        <v>12724.0</v>
      </c>
      <c r="AV323" s="25" t="s">
        <v>81</v>
      </c>
      <c r="AW323" s="28">
        <v>2.629</v>
      </c>
      <c r="AX323" s="29">
        <f t="shared" si="26"/>
        <v>110.418</v>
      </c>
      <c r="AY323" s="26">
        <v>2.126</v>
      </c>
      <c r="AZ323" s="26">
        <f t="shared" si="27"/>
        <v>280.632</v>
      </c>
      <c r="BA323" s="28">
        <v>0.688</v>
      </c>
      <c r="BB323" s="29">
        <f t="shared" si="28"/>
        <v>165.12</v>
      </c>
      <c r="BC323" s="28">
        <v>0.205</v>
      </c>
      <c r="BD323" s="29">
        <f t="shared" si="29"/>
        <v>319.8</v>
      </c>
      <c r="BE323" s="33">
        <v>876.0</v>
      </c>
      <c r="BF323" s="28">
        <f t="shared" ref="BF323:BM323" si="351">AW323*3.15</f>
        <v>8.28135</v>
      </c>
      <c r="BG323" s="29">
        <f t="shared" si="351"/>
        <v>347.8167</v>
      </c>
      <c r="BH323" s="28">
        <f t="shared" si="351"/>
        <v>6.6969</v>
      </c>
      <c r="BI323" s="29">
        <f t="shared" si="351"/>
        <v>883.9908</v>
      </c>
      <c r="BJ323" s="28">
        <f t="shared" si="351"/>
        <v>2.1672</v>
      </c>
      <c r="BK323" s="29">
        <f t="shared" si="351"/>
        <v>520.128</v>
      </c>
      <c r="BL323" s="28">
        <f t="shared" si="351"/>
        <v>0.64575</v>
      </c>
      <c r="BM323" s="29">
        <f t="shared" si="351"/>
        <v>1007.37</v>
      </c>
      <c r="BN323" s="34">
        <f t="shared" si="31"/>
        <v>2759.3055</v>
      </c>
    </row>
    <row r="324" ht="12.75" customHeight="1">
      <c r="A324" s="22" t="s">
        <v>602</v>
      </c>
      <c r="B324" s="23">
        <v>30071.0</v>
      </c>
      <c r="C324" s="24" t="s">
        <v>413</v>
      </c>
      <c r="D324" s="25" t="s">
        <v>603</v>
      </c>
      <c r="E324" s="26">
        <v>5.1</v>
      </c>
      <c r="F324" s="26">
        <v>32.44</v>
      </c>
      <c r="G324" s="26">
        <v>281.5</v>
      </c>
      <c r="H324" s="27" t="s">
        <v>69</v>
      </c>
      <c r="I324" s="28">
        <v>0.05</v>
      </c>
      <c r="J324" s="26">
        <f t="shared" si="2"/>
        <v>0.0056742</v>
      </c>
      <c r="K324" s="29">
        <f t="shared" si="3"/>
        <v>0.0001351</v>
      </c>
      <c r="L324" s="26">
        <v>0.07</v>
      </c>
      <c r="M324" s="26">
        <f t="shared" si="4"/>
        <v>0.02031876</v>
      </c>
      <c r="N324" s="26">
        <f t="shared" si="5"/>
        <v>0.00015393</v>
      </c>
      <c r="O324" s="28">
        <v>0.14</v>
      </c>
      <c r="P324" s="26">
        <f t="shared" si="6"/>
        <v>0.0239904</v>
      </c>
      <c r="Q324" s="29">
        <f t="shared" si="7"/>
        <v>0.00009996</v>
      </c>
      <c r="R324" s="28">
        <v>9.68</v>
      </c>
      <c r="S324" s="26">
        <f t="shared" si="8"/>
        <v>3.4127808</v>
      </c>
      <c r="T324" s="29">
        <f t="shared" si="9"/>
        <v>0.00218768</v>
      </c>
      <c r="U324" s="31">
        <v>3463.0</v>
      </c>
      <c r="V324" s="26">
        <v>0.38</v>
      </c>
      <c r="W324" s="26">
        <f t="shared" si="10"/>
        <v>0.04312392</v>
      </c>
      <c r="X324" s="26">
        <f t="shared" si="11"/>
        <v>0.00102676</v>
      </c>
      <c r="Y324" s="28">
        <v>0.34</v>
      </c>
      <c r="Z324" s="26">
        <f t="shared" si="12"/>
        <v>0.09869112</v>
      </c>
      <c r="AA324" s="29">
        <f t="shared" si="13"/>
        <v>0.00074766</v>
      </c>
      <c r="AB324" s="26">
        <v>1.7</v>
      </c>
      <c r="AC324" s="26">
        <f t="shared" si="14"/>
        <v>0.291312</v>
      </c>
      <c r="AD324" s="26">
        <f t="shared" si="15"/>
        <v>0.0012138</v>
      </c>
      <c r="AE324" s="28">
        <v>43.24</v>
      </c>
      <c r="AF324" s="26">
        <f t="shared" si="16"/>
        <v>15.2446944</v>
      </c>
      <c r="AG324" s="29">
        <f t="shared" si="17"/>
        <v>0.00977224</v>
      </c>
      <c r="AH324" s="31">
        <v>15678.0</v>
      </c>
      <c r="AI324" s="26">
        <v>37.87</v>
      </c>
      <c r="AJ324" s="26">
        <f t="shared" si="18"/>
        <v>4.29763908</v>
      </c>
      <c r="AK324" s="26">
        <f t="shared" si="19"/>
        <v>0.10232474</v>
      </c>
      <c r="AL324" s="28">
        <v>27.11</v>
      </c>
      <c r="AM324" s="26">
        <f t="shared" si="20"/>
        <v>7.86916548</v>
      </c>
      <c r="AN324" s="29">
        <f t="shared" si="21"/>
        <v>0.05961489</v>
      </c>
      <c r="AO324" s="26">
        <v>9.84</v>
      </c>
      <c r="AP324" s="26">
        <f t="shared" si="22"/>
        <v>1.6861824</v>
      </c>
      <c r="AQ324" s="26">
        <f t="shared" si="23"/>
        <v>0.00702576</v>
      </c>
      <c r="AR324" s="28">
        <v>4.47</v>
      </c>
      <c r="AS324" s="26">
        <f t="shared" si="24"/>
        <v>1.5759432</v>
      </c>
      <c r="AT324" s="29">
        <f t="shared" si="25"/>
        <v>0.00101022</v>
      </c>
      <c r="AU324" s="31">
        <v>15429.0</v>
      </c>
      <c r="AV324" s="25" t="s">
        <v>81</v>
      </c>
      <c r="AW324" s="28">
        <v>2.702</v>
      </c>
      <c r="AX324" s="29">
        <f t="shared" si="26"/>
        <v>113.484</v>
      </c>
      <c r="AY324" s="26">
        <v>2.199</v>
      </c>
      <c r="AZ324" s="26">
        <f t="shared" si="27"/>
        <v>290.268</v>
      </c>
      <c r="BA324" s="28">
        <v>0.714</v>
      </c>
      <c r="BB324" s="29">
        <f t="shared" si="28"/>
        <v>171.36</v>
      </c>
      <c r="BC324" s="28">
        <v>0.226</v>
      </c>
      <c r="BD324" s="29">
        <f t="shared" si="29"/>
        <v>352.56</v>
      </c>
      <c r="BE324" s="33">
        <v>928.0</v>
      </c>
      <c r="BF324" s="28">
        <f t="shared" ref="BF324:BM324" si="352">AW324*3.15</f>
        <v>8.5113</v>
      </c>
      <c r="BG324" s="29">
        <f t="shared" si="352"/>
        <v>357.4746</v>
      </c>
      <c r="BH324" s="28">
        <f t="shared" si="352"/>
        <v>6.92685</v>
      </c>
      <c r="BI324" s="29">
        <f t="shared" si="352"/>
        <v>914.3442</v>
      </c>
      <c r="BJ324" s="28">
        <f t="shared" si="352"/>
        <v>2.2491</v>
      </c>
      <c r="BK324" s="29">
        <f t="shared" si="352"/>
        <v>539.784</v>
      </c>
      <c r="BL324" s="28">
        <f t="shared" si="352"/>
        <v>0.7119</v>
      </c>
      <c r="BM324" s="29">
        <f t="shared" si="352"/>
        <v>1110.564</v>
      </c>
      <c r="BN324" s="34">
        <f t="shared" si="31"/>
        <v>2922.1668</v>
      </c>
    </row>
    <row r="325" ht="12.75" customHeight="1">
      <c r="A325" s="22" t="s">
        <v>604</v>
      </c>
      <c r="B325" s="23">
        <v>30071.0</v>
      </c>
      <c r="C325" s="24" t="s">
        <v>413</v>
      </c>
      <c r="D325" s="25" t="s">
        <v>603</v>
      </c>
      <c r="E325" s="26">
        <v>5.1</v>
      </c>
      <c r="F325" s="26">
        <v>32.46</v>
      </c>
      <c r="G325" s="26">
        <v>281.53</v>
      </c>
      <c r="H325" s="27" t="s">
        <v>69</v>
      </c>
      <c r="I325" s="28">
        <v>0.05</v>
      </c>
      <c r="J325" s="26">
        <f t="shared" si="2"/>
        <v>0.0056742</v>
      </c>
      <c r="K325" s="29">
        <f t="shared" si="3"/>
        <v>0.0001351</v>
      </c>
      <c r="L325" s="26">
        <v>0.04</v>
      </c>
      <c r="M325" s="26">
        <f t="shared" si="4"/>
        <v>0.01161072</v>
      </c>
      <c r="N325" s="26">
        <f t="shared" si="5"/>
        <v>0.00008796</v>
      </c>
      <c r="O325" s="28">
        <v>0.11</v>
      </c>
      <c r="P325" s="26">
        <f t="shared" si="6"/>
        <v>0.0188496</v>
      </c>
      <c r="Q325" s="29">
        <f t="shared" si="7"/>
        <v>0.00007854</v>
      </c>
      <c r="R325" s="28">
        <v>1.3</v>
      </c>
      <c r="S325" s="26">
        <f t="shared" si="8"/>
        <v>0.458328</v>
      </c>
      <c r="T325" s="29">
        <f t="shared" si="9"/>
        <v>0.0002938</v>
      </c>
      <c r="U325" s="31">
        <v>494.0</v>
      </c>
      <c r="V325" s="26">
        <v>0.05</v>
      </c>
      <c r="W325" s="26">
        <f t="shared" si="10"/>
        <v>0.0056742</v>
      </c>
      <c r="X325" s="26">
        <f t="shared" si="11"/>
        <v>0.0001351</v>
      </c>
      <c r="Y325" s="28">
        <v>0.04</v>
      </c>
      <c r="Z325" s="26">
        <f t="shared" si="12"/>
        <v>0.01161072</v>
      </c>
      <c r="AA325" s="29">
        <f t="shared" si="13"/>
        <v>0.00008796</v>
      </c>
      <c r="AB325" s="26">
        <v>1.92</v>
      </c>
      <c r="AC325" s="26">
        <f t="shared" si="14"/>
        <v>0.3290112</v>
      </c>
      <c r="AD325" s="26">
        <f t="shared" si="15"/>
        <v>0.00137088</v>
      </c>
      <c r="AE325" s="28">
        <v>17.64</v>
      </c>
      <c r="AF325" s="26">
        <f t="shared" si="16"/>
        <v>6.2191584</v>
      </c>
      <c r="AG325" s="29">
        <f t="shared" si="17"/>
        <v>0.00398664</v>
      </c>
      <c r="AH325" s="31">
        <v>6565.0</v>
      </c>
      <c r="AI325" s="26">
        <v>27.59</v>
      </c>
      <c r="AJ325" s="26">
        <f t="shared" si="18"/>
        <v>3.13102356</v>
      </c>
      <c r="AK325" s="26">
        <f t="shared" si="19"/>
        <v>0.07454818</v>
      </c>
      <c r="AL325" s="28">
        <v>21.44</v>
      </c>
      <c r="AM325" s="26">
        <f t="shared" si="20"/>
        <v>6.22334592</v>
      </c>
      <c r="AN325" s="29">
        <f t="shared" si="21"/>
        <v>0.04714656</v>
      </c>
      <c r="AO325" s="26">
        <v>12.61</v>
      </c>
      <c r="AP325" s="26">
        <f t="shared" si="22"/>
        <v>2.1608496</v>
      </c>
      <c r="AQ325" s="26">
        <f t="shared" si="23"/>
        <v>0.00900354</v>
      </c>
      <c r="AR325" s="28">
        <v>4.87</v>
      </c>
      <c r="AS325" s="26">
        <f t="shared" si="24"/>
        <v>1.7169672</v>
      </c>
      <c r="AT325" s="29">
        <f t="shared" si="25"/>
        <v>0.00110062</v>
      </c>
      <c r="AU325" s="31">
        <v>13232.0</v>
      </c>
      <c r="AV325" s="25" t="s">
        <v>81</v>
      </c>
      <c r="AW325" s="28">
        <v>2.702</v>
      </c>
      <c r="AX325" s="29">
        <f t="shared" si="26"/>
        <v>113.484</v>
      </c>
      <c r="AY325" s="26">
        <v>2.199</v>
      </c>
      <c r="AZ325" s="26">
        <f t="shared" si="27"/>
        <v>290.268</v>
      </c>
      <c r="BA325" s="28">
        <v>0.714</v>
      </c>
      <c r="BB325" s="29">
        <f t="shared" si="28"/>
        <v>171.36</v>
      </c>
      <c r="BC325" s="28">
        <v>0.226</v>
      </c>
      <c r="BD325" s="29">
        <f t="shared" si="29"/>
        <v>352.56</v>
      </c>
      <c r="BE325" s="33">
        <v>928.0</v>
      </c>
      <c r="BF325" s="28">
        <f t="shared" ref="BF325:BM325" si="353">AW325*3.15</f>
        <v>8.5113</v>
      </c>
      <c r="BG325" s="29">
        <f t="shared" si="353"/>
        <v>357.4746</v>
      </c>
      <c r="BH325" s="28">
        <f t="shared" si="353"/>
        <v>6.92685</v>
      </c>
      <c r="BI325" s="29">
        <f t="shared" si="353"/>
        <v>914.3442</v>
      </c>
      <c r="BJ325" s="28">
        <f t="shared" si="353"/>
        <v>2.2491</v>
      </c>
      <c r="BK325" s="29">
        <f t="shared" si="353"/>
        <v>539.784</v>
      </c>
      <c r="BL325" s="28">
        <f t="shared" si="353"/>
        <v>0.7119</v>
      </c>
      <c r="BM325" s="29">
        <f t="shared" si="353"/>
        <v>1110.564</v>
      </c>
      <c r="BN325" s="34">
        <f t="shared" si="31"/>
        <v>2922.1668</v>
      </c>
    </row>
    <row r="326" ht="12.75" customHeight="1">
      <c r="A326" s="22" t="s">
        <v>605</v>
      </c>
      <c r="B326" s="23">
        <v>30072.0</v>
      </c>
      <c r="C326" s="24" t="s">
        <v>413</v>
      </c>
      <c r="D326" s="25" t="s">
        <v>606</v>
      </c>
      <c r="E326" s="26">
        <v>5.1</v>
      </c>
      <c r="F326" s="26">
        <v>33.08</v>
      </c>
      <c r="G326" s="26">
        <v>287.0</v>
      </c>
      <c r="H326" s="27" t="s">
        <v>69</v>
      </c>
      <c r="I326" s="28">
        <v>0.05</v>
      </c>
      <c r="J326" s="26">
        <f t="shared" si="2"/>
        <v>0.0058107</v>
      </c>
      <c r="K326" s="29">
        <f t="shared" si="3"/>
        <v>0.00013835</v>
      </c>
      <c r="L326" s="26">
        <v>0.07</v>
      </c>
      <c r="M326" s="26">
        <f t="shared" si="4"/>
        <v>0.0207438</v>
      </c>
      <c r="N326" s="26">
        <f t="shared" si="5"/>
        <v>0.00015715</v>
      </c>
      <c r="O326" s="28">
        <v>0.14</v>
      </c>
      <c r="P326" s="26">
        <f t="shared" si="6"/>
        <v>0.0243264</v>
      </c>
      <c r="Q326" s="29">
        <f t="shared" si="7"/>
        <v>0.00010136</v>
      </c>
      <c r="R326" s="28">
        <v>9.37</v>
      </c>
      <c r="S326" s="26">
        <f t="shared" si="8"/>
        <v>3.3327216</v>
      </c>
      <c r="T326" s="29">
        <f t="shared" si="9"/>
        <v>0.00213636</v>
      </c>
      <c r="U326" s="31">
        <v>3384.0</v>
      </c>
      <c r="V326" s="26">
        <v>0.38</v>
      </c>
      <c r="W326" s="26">
        <f t="shared" si="10"/>
        <v>0.04416132</v>
      </c>
      <c r="X326" s="26">
        <f t="shared" si="11"/>
        <v>0.00105146</v>
      </c>
      <c r="Y326" s="28">
        <v>0.34</v>
      </c>
      <c r="Z326" s="26">
        <f t="shared" si="12"/>
        <v>0.1007556</v>
      </c>
      <c r="AA326" s="29">
        <f t="shared" si="13"/>
        <v>0.0007633</v>
      </c>
      <c r="AB326" s="26">
        <v>1.61</v>
      </c>
      <c r="AC326" s="26">
        <f t="shared" si="14"/>
        <v>0.2797536</v>
      </c>
      <c r="AD326" s="26">
        <f t="shared" si="15"/>
        <v>0.00116564</v>
      </c>
      <c r="AE326" s="28">
        <v>42.67</v>
      </c>
      <c r="AF326" s="26">
        <f t="shared" si="16"/>
        <v>15.1768656</v>
      </c>
      <c r="AG326" s="29">
        <f t="shared" si="17"/>
        <v>0.00972876</v>
      </c>
      <c r="AH326" s="31">
        <v>15602.0</v>
      </c>
      <c r="AI326" s="26">
        <v>39.29</v>
      </c>
      <c r="AJ326" s="26">
        <f t="shared" si="18"/>
        <v>4.56604806</v>
      </c>
      <c r="AK326" s="26">
        <f t="shared" si="19"/>
        <v>0.10871543</v>
      </c>
      <c r="AL326" s="28">
        <v>28.02</v>
      </c>
      <c r="AM326" s="26">
        <f t="shared" si="20"/>
        <v>8.3034468</v>
      </c>
      <c r="AN326" s="29">
        <f t="shared" si="21"/>
        <v>0.0629049</v>
      </c>
      <c r="AO326" s="26">
        <v>9.91</v>
      </c>
      <c r="AP326" s="26">
        <f t="shared" si="22"/>
        <v>1.7219616</v>
      </c>
      <c r="AQ326" s="26">
        <f t="shared" si="23"/>
        <v>0.00717484</v>
      </c>
      <c r="AR326" s="28">
        <v>4.53</v>
      </c>
      <c r="AS326" s="26">
        <f t="shared" si="24"/>
        <v>1.6112304</v>
      </c>
      <c r="AT326" s="29">
        <f t="shared" si="25"/>
        <v>0.00103284</v>
      </c>
      <c r="AU326" s="31">
        <v>16203.0</v>
      </c>
      <c r="AV326" s="25" t="s">
        <v>81</v>
      </c>
      <c r="AW326" s="28">
        <v>2.767</v>
      </c>
      <c r="AX326" s="29">
        <f t="shared" si="26"/>
        <v>116.214</v>
      </c>
      <c r="AY326" s="26">
        <v>2.245</v>
      </c>
      <c r="AZ326" s="26">
        <f t="shared" si="27"/>
        <v>296.34</v>
      </c>
      <c r="BA326" s="28">
        <v>0.724</v>
      </c>
      <c r="BB326" s="29">
        <f t="shared" si="28"/>
        <v>173.76</v>
      </c>
      <c r="BC326" s="28">
        <v>0.228</v>
      </c>
      <c r="BD326" s="29">
        <f t="shared" si="29"/>
        <v>355.68</v>
      </c>
      <c r="BE326" s="33">
        <v>942.0</v>
      </c>
      <c r="BF326" s="28">
        <f t="shared" ref="BF326:BM326" si="354">AW326*3.15</f>
        <v>8.71605</v>
      </c>
      <c r="BG326" s="29">
        <f t="shared" si="354"/>
        <v>366.0741</v>
      </c>
      <c r="BH326" s="28">
        <f t="shared" si="354"/>
        <v>7.07175</v>
      </c>
      <c r="BI326" s="29">
        <f t="shared" si="354"/>
        <v>933.471</v>
      </c>
      <c r="BJ326" s="28">
        <f t="shared" si="354"/>
        <v>2.2806</v>
      </c>
      <c r="BK326" s="29">
        <f t="shared" si="354"/>
        <v>547.344</v>
      </c>
      <c r="BL326" s="28">
        <f t="shared" si="354"/>
        <v>0.7182</v>
      </c>
      <c r="BM326" s="29">
        <f t="shared" si="354"/>
        <v>1120.392</v>
      </c>
      <c r="BN326" s="34">
        <f t="shared" si="31"/>
        <v>2967.2811</v>
      </c>
    </row>
    <row r="327" ht="12.75" customHeight="1">
      <c r="A327" s="22" t="s">
        <v>607</v>
      </c>
      <c r="B327" s="23">
        <v>30072.0</v>
      </c>
      <c r="C327" s="24" t="s">
        <v>413</v>
      </c>
      <c r="D327" s="25" t="s">
        <v>606</v>
      </c>
      <c r="E327" s="26">
        <v>5.1</v>
      </c>
      <c r="F327" s="26">
        <v>33.1</v>
      </c>
      <c r="G327" s="26">
        <v>287.04</v>
      </c>
      <c r="H327" s="27" t="s">
        <v>69</v>
      </c>
      <c r="I327" s="28">
        <v>0.04</v>
      </c>
      <c r="J327" s="26">
        <f t="shared" si="2"/>
        <v>0.00464856</v>
      </c>
      <c r="K327" s="29">
        <f t="shared" si="3"/>
        <v>0.00011068</v>
      </c>
      <c r="L327" s="26">
        <v>0.04</v>
      </c>
      <c r="M327" s="26">
        <f t="shared" si="4"/>
        <v>0.0118536</v>
      </c>
      <c r="N327" s="26">
        <f t="shared" si="5"/>
        <v>0.0000898</v>
      </c>
      <c r="O327" s="28">
        <v>0.11</v>
      </c>
      <c r="P327" s="26">
        <f t="shared" si="6"/>
        <v>0.0191136</v>
      </c>
      <c r="Q327" s="29">
        <f t="shared" si="7"/>
        <v>0.00007964</v>
      </c>
      <c r="R327" s="28">
        <v>1.25</v>
      </c>
      <c r="S327" s="26">
        <f t="shared" si="8"/>
        <v>0.4446</v>
      </c>
      <c r="T327" s="29">
        <f t="shared" si="9"/>
        <v>0.000285</v>
      </c>
      <c r="U327" s="31">
        <v>480.0</v>
      </c>
      <c r="V327" s="26">
        <v>0.05</v>
      </c>
      <c r="W327" s="26">
        <f t="shared" si="10"/>
        <v>0.0058107</v>
      </c>
      <c r="X327" s="26">
        <f t="shared" si="11"/>
        <v>0.00013835</v>
      </c>
      <c r="Y327" s="28">
        <v>0.04</v>
      </c>
      <c r="Z327" s="26">
        <f t="shared" si="12"/>
        <v>0.0118536</v>
      </c>
      <c r="AA327" s="29">
        <f t="shared" si="13"/>
        <v>0.0000898</v>
      </c>
      <c r="AB327" s="26">
        <v>1.85</v>
      </c>
      <c r="AC327" s="26">
        <f t="shared" si="14"/>
        <v>0.321456</v>
      </c>
      <c r="AD327" s="26">
        <f t="shared" si="15"/>
        <v>0.0013394</v>
      </c>
      <c r="AE327" s="28">
        <v>17.37</v>
      </c>
      <c r="AF327" s="26">
        <f t="shared" si="16"/>
        <v>6.1781616</v>
      </c>
      <c r="AG327" s="29">
        <f t="shared" si="17"/>
        <v>0.00396036</v>
      </c>
      <c r="AH327" s="31">
        <v>6517.0</v>
      </c>
      <c r="AI327" s="26">
        <v>28.72</v>
      </c>
      <c r="AJ327" s="26">
        <f t="shared" si="18"/>
        <v>3.33766608</v>
      </c>
      <c r="AK327" s="26">
        <f t="shared" si="19"/>
        <v>0.07946824</v>
      </c>
      <c r="AL327" s="28">
        <v>22.01</v>
      </c>
      <c r="AM327" s="26">
        <f t="shared" si="20"/>
        <v>6.5224434</v>
      </c>
      <c r="AN327" s="29">
        <f t="shared" si="21"/>
        <v>0.04941245</v>
      </c>
      <c r="AO327" s="26">
        <v>12.66</v>
      </c>
      <c r="AP327" s="26">
        <f t="shared" si="22"/>
        <v>2.1998016</v>
      </c>
      <c r="AQ327" s="26">
        <f t="shared" si="23"/>
        <v>0.00916584</v>
      </c>
      <c r="AR327" s="28">
        <v>4.88</v>
      </c>
      <c r="AS327" s="26">
        <f t="shared" si="24"/>
        <v>1.7357184</v>
      </c>
      <c r="AT327" s="29">
        <f t="shared" si="25"/>
        <v>0.00111264</v>
      </c>
      <c r="AU327" s="31">
        <v>13796.0</v>
      </c>
      <c r="AV327" s="25" t="s">
        <v>81</v>
      </c>
      <c r="AW327" s="28">
        <v>2.767</v>
      </c>
      <c r="AX327" s="29">
        <f t="shared" si="26"/>
        <v>116.214</v>
      </c>
      <c r="AY327" s="26">
        <v>2.245</v>
      </c>
      <c r="AZ327" s="26">
        <f t="shared" si="27"/>
        <v>296.34</v>
      </c>
      <c r="BA327" s="28">
        <v>0.724</v>
      </c>
      <c r="BB327" s="29">
        <f t="shared" si="28"/>
        <v>173.76</v>
      </c>
      <c r="BC327" s="28">
        <v>0.228</v>
      </c>
      <c r="BD327" s="29">
        <f t="shared" si="29"/>
        <v>355.68</v>
      </c>
      <c r="BE327" s="33">
        <v>942.0</v>
      </c>
      <c r="BF327" s="28">
        <f t="shared" ref="BF327:BM327" si="355">AW327*3.15</f>
        <v>8.71605</v>
      </c>
      <c r="BG327" s="29">
        <f t="shared" si="355"/>
        <v>366.0741</v>
      </c>
      <c r="BH327" s="28">
        <f t="shared" si="355"/>
        <v>7.07175</v>
      </c>
      <c r="BI327" s="29">
        <f t="shared" si="355"/>
        <v>933.471</v>
      </c>
      <c r="BJ327" s="28">
        <f t="shared" si="355"/>
        <v>2.2806</v>
      </c>
      <c r="BK327" s="29">
        <f t="shared" si="355"/>
        <v>547.344</v>
      </c>
      <c r="BL327" s="28">
        <f t="shared" si="355"/>
        <v>0.7182</v>
      </c>
      <c r="BM327" s="29">
        <f t="shared" si="355"/>
        <v>1120.392</v>
      </c>
      <c r="BN327" s="34">
        <f t="shared" si="31"/>
        <v>2967.2811</v>
      </c>
    </row>
    <row r="328" ht="12.75" customHeight="1">
      <c r="A328" s="22" t="s">
        <v>608</v>
      </c>
      <c r="B328" s="23">
        <v>30074.0</v>
      </c>
      <c r="C328" s="24" t="s">
        <v>413</v>
      </c>
      <c r="D328" s="25" t="s">
        <v>609</v>
      </c>
      <c r="E328" s="26">
        <v>5.1</v>
      </c>
      <c r="F328" s="26">
        <v>35.7</v>
      </c>
      <c r="G328" s="26">
        <v>304.8</v>
      </c>
      <c r="H328" s="27" t="s">
        <v>69</v>
      </c>
      <c r="I328" s="28">
        <v>0.07</v>
      </c>
      <c r="J328" s="26">
        <f t="shared" si="2"/>
        <v>0.00878766</v>
      </c>
      <c r="K328" s="29">
        <f t="shared" si="3"/>
        <v>0.00020923</v>
      </c>
      <c r="L328" s="26">
        <v>0.07</v>
      </c>
      <c r="M328" s="26">
        <f t="shared" si="4"/>
        <v>0.02205588</v>
      </c>
      <c r="N328" s="26">
        <f t="shared" si="5"/>
        <v>0.00016709</v>
      </c>
      <c r="O328" s="28">
        <v>0.18</v>
      </c>
      <c r="P328" s="26">
        <f t="shared" si="6"/>
        <v>0.032616</v>
      </c>
      <c r="Q328" s="29">
        <f t="shared" si="7"/>
        <v>0.0001359</v>
      </c>
      <c r="R328" s="28">
        <v>9.53</v>
      </c>
      <c r="S328" s="26">
        <f t="shared" si="8"/>
        <v>3.3747636</v>
      </c>
      <c r="T328" s="29">
        <f t="shared" si="9"/>
        <v>0.00216331</v>
      </c>
      <c r="U328" s="31">
        <v>3438.0</v>
      </c>
      <c r="V328" s="26">
        <v>0.34</v>
      </c>
      <c r="W328" s="26">
        <f t="shared" si="10"/>
        <v>0.04268292</v>
      </c>
      <c r="X328" s="26">
        <f t="shared" si="11"/>
        <v>0.00101626</v>
      </c>
      <c r="Y328" s="28">
        <v>0.31</v>
      </c>
      <c r="Z328" s="26">
        <f t="shared" si="12"/>
        <v>0.09767604</v>
      </c>
      <c r="AA328" s="29">
        <f t="shared" si="13"/>
        <v>0.00073997</v>
      </c>
      <c r="AB328" s="26">
        <v>1.23</v>
      </c>
      <c r="AC328" s="26">
        <f t="shared" si="14"/>
        <v>0.222876</v>
      </c>
      <c r="AD328" s="26">
        <f t="shared" si="15"/>
        <v>0.00092865</v>
      </c>
      <c r="AE328" s="28">
        <v>37.02</v>
      </c>
      <c r="AF328" s="26">
        <f t="shared" si="16"/>
        <v>13.1095224</v>
      </c>
      <c r="AG328" s="29">
        <f t="shared" si="17"/>
        <v>0.00840354</v>
      </c>
      <c r="AH328" s="31">
        <v>13473.0</v>
      </c>
      <c r="AI328" s="26">
        <v>45.63</v>
      </c>
      <c r="AJ328" s="26">
        <f t="shared" si="18"/>
        <v>5.72829894</v>
      </c>
      <c r="AK328" s="26">
        <f t="shared" si="19"/>
        <v>0.13638807</v>
      </c>
      <c r="AL328" s="28">
        <v>31.74</v>
      </c>
      <c r="AM328" s="26">
        <f t="shared" si="20"/>
        <v>10.00076616</v>
      </c>
      <c r="AN328" s="29">
        <f t="shared" si="21"/>
        <v>0.07576338</v>
      </c>
      <c r="AO328" s="26">
        <v>10.29</v>
      </c>
      <c r="AP328" s="26">
        <f t="shared" si="22"/>
        <v>1.864548</v>
      </c>
      <c r="AQ328" s="26">
        <f t="shared" si="23"/>
        <v>0.00776895</v>
      </c>
      <c r="AR328" s="28">
        <v>4.69</v>
      </c>
      <c r="AS328" s="26">
        <f t="shared" si="24"/>
        <v>1.6608228</v>
      </c>
      <c r="AT328" s="29">
        <f t="shared" si="25"/>
        <v>0.00106463</v>
      </c>
      <c r="AU328" s="31">
        <v>19254.0</v>
      </c>
      <c r="AV328" s="25" t="s">
        <v>81</v>
      </c>
      <c r="AW328" s="28">
        <v>2.989</v>
      </c>
      <c r="AX328" s="29">
        <f t="shared" si="26"/>
        <v>125.538</v>
      </c>
      <c r="AY328" s="26">
        <v>2.387</v>
      </c>
      <c r="AZ328" s="26">
        <f t="shared" si="27"/>
        <v>315.084</v>
      </c>
      <c r="BA328" s="28">
        <v>0.755</v>
      </c>
      <c r="BB328" s="29">
        <f t="shared" si="28"/>
        <v>181.2</v>
      </c>
      <c r="BC328" s="28">
        <v>0.227</v>
      </c>
      <c r="BD328" s="29">
        <f t="shared" si="29"/>
        <v>354.12</v>
      </c>
      <c r="BE328" s="33">
        <v>976.0</v>
      </c>
      <c r="BF328" s="28">
        <f t="shared" ref="BF328:BM328" si="356">AW328*3.15</f>
        <v>9.41535</v>
      </c>
      <c r="BG328" s="29">
        <f t="shared" si="356"/>
        <v>395.4447</v>
      </c>
      <c r="BH328" s="28">
        <f t="shared" si="356"/>
        <v>7.51905</v>
      </c>
      <c r="BI328" s="29">
        <f t="shared" si="356"/>
        <v>992.5146</v>
      </c>
      <c r="BJ328" s="28">
        <f t="shared" si="356"/>
        <v>2.37825</v>
      </c>
      <c r="BK328" s="29">
        <f t="shared" si="356"/>
        <v>570.78</v>
      </c>
      <c r="BL328" s="28">
        <f t="shared" si="356"/>
        <v>0.71505</v>
      </c>
      <c r="BM328" s="29">
        <f t="shared" si="356"/>
        <v>1115.478</v>
      </c>
      <c r="BN328" s="34">
        <f t="shared" si="31"/>
        <v>3074.2173</v>
      </c>
    </row>
    <row r="329" ht="12.75" customHeight="1">
      <c r="A329" s="22" t="s">
        <v>610</v>
      </c>
      <c r="B329" s="23">
        <v>30073.0</v>
      </c>
      <c r="C329" s="24" t="s">
        <v>413</v>
      </c>
      <c r="D329" s="25" t="s">
        <v>611</v>
      </c>
      <c r="E329" s="26">
        <v>5.1</v>
      </c>
      <c r="F329" s="26">
        <v>34.5</v>
      </c>
      <c r="G329" s="26">
        <v>297.44</v>
      </c>
      <c r="H329" s="27" t="s">
        <v>69</v>
      </c>
      <c r="I329" s="28">
        <v>0.06</v>
      </c>
      <c r="J329" s="26">
        <f t="shared" si="2"/>
        <v>0.00731808</v>
      </c>
      <c r="K329" s="29">
        <f t="shared" si="3"/>
        <v>0.00017424</v>
      </c>
      <c r="L329" s="26">
        <v>0.07</v>
      </c>
      <c r="M329" s="26">
        <f t="shared" si="4"/>
        <v>0.02159388</v>
      </c>
      <c r="N329" s="26">
        <f t="shared" si="5"/>
        <v>0.00016359</v>
      </c>
      <c r="O329" s="28">
        <v>0.18</v>
      </c>
      <c r="P329" s="26">
        <f t="shared" si="6"/>
        <v>0.0321408</v>
      </c>
      <c r="Q329" s="29">
        <f t="shared" si="7"/>
        <v>0.00013392</v>
      </c>
      <c r="R329" s="28">
        <v>10.35</v>
      </c>
      <c r="S329" s="26">
        <f t="shared" si="8"/>
        <v>3.665142</v>
      </c>
      <c r="T329" s="29">
        <f t="shared" si="9"/>
        <v>0.00234945</v>
      </c>
      <c r="U329" s="31">
        <v>3726.0</v>
      </c>
      <c r="V329" s="26">
        <v>0.34</v>
      </c>
      <c r="W329" s="26">
        <f t="shared" si="10"/>
        <v>0.04146912</v>
      </c>
      <c r="X329" s="26">
        <f t="shared" si="11"/>
        <v>0.00098736</v>
      </c>
      <c r="Y329" s="28">
        <v>0.3</v>
      </c>
      <c r="Z329" s="26">
        <f t="shared" si="12"/>
        <v>0.0925452</v>
      </c>
      <c r="AA329" s="29">
        <f t="shared" si="13"/>
        <v>0.0007011</v>
      </c>
      <c r="AB329" s="26">
        <v>1.33</v>
      </c>
      <c r="AC329" s="26">
        <f t="shared" si="14"/>
        <v>0.2374848</v>
      </c>
      <c r="AD329" s="26">
        <f t="shared" si="15"/>
        <v>0.00098952</v>
      </c>
      <c r="AE329" s="28">
        <v>38.09</v>
      </c>
      <c r="AF329" s="26">
        <f t="shared" si="16"/>
        <v>13.4884308</v>
      </c>
      <c r="AG329" s="29">
        <f t="shared" si="17"/>
        <v>0.00864643</v>
      </c>
      <c r="AH329" s="31">
        <v>13860.0</v>
      </c>
      <c r="AI329" s="26">
        <v>43.15</v>
      </c>
      <c r="AJ329" s="26">
        <f t="shared" si="18"/>
        <v>5.2629192</v>
      </c>
      <c r="AK329" s="26">
        <f t="shared" si="19"/>
        <v>0.1253076</v>
      </c>
      <c r="AL329" s="28">
        <v>30.3</v>
      </c>
      <c r="AM329" s="26">
        <f t="shared" si="20"/>
        <v>9.3470652</v>
      </c>
      <c r="AN329" s="29">
        <f t="shared" si="21"/>
        <v>0.0708111</v>
      </c>
      <c r="AO329" s="26">
        <v>10.13</v>
      </c>
      <c r="AP329" s="26">
        <f t="shared" si="22"/>
        <v>1.8088128</v>
      </c>
      <c r="AQ329" s="26">
        <f t="shared" si="23"/>
        <v>0.00753672</v>
      </c>
      <c r="AR329" s="28">
        <v>4.62</v>
      </c>
      <c r="AS329" s="26">
        <f t="shared" si="24"/>
        <v>1.6360344</v>
      </c>
      <c r="AT329" s="29">
        <f t="shared" si="25"/>
        <v>0.00104874</v>
      </c>
      <c r="AU329" s="31">
        <v>18055.0</v>
      </c>
      <c r="AV329" s="25" t="s">
        <v>81</v>
      </c>
      <c r="AW329" s="28">
        <v>2.904</v>
      </c>
      <c r="AX329" s="29">
        <f t="shared" si="26"/>
        <v>121.968</v>
      </c>
      <c r="AY329" s="26">
        <v>2.337</v>
      </c>
      <c r="AZ329" s="26">
        <f t="shared" si="27"/>
        <v>308.484</v>
      </c>
      <c r="BA329" s="28">
        <v>0.744</v>
      </c>
      <c r="BB329" s="29">
        <f t="shared" si="28"/>
        <v>178.56</v>
      </c>
      <c r="BC329" s="28">
        <v>0.227</v>
      </c>
      <c r="BD329" s="29">
        <f t="shared" si="29"/>
        <v>354.12</v>
      </c>
      <c r="BE329" s="33">
        <v>963.0</v>
      </c>
      <c r="BF329" s="28">
        <f t="shared" ref="BF329:BM329" si="357">AW329*3.15</f>
        <v>9.1476</v>
      </c>
      <c r="BG329" s="29">
        <f t="shared" si="357"/>
        <v>384.1992</v>
      </c>
      <c r="BH329" s="28">
        <f t="shared" si="357"/>
        <v>7.36155</v>
      </c>
      <c r="BI329" s="29">
        <f t="shared" si="357"/>
        <v>971.7246</v>
      </c>
      <c r="BJ329" s="28">
        <f t="shared" si="357"/>
        <v>2.3436</v>
      </c>
      <c r="BK329" s="29">
        <f t="shared" si="357"/>
        <v>562.464</v>
      </c>
      <c r="BL329" s="28">
        <f t="shared" si="357"/>
        <v>0.71505</v>
      </c>
      <c r="BM329" s="29">
        <f t="shared" si="357"/>
        <v>1115.478</v>
      </c>
      <c r="BN329" s="34">
        <f t="shared" si="31"/>
        <v>3033.8658</v>
      </c>
    </row>
    <row r="330" ht="12.75" customHeight="1">
      <c r="A330" s="22" t="s">
        <v>612</v>
      </c>
      <c r="B330" s="23">
        <v>30073.0</v>
      </c>
      <c r="C330" s="24" t="s">
        <v>413</v>
      </c>
      <c r="D330" s="25" t="s">
        <v>611</v>
      </c>
      <c r="E330" s="26">
        <v>5.1</v>
      </c>
      <c r="F330" s="26">
        <v>34.5</v>
      </c>
      <c r="G330" s="26">
        <v>297.44</v>
      </c>
      <c r="H330" s="27" t="s">
        <v>69</v>
      </c>
      <c r="I330" s="28">
        <v>0.04</v>
      </c>
      <c r="J330" s="26">
        <f t="shared" si="2"/>
        <v>0.00487872</v>
      </c>
      <c r="K330" s="29">
        <f t="shared" si="3"/>
        <v>0.00011616</v>
      </c>
      <c r="L330" s="26">
        <v>0.04</v>
      </c>
      <c r="M330" s="26">
        <f t="shared" si="4"/>
        <v>0.01233936</v>
      </c>
      <c r="N330" s="26">
        <f t="shared" si="5"/>
        <v>0.00009348</v>
      </c>
      <c r="O330" s="28">
        <v>0.09</v>
      </c>
      <c r="P330" s="26">
        <f t="shared" si="6"/>
        <v>0.0160704</v>
      </c>
      <c r="Q330" s="29">
        <f t="shared" si="7"/>
        <v>0.00006696</v>
      </c>
      <c r="R330" s="28">
        <v>0.92</v>
      </c>
      <c r="S330" s="26">
        <f t="shared" si="8"/>
        <v>0.3257904</v>
      </c>
      <c r="T330" s="29">
        <f t="shared" si="9"/>
        <v>0.00020884</v>
      </c>
      <c r="U330" s="31">
        <v>359.0</v>
      </c>
      <c r="V330" s="26">
        <v>0.04</v>
      </c>
      <c r="W330" s="26">
        <f t="shared" si="10"/>
        <v>0.00487872</v>
      </c>
      <c r="X330" s="26">
        <f t="shared" si="11"/>
        <v>0.00011616</v>
      </c>
      <c r="Y330" s="28">
        <v>0.02</v>
      </c>
      <c r="Z330" s="26">
        <f t="shared" si="12"/>
        <v>0.00616968</v>
      </c>
      <c r="AA330" s="29">
        <f t="shared" si="13"/>
        <v>0.00004674</v>
      </c>
      <c r="AB330" s="26">
        <v>1.44</v>
      </c>
      <c r="AC330" s="26">
        <f t="shared" si="14"/>
        <v>0.2571264</v>
      </c>
      <c r="AD330" s="26">
        <f t="shared" si="15"/>
        <v>0.00107136</v>
      </c>
      <c r="AE330" s="28">
        <v>15.05</v>
      </c>
      <c r="AF330" s="26">
        <f t="shared" si="16"/>
        <v>5.329506</v>
      </c>
      <c r="AG330" s="29">
        <f t="shared" si="17"/>
        <v>0.00341635</v>
      </c>
      <c r="AH330" s="31">
        <v>5598.0</v>
      </c>
      <c r="AI330" s="26">
        <v>31.28</v>
      </c>
      <c r="AJ330" s="26">
        <f t="shared" si="18"/>
        <v>3.81515904</v>
      </c>
      <c r="AK330" s="26">
        <f t="shared" si="19"/>
        <v>0.09083712</v>
      </c>
      <c r="AL330" s="28">
        <v>23.54</v>
      </c>
      <c r="AM330" s="26">
        <f t="shared" si="20"/>
        <v>7.26171336</v>
      </c>
      <c r="AN330" s="29">
        <f t="shared" si="21"/>
        <v>0.05501298</v>
      </c>
      <c r="AO330" s="26">
        <v>12.66</v>
      </c>
      <c r="AP330" s="26">
        <f t="shared" si="22"/>
        <v>2.2605696</v>
      </c>
      <c r="AQ330" s="26">
        <f t="shared" si="23"/>
        <v>0.00941904</v>
      </c>
      <c r="AR330" s="28">
        <v>4.77</v>
      </c>
      <c r="AS330" s="26">
        <f t="shared" si="24"/>
        <v>1.6891524</v>
      </c>
      <c r="AT330" s="29">
        <f t="shared" si="25"/>
        <v>0.00108279</v>
      </c>
      <c r="AU330" s="31">
        <v>15027.0</v>
      </c>
      <c r="AV330" s="25" t="s">
        <v>81</v>
      </c>
      <c r="AW330" s="28">
        <v>2.904</v>
      </c>
      <c r="AX330" s="29">
        <f t="shared" si="26"/>
        <v>121.968</v>
      </c>
      <c r="AY330" s="26">
        <v>2.337</v>
      </c>
      <c r="AZ330" s="26">
        <f t="shared" si="27"/>
        <v>308.484</v>
      </c>
      <c r="BA330" s="28">
        <v>0.744</v>
      </c>
      <c r="BB330" s="29">
        <f t="shared" si="28"/>
        <v>178.56</v>
      </c>
      <c r="BC330" s="28">
        <v>0.227</v>
      </c>
      <c r="BD330" s="29">
        <f t="shared" si="29"/>
        <v>354.12</v>
      </c>
      <c r="BE330" s="33">
        <v>963.0</v>
      </c>
      <c r="BF330" s="28">
        <f t="shared" ref="BF330:BM330" si="358">AW330*3.15</f>
        <v>9.1476</v>
      </c>
      <c r="BG330" s="29">
        <f t="shared" si="358"/>
        <v>384.1992</v>
      </c>
      <c r="BH330" s="28">
        <f t="shared" si="358"/>
        <v>7.36155</v>
      </c>
      <c r="BI330" s="29">
        <f t="shared" si="358"/>
        <v>971.7246</v>
      </c>
      <c r="BJ330" s="28">
        <f t="shared" si="358"/>
        <v>2.3436</v>
      </c>
      <c r="BK330" s="29">
        <f t="shared" si="358"/>
        <v>562.464</v>
      </c>
      <c r="BL330" s="28">
        <f t="shared" si="358"/>
        <v>0.71505</v>
      </c>
      <c r="BM330" s="29">
        <f t="shared" si="358"/>
        <v>1115.478</v>
      </c>
      <c r="BN330" s="34">
        <f t="shared" si="31"/>
        <v>3033.8658</v>
      </c>
    </row>
    <row r="331" ht="12.75" customHeight="1">
      <c r="A331" s="45" t="s">
        <v>613</v>
      </c>
      <c r="B331" s="23">
        <v>30106.0</v>
      </c>
      <c r="C331" s="46" t="s">
        <v>413</v>
      </c>
      <c r="D331" s="47" t="s">
        <v>569</v>
      </c>
      <c r="E331" s="52">
        <v>5.1</v>
      </c>
      <c r="F331" s="52">
        <v>30.13</v>
      </c>
      <c r="G331" s="52">
        <v>254.26</v>
      </c>
      <c r="H331" s="49"/>
      <c r="I331" s="50">
        <v>0.05</v>
      </c>
      <c r="J331" s="26">
        <f t="shared" si="2"/>
        <v>0.0050862</v>
      </c>
      <c r="K331" s="29">
        <f t="shared" si="3"/>
        <v>0.0001211</v>
      </c>
      <c r="L331" s="48">
        <v>0.05</v>
      </c>
      <c r="M331" s="26">
        <f t="shared" si="4"/>
        <v>0.0130878</v>
      </c>
      <c r="N331" s="26">
        <f t="shared" si="5"/>
        <v>0.00009915</v>
      </c>
      <c r="O331" s="50">
        <v>0.11</v>
      </c>
      <c r="P331" s="26">
        <f t="shared" si="6"/>
        <v>0.01716</v>
      </c>
      <c r="Q331" s="29">
        <f t="shared" si="7"/>
        <v>0.0000715</v>
      </c>
      <c r="R331" s="50">
        <v>1.54</v>
      </c>
      <c r="S331" s="26">
        <f t="shared" si="8"/>
        <v>0.4780776</v>
      </c>
      <c r="T331" s="29">
        <f t="shared" si="9"/>
        <v>0.00030646</v>
      </c>
      <c r="U331" s="31">
        <v>513.0</v>
      </c>
      <c r="V331" s="48">
        <v>0.04</v>
      </c>
      <c r="W331" s="26">
        <f t="shared" si="10"/>
        <v>0.00406896</v>
      </c>
      <c r="X331" s="26">
        <f t="shared" si="11"/>
        <v>0.00009688</v>
      </c>
      <c r="Y331" s="50">
        <v>0.04</v>
      </c>
      <c r="Z331" s="26">
        <f t="shared" si="12"/>
        <v>0.01047024</v>
      </c>
      <c r="AA331" s="29">
        <f t="shared" si="13"/>
        <v>0.00007932</v>
      </c>
      <c r="AB331" s="48">
        <v>2.13</v>
      </c>
      <c r="AC331" s="26">
        <f t="shared" si="14"/>
        <v>0.33228</v>
      </c>
      <c r="AD331" s="26">
        <f t="shared" si="15"/>
        <v>0.0013845</v>
      </c>
      <c r="AE331" s="50">
        <v>19.23</v>
      </c>
      <c r="AF331" s="26">
        <f t="shared" si="16"/>
        <v>5.9697612</v>
      </c>
      <c r="AG331" s="29">
        <f t="shared" si="17"/>
        <v>0.00382677</v>
      </c>
      <c r="AH331" s="31">
        <v>6317.0</v>
      </c>
      <c r="AI331" s="48">
        <v>24.94</v>
      </c>
      <c r="AJ331" s="26">
        <f t="shared" si="18"/>
        <v>2.53699656</v>
      </c>
      <c r="AK331" s="26">
        <f t="shared" si="19"/>
        <v>0.06040468</v>
      </c>
      <c r="AL331" s="50">
        <v>19.72</v>
      </c>
      <c r="AM331" s="26">
        <f t="shared" si="20"/>
        <v>5.16182832</v>
      </c>
      <c r="AN331" s="29">
        <f t="shared" si="21"/>
        <v>0.03910476</v>
      </c>
      <c r="AO331" s="48">
        <v>12.47</v>
      </c>
      <c r="AP331" s="26">
        <f t="shared" si="22"/>
        <v>1.94532</v>
      </c>
      <c r="AQ331" s="26">
        <f t="shared" si="23"/>
        <v>0.0081055</v>
      </c>
      <c r="AR331" s="50">
        <v>4.73</v>
      </c>
      <c r="AS331" s="26">
        <f t="shared" si="24"/>
        <v>1.4683812</v>
      </c>
      <c r="AT331" s="29">
        <f t="shared" si="25"/>
        <v>0.00094127</v>
      </c>
      <c r="AU331" s="31">
        <v>11113.0</v>
      </c>
      <c r="AV331" s="47" t="s">
        <v>81</v>
      </c>
      <c r="AW331" s="53">
        <v>2.422</v>
      </c>
      <c r="AX331" s="29">
        <f t="shared" si="26"/>
        <v>101.724</v>
      </c>
      <c r="AY331" s="54">
        <v>1.983</v>
      </c>
      <c r="AZ331" s="26">
        <f t="shared" si="27"/>
        <v>261.756</v>
      </c>
      <c r="BA331" s="53">
        <v>0.65</v>
      </c>
      <c r="BB331" s="29">
        <f t="shared" si="28"/>
        <v>156</v>
      </c>
      <c r="BC331" s="53">
        <v>0.199</v>
      </c>
      <c r="BD331" s="29">
        <f t="shared" si="29"/>
        <v>310.44</v>
      </c>
      <c r="BE331" s="33">
        <v>830.0</v>
      </c>
      <c r="BF331" s="28">
        <f t="shared" ref="BF331:BM331" si="359">AW331*3.15</f>
        <v>7.6293</v>
      </c>
      <c r="BG331" s="29">
        <f t="shared" si="359"/>
        <v>320.4306</v>
      </c>
      <c r="BH331" s="28">
        <f t="shared" si="359"/>
        <v>6.24645</v>
      </c>
      <c r="BI331" s="29">
        <f t="shared" si="359"/>
        <v>824.5314</v>
      </c>
      <c r="BJ331" s="28">
        <f t="shared" si="359"/>
        <v>2.0475</v>
      </c>
      <c r="BK331" s="29">
        <f t="shared" si="359"/>
        <v>491.4</v>
      </c>
      <c r="BL331" s="28">
        <f t="shared" si="359"/>
        <v>0.62685</v>
      </c>
      <c r="BM331" s="29">
        <f t="shared" si="359"/>
        <v>977.886</v>
      </c>
      <c r="BN331" s="34">
        <f t="shared" si="31"/>
        <v>2614.248</v>
      </c>
    </row>
    <row r="332" ht="12.75" customHeight="1">
      <c r="A332" s="45" t="s">
        <v>614</v>
      </c>
      <c r="B332" s="23">
        <v>30117.0</v>
      </c>
      <c r="C332" s="46" t="s">
        <v>413</v>
      </c>
      <c r="D332" s="47" t="s">
        <v>585</v>
      </c>
      <c r="E332" s="52">
        <v>5.1</v>
      </c>
      <c r="F332" s="52">
        <v>32.82</v>
      </c>
      <c r="G332" s="52">
        <v>272.53</v>
      </c>
      <c r="H332" s="49"/>
      <c r="I332" s="50">
        <v>0.05</v>
      </c>
      <c r="J332" s="26">
        <f t="shared" si="2"/>
        <v>0.0056385</v>
      </c>
      <c r="K332" s="29">
        <f t="shared" si="3"/>
        <v>0.00013425</v>
      </c>
      <c r="L332" s="48">
        <v>0.05</v>
      </c>
      <c r="M332" s="26">
        <f t="shared" si="4"/>
        <v>0.0142692</v>
      </c>
      <c r="N332" s="26">
        <f t="shared" si="5"/>
        <v>0.0001081</v>
      </c>
      <c r="O332" s="50">
        <v>0.11</v>
      </c>
      <c r="P332" s="26">
        <f t="shared" si="6"/>
        <v>0.0184008</v>
      </c>
      <c r="Q332" s="29">
        <f t="shared" si="7"/>
        <v>0.00007667</v>
      </c>
      <c r="R332" s="50">
        <v>1.31</v>
      </c>
      <c r="S332" s="26">
        <f t="shared" si="8"/>
        <v>0.4209816</v>
      </c>
      <c r="T332" s="29">
        <f t="shared" si="9"/>
        <v>0.00026986</v>
      </c>
      <c r="U332" s="31">
        <v>459.0</v>
      </c>
      <c r="V332" s="48">
        <v>0.05</v>
      </c>
      <c r="W332" s="26">
        <f t="shared" si="10"/>
        <v>0.0056385</v>
      </c>
      <c r="X332" s="26">
        <f t="shared" si="11"/>
        <v>0.00013425</v>
      </c>
      <c r="Y332" s="50">
        <v>0.04</v>
      </c>
      <c r="Z332" s="26">
        <f t="shared" si="12"/>
        <v>0.01141536</v>
      </c>
      <c r="AA332" s="29">
        <f t="shared" si="13"/>
        <v>0.00008648</v>
      </c>
      <c r="AB332" s="48">
        <v>1.83</v>
      </c>
      <c r="AC332" s="26">
        <f t="shared" si="14"/>
        <v>0.3061224</v>
      </c>
      <c r="AD332" s="26">
        <f t="shared" si="15"/>
        <v>0.00127551</v>
      </c>
      <c r="AE332" s="50">
        <v>17.45</v>
      </c>
      <c r="AF332" s="26">
        <f t="shared" si="16"/>
        <v>5.607732</v>
      </c>
      <c r="AG332" s="29">
        <f t="shared" si="17"/>
        <v>0.0035947</v>
      </c>
      <c r="AH332" s="31">
        <v>5931.0</v>
      </c>
      <c r="AI332" s="48">
        <v>28.58</v>
      </c>
      <c r="AJ332" s="26">
        <f t="shared" si="18"/>
        <v>3.2229666</v>
      </c>
      <c r="AK332" s="26">
        <f t="shared" si="19"/>
        <v>0.0767373</v>
      </c>
      <c r="AL332" s="50">
        <v>21.76</v>
      </c>
      <c r="AM332" s="26">
        <f t="shared" si="20"/>
        <v>6.20995584</v>
      </c>
      <c r="AN332" s="29">
        <f t="shared" si="21"/>
        <v>0.04704512</v>
      </c>
      <c r="AO332" s="48">
        <v>12.74</v>
      </c>
      <c r="AP332" s="26">
        <f t="shared" si="22"/>
        <v>2.1311472</v>
      </c>
      <c r="AQ332" s="26">
        <f t="shared" si="23"/>
        <v>0.00887978</v>
      </c>
      <c r="AR332" s="50">
        <v>4.91</v>
      </c>
      <c r="AS332" s="26">
        <f t="shared" si="24"/>
        <v>1.5778776</v>
      </c>
      <c r="AT332" s="29">
        <f t="shared" si="25"/>
        <v>0.00101146</v>
      </c>
      <c r="AU332" s="31">
        <v>13142.0</v>
      </c>
      <c r="AV332" s="47" t="s">
        <v>81</v>
      </c>
      <c r="AW332" s="53">
        <v>2.685</v>
      </c>
      <c r="AX332" s="29">
        <f t="shared" si="26"/>
        <v>112.77</v>
      </c>
      <c r="AY332" s="54">
        <v>2.162</v>
      </c>
      <c r="AZ332" s="26">
        <f t="shared" si="27"/>
        <v>285.384</v>
      </c>
      <c r="BA332" s="53">
        <v>0.697</v>
      </c>
      <c r="BB332" s="29">
        <f t="shared" si="28"/>
        <v>167.28</v>
      </c>
      <c r="BC332" s="53">
        <v>0.206</v>
      </c>
      <c r="BD332" s="29">
        <f t="shared" si="29"/>
        <v>321.36</v>
      </c>
      <c r="BE332" s="33">
        <v>887.0</v>
      </c>
      <c r="BF332" s="28">
        <f t="shared" ref="BF332:BM332" si="360">AW332*3.15</f>
        <v>8.45775</v>
      </c>
      <c r="BG332" s="29">
        <f t="shared" si="360"/>
        <v>355.2255</v>
      </c>
      <c r="BH332" s="28">
        <f t="shared" si="360"/>
        <v>6.8103</v>
      </c>
      <c r="BI332" s="29">
        <f t="shared" si="360"/>
        <v>898.9596</v>
      </c>
      <c r="BJ332" s="28">
        <f t="shared" si="360"/>
        <v>2.19555</v>
      </c>
      <c r="BK332" s="29">
        <f t="shared" si="360"/>
        <v>526.932</v>
      </c>
      <c r="BL332" s="28">
        <f t="shared" si="360"/>
        <v>0.6489</v>
      </c>
      <c r="BM332" s="29">
        <f t="shared" si="360"/>
        <v>1012.284</v>
      </c>
      <c r="BN332" s="34">
        <f t="shared" si="31"/>
        <v>2793.4011</v>
      </c>
    </row>
    <row r="333" ht="12.75" customHeight="1">
      <c r="A333" s="45" t="s">
        <v>615</v>
      </c>
      <c r="B333" s="23">
        <v>30109.0</v>
      </c>
      <c r="C333" s="46" t="s">
        <v>413</v>
      </c>
      <c r="D333" s="47" t="s">
        <v>590</v>
      </c>
      <c r="E333" s="52">
        <v>5.1</v>
      </c>
      <c r="F333" s="52">
        <v>31.72</v>
      </c>
      <c r="G333" s="52">
        <v>267.03</v>
      </c>
      <c r="H333" s="49"/>
      <c r="I333" s="50">
        <v>0.05</v>
      </c>
      <c r="J333" s="26">
        <f t="shared" si="2"/>
        <v>0.0054474</v>
      </c>
      <c r="K333" s="29">
        <f t="shared" si="3"/>
        <v>0.0001297</v>
      </c>
      <c r="L333" s="48">
        <v>0.05</v>
      </c>
      <c r="M333" s="26">
        <f t="shared" si="4"/>
        <v>0.0138864</v>
      </c>
      <c r="N333" s="26">
        <f t="shared" si="5"/>
        <v>0.0001052</v>
      </c>
      <c r="O333" s="50">
        <v>0.11</v>
      </c>
      <c r="P333" s="26">
        <f t="shared" si="6"/>
        <v>0.0180048</v>
      </c>
      <c r="Q333" s="29">
        <f t="shared" si="7"/>
        <v>0.00007502</v>
      </c>
      <c r="R333" s="50">
        <v>1.43</v>
      </c>
      <c r="S333" s="26">
        <f t="shared" si="8"/>
        <v>0.4528524</v>
      </c>
      <c r="T333" s="29">
        <f t="shared" si="9"/>
        <v>0.00029029</v>
      </c>
      <c r="U333" s="31">
        <v>490.0</v>
      </c>
      <c r="V333" s="48">
        <v>0.05</v>
      </c>
      <c r="W333" s="26">
        <f t="shared" si="10"/>
        <v>0.0054474</v>
      </c>
      <c r="X333" s="26">
        <f t="shared" si="11"/>
        <v>0.0001297</v>
      </c>
      <c r="Y333" s="50">
        <v>0.04</v>
      </c>
      <c r="Z333" s="26">
        <f t="shared" si="12"/>
        <v>0.01110912</v>
      </c>
      <c r="AA333" s="29">
        <f t="shared" si="13"/>
        <v>0.00008416</v>
      </c>
      <c r="AB333" s="48">
        <v>1.93</v>
      </c>
      <c r="AC333" s="26">
        <f t="shared" si="14"/>
        <v>0.3159024</v>
      </c>
      <c r="AD333" s="26">
        <f t="shared" si="15"/>
        <v>0.00131626</v>
      </c>
      <c r="AE333" s="50">
        <v>18.42</v>
      </c>
      <c r="AF333" s="26">
        <f t="shared" si="16"/>
        <v>5.8332456</v>
      </c>
      <c r="AG333" s="29">
        <f t="shared" si="17"/>
        <v>0.00373926</v>
      </c>
      <c r="AH333" s="31">
        <v>6166.0</v>
      </c>
      <c r="AI333" s="48">
        <v>27.38</v>
      </c>
      <c r="AJ333" s="26">
        <f t="shared" si="18"/>
        <v>2.98299624</v>
      </c>
      <c r="AK333" s="26">
        <f t="shared" si="19"/>
        <v>0.07102372</v>
      </c>
      <c r="AL333" s="50">
        <v>21.05</v>
      </c>
      <c r="AM333" s="26">
        <f t="shared" si="20"/>
        <v>5.8461744</v>
      </c>
      <c r="AN333" s="29">
        <f t="shared" si="21"/>
        <v>0.0442892</v>
      </c>
      <c r="AO333" s="48">
        <v>12.63</v>
      </c>
      <c r="AP333" s="26">
        <f t="shared" si="22"/>
        <v>2.0672784</v>
      </c>
      <c r="AQ333" s="26">
        <f t="shared" si="23"/>
        <v>0.00861366</v>
      </c>
      <c r="AR333" s="50">
        <v>4.81</v>
      </c>
      <c r="AS333" s="26">
        <f t="shared" si="24"/>
        <v>1.5232308</v>
      </c>
      <c r="AT333" s="29">
        <f t="shared" si="25"/>
        <v>0.00097643</v>
      </c>
      <c r="AU333" s="31">
        <v>12420.0</v>
      </c>
      <c r="AV333" s="47" t="s">
        <v>81</v>
      </c>
      <c r="AW333" s="53">
        <v>2.594</v>
      </c>
      <c r="AX333" s="29">
        <f t="shared" si="26"/>
        <v>108.948</v>
      </c>
      <c r="AY333" s="54">
        <v>2.104</v>
      </c>
      <c r="AZ333" s="26">
        <f t="shared" si="27"/>
        <v>277.728</v>
      </c>
      <c r="BA333" s="53">
        <v>0.682</v>
      </c>
      <c r="BB333" s="29">
        <f t="shared" si="28"/>
        <v>163.68</v>
      </c>
      <c r="BC333" s="53">
        <v>0.203</v>
      </c>
      <c r="BD333" s="29">
        <f t="shared" si="29"/>
        <v>316.68</v>
      </c>
      <c r="BE333" s="33">
        <v>867.0</v>
      </c>
      <c r="BF333" s="28">
        <f t="shared" ref="BF333:BM333" si="361">AW333*3.15</f>
        <v>8.1711</v>
      </c>
      <c r="BG333" s="29">
        <f t="shared" si="361"/>
        <v>343.1862</v>
      </c>
      <c r="BH333" s="28">
        <f t="shared" si="361"/>
        <v>6.6276</v>
      </c>
      <c r="BI333" s="29">
        <f t="shared" si="361"/>
        <v>874.8432</v>
      </c>
      <c r="BJ333" s="28">
        <f t="shared" si="361"/>
        <v>2.1483</v>
      </c>
      <c r="BK333" s="29">
        <f t="shared" si="361"/>
        <v>515.592</v>
      </c>
      <c r="BL333" s="28">
        <f t="shared" si="361"/>
        <v>0.63945</v>
      </c>
      <c r="BM333" s="29">
        <f t="shared" si="361"/>
        <v>997.542</v>
      </c>
      <c r="BN333" s="34">
        <f t="shared" si="31"/>
        <v>2731.1634</v>
      </c>
    </row>
    <row r="334" ht="12.75" customHeight="1">
      <c r="A334" s="35" t="s">
        <v>616</v>
      </c>
      <c r="B334" s="23">
        <v>30046.0</v>
      </c>
      <c r="C334" s="36" t="s">
        <v>413</v>
      </c>
      <c r="D334" s="37" t="s">
        <v>617</v>
      </c>
      <c r="E334" s="38">
        <v>7.34</v>
      </c>
      <c r="F334" s="38">
        <v>39.73</v>
      </c>
      <c r="G334" s="38">
        <v>492.6</v>
      </c>
      <c r="H334" s="39"/>
      <c r="I334" s="40">
        <v>0.03</v>
      </c>
      <c r="J334" s="26">
        <f t="shared" si="2"/>
        <v>0.0054432</v>
      </c>
      <c r="K334" s="29">
        <f t="shared" si="3"/>
        <v>0.0001296</v>
      </c>
      <c r="L334" s="38">
        <v>0.03</v>
      </c>
      <c r="M334" s="26">
        <f t="shared" si="4"/>
        <v>0.0137412</v>
      </c>
      <c r="N334" s="26">
        <f t="shared" si="5"/>
        <v>0.0001041</v>
      </c>
      <c r="O334" s="40">
        <v>0.06</v>
      </c>
      <c r="P334" s="26">
        <f t="shared" si="6"/>
        <v>0.015552</v>
      </c>
      <c r="Q334" s="29">
        <f t="shared" si="7"/>
        <v>0.0000648</v>
      </c>
      <c r="R334" s="40">
        <v>4.55</v>
      </c>
      <c r="S334" s="26">
        <f t="shared" si="8"/>
        <v>2.62626</v>
      </c>
      <c r="T334" s="29">
        <f t="shared" si="9"/>
        <v>0.0016835</v>
      </c>
      <c r="U334" s="31">
        <v>2679.0</v>
      </c>
      <c r="V334" s="38">
        <v>0.07</v>
      </c>
      <c r="W334" s="26">
        <f t="shared" si="10"/>
        <v>0.0127008</v>
      </c>
      <c r="X334" s="26">
        <f t="shared" si="11"/>
        <v>0.0003024</v>
      </c>
      <c r="Y334" s="40">
        <v>0.07</v>
      </c>
      <c r="Z334" s="26">
        <f t="shared" si="12"/>
        <v>0.0320628</v>
      </c>
      <c r="AA334" s="29">
        <f t="shared" si="13"/>
        <v>0.0002429</v>
      </c>
      <c r="AB334" s="38">
        <v>2.29</v>
      </c>
      <c r="AC334" s="26">
        <f t="shared" si="14"/>
        <v>0.593568</v>
      </c>
      <c r="AD334" s="26">
        <f t="shared" si="15"/>
        <v>0.0024732</v>
      </c>
      <c r="AE334" s="40">
        <v>40.59</v>
      </c>
      <c r="AF334" s="26">
        <f t="shared" si="16"/>
        <v>23.428548</v>
      </c>
      <c r="AG334" s="29">
        <f t="shared" si="17"/>
        <v>0.0150183</v>
      </c>
      <c r="AH334" s="31">
        <v>24212.0</v>
      </c>
      <c r="AI334" s="38">
        <v>44.44</v>
      </c>
      <c r="AJ334" s="26">
        <f t="shared" si="18"/>
        <v>8.0631936</v>
      </c>
      <c r="AK334" s="26">
        <f t="shared" si="19"/>
        <v>0.1919808</v>
      </c>
      <c r="AL334" s="40">
        <v>33.85</v>
      </c>
      <c r="AM334" s="26">
        <f t="shared" si="20"/>
        <v>15.504654</v>
      </c>
      <c r="AN334" s="29">
        <f t="shared" si="21"/>
        <v>0.1174595</v>
      </c>
      <c r="AO334" s="38">
        <v>15.78</v>
      </c>
      <c r="AP334" s="26">
        <f t="shared" si="22"/>
        <v>4.090176</v>
      </c>
      <c r="AQ334" s="26">
        <f t="shared" si="23"/>
        <v>0.0170424</v>
      </c>
      <c r="AR334" s="40">
        <v>5.11</v>
      </c>
      <c r="AS334" s="26">
        <f t="shared" si="24"/>
        <v>2.949492</v>
      </c>
      <c r="AT334" s="29">
        <f t="shared" si="25"/>
        <v>0.0018907</v>
      </c>
      <c r="AU334" s="31">
        <v>30616.0</v>
      </c>
      <c r="AV334" s="37" t="s">
        <v>411</v>
      </c>
      <c r="AW334" s="40">
        <v>4.32</v>
      </c>
      <c r="AX334" s="29">
        <f t="shared" si="26"/>
        <v>181.44</v>
      </c>
      <c r="AY334" s="38">
        <v>3.47</v>
      </c>
      <c r="AZ334" s="26">
        <f t="shared" si="27"/>
        <v>458.04</v>
      </c>
      <c r="BA334" s="40">
        <v>1.08</v>
      </c>
      <c r="BB334" s="29">
        <f t="shared" si="28"/>
        <v>259.2</v>
      </c>
      <c r="BC334" s="40">
        <v>0.37</v>
      </c>
      <c r="BD334" s="29">
        <f t="shared" si="29"/>
        <v>577.2</v>
      </c>
      <c r="BE334" s="33">
        <v>1479.0</v>
      </c>
      <c r="BF334" s="28">
        <f t="shared" ref="BF334:BM334" si="362">AW334*3.15</f>
        <v>13.608</v>
      </c>
      <c r="BG334" s="29">
        <f t="shared" si="362"/>
        <v>571.536</v>
      </c>
      <c r="BH334" s="28">
        <f t="shared" si="362"/>
        <v>10.9305</v>
      </c>
      <c r="BI334" s="29">
        <f t="shared" si="362"/>
        <v>1442.826</v>
      </c>
      <c r="BJ334" s="28">
        <f t="shared" si="362"/>
        <v>3.402</v>
      </c>
      <c r="BK334" s="29">
        <f t="shared" si="362"/>
        <v>816.48</v>
      </c>
      <c r="BL334" s="28">
        <f t="shared" si="362"/>
        <v>1.1655</v>
      </c>
      <c r="BM334" s="29">
        <f t="shared" si="362"/>
        <v>1818.18</v>
      </c>
      <c r="BN334" s="34">
        <f t="shared" si="31"/>
        <v>4649.022</v>
      </c>
    </row>
    <row r="335" ht="12.75" customHeight="1">
      <c r="A335" s="35" t="s">
        <v>618</v>
      </c>
      <c r="B335" s="23">
        <v>30047.0</v>
      </c>
      <c r="C335" s="36" t="s">
        <v>413</v>
      </c>
      <c r="D335" s="37" t="s">
        <v>619</v>
      </c>
      <c r="E335" s="38">
        <v>7.17</v>
      </c>
      <c r="F335" s="38">
        <v>41.21</v>
      </c>
      <c r="G335" s="38">
        <v>504.9</v>
      </c>
      <c r="H335" s="39" t="s">
        <v>69</v>
      </c>
      <c r="I335" s="40">
        <v>0.03</v>
      </c>
      <c r="J335" s="26">
        <f t="shared" si="2"/>
        <v>0.0057078</v>
      </c>
      <c r="K335" s="29">
        <f t="shared" si="3"/>
        <v>0.0001359</v>
      </c>
      <c r="L335" s="38">
        <v>0.03</v>
      </c>
      <c r="M335" s="26">
        <f t="shared" si="4"/>
        <v>0.0141768</v>
      </c>
      <c r="N335" s="26">
        <f t="shared" si="5"/>
        <v>0.0001074</v>
      </c>
      <c r="O335" s="40">
        <v>0.06</v>
      </c>
      <c r="P335" s="26">
        <f t="shared" si="6"/>
        <v>0.015984</v>
      </c>
      <c r="Q335" s="29">
        <f t="shared" si="7"/>
        <v>0.0000666</v>
      </c>
      <c r="R335" s="40">
        <v>4.37</v>
      </c>
      <c r="S335" s="26">
        <f t="shared" si="8"/>
        <v>2.590536</v>
      </c>
      <c r="T335" s="29">
        <f t="shared" si="9"/>
        <v>0.0016606</v>
      </c>
      <c r="U335" s="31">
        <v>2608.0</v>
      </c>
      <c r="V335" s="38">
        <v>0.08</v>
      </c>
      <c r="W335" s="26">
        <f t="shared" si="10"/>
        <v>0.0152208</v>
      </c>
      <c r="X335" s="26">
        <f t="shared" si="11"/>
        <v>0.0003624</v>
      </c>
      <c r="Y335" s="40">
        <v>0.07</v>
      </c>
      <c r="Z335" s="26">
        <f t="shared" si="12"/>
        <v>0.0330792</v>
      </c>
      <c r="AA335" s="29">
        <f t="shared" si="13"/>
        <v>0.0002506</v>
      </c>
      <c r="AB335" s="38">
        <v>2.11</v>
      </c>
      <c r="AC335" s="26">
        <f t="shared" si="14"/>
        <v>0.562104</v>
      </c>
      <c r="AD335" s="26">
        <f t="shared" si="15"/>
        <v>0.0023421</v>
      </c>
      <c r="AE335" s="40">
        <v>39.72</v>
      </c>
      <c r="AF335" s="26">
        <f t="shared" si="16"/>
        <v>23.546016</v>
      </c>
      <c r="AG335" s="29">
        <f t="shared" si="17"/>
        <v>0.0150936</v>
      </c>
      <c r="AH335" s="31">
        <v>24007.0</v>
      </c>
      <c r="AI335" s="38">
        <v>47.74</v>
      </c>
      <c r="AJ335" s="26">
        <f t="shared" si="18"/>
        <v>9.0830124</v>
      </c>
      <c r="AK335" s="26">
        <f t="shared" si="19"/>
        <v>0.2162622</v>
      </c>
      <c r="AL335" s="40">
        <v>35.08</v>
      </c>
      <c r="AM335" s="26">
        <f t="shared" si="20"/>
        <v>16.5774048</v>
      </c>
      <c r="AN335" s="29">
        <f t="shared" si="21"/>
        <v>0.1255864</v>
      </c>
      <c r="AO335" s="38">
        <v>16.2</v>
      </c>
      <c r="AP335" s="26">
        <f t="shared" si="22"/>
        <v>4.31568</v>
      </c>
      <c r="AQ335" s="26">
        <f t="shared" si="23"/>
        <v>0.017982</v>
      </c>
      <c r="AR335" s="40">
        <v>5.16</v>
      </c>
      <c r="AS335" s="26">
        <f t="shared" si="24"/>
        <v>3.058848</v>
      </c>
      <c r="AT335" s="29">
        <f t="shared" si="25"/>
        <v>0.0019608</v>
      </c>
      <c r="AU335" s="31">
        <v>33006.0</v>
      </c>
      <c r="AV335" s="37" t="s">
        <v>411</v>
      </c>
      <c r="AW335" s="40">
        <v>4.53</v>
      </c>
      <c r="AX335" s="29">
        <f t="shared" si="26"/>
        <v>190.26</v>
      </c>
      <c r="AY335" s="38">
        <v>3.58</v>
      </c>
      <c r="AZ335" s="26">
        <f t="shared" si="27"/>
        <v>472.56</v>
      </c>
      <c r="BA335" s="40">
        <v>1.11</v>
      </c>
      <c r="BB335" s="29">
        <f t="shared" si="28"/>
        <v>266.4</v>
      </c>
      <c r="BC335" s="40">
        <v>0.38</v>
      </c>
      <c r="BD335" s="29">
        <f t="shared" si="29"/>
        <v>592.8</v>
      </c>
      <c r="BE335" s="33">
        <v>1518.0</v>
      </c>
      <c r="BF335" s="28">
        <f t="shared" ref="BF335:BM335" si="363">AW335*3.15</f>
        <v>14.2695</v>
      </c>
      <c r="BG335" s="29">
        <f t="shared" si="363"/>
        <v>599.319</v>
      </c>
      <c r="BH335" s="28">
        <f t="shared" si="363"/>
        <v>11.277</v>
      </c>
      <c r="BI335" s="29">
        <f t="shared" si="363"/>
        <v>1488.564</v>
      </c>
      <c r="BJ335" s="28">
        <f t="shared" si="363"/>
        <v>3.4965</v>
      </c>
      <c r="BK335" s="29">
        <f t="shared" si="363"/>
        <v>839.16</v>
      </c>
      <c r="BL335" s="28">
        <f t="shared" si="363"/>
        <v>1.197</v>
      </c>
      <c r="BM335" s="29">
        <f t="shared" si="363"/>
        <v>1867.32</v>
      </c>
      <c r="BN335" s="34">
        <f t="shared" si="31"/>
        <v>4794.363</v>
      </c>
    </row>
    <row r="336" ht="12.75" customHeight="1">
      <c r="A336" s="35" t="s">
        <v>620</v>
      </c>
      <c r="B336" s="23">
        <v>30048.0</v>
      </c>
      <c r="C336" s="36" t="s">
        <v>413</v>
      </c>
      <c r="D336" s="37" t="s">
        <v>621</v>
      </c>
      <c r="E336" s="38">
        <v>7.08</v>
      </c>
      <c r="F336" s="38">
        <v>42.24</v>
      </c>
      <c r="G336" s="38">
        <v>513.9</v>
      </c>
      <c r="H336" s="39"/>
      <c r="I336" s="40">
        <v>0.04</v>
      </c>
      <c r="J336" s="26">
        <f t="shared" si="2"/>
        <v>0.0078792</v>
      </c>
      <c r="K336" s="29">
        <f t="shared" si="3"/>
        <v>0.0001876</v>
      </c>
      <c r="L336" s="38">
        <v>0.03</v>
      </c>
      <c r="M336" s="26">
        <f t="shared" si="4"/>
        <v>0.0145332</v>
      </c>
      <c r="N336" s="26">
        <f t="shared" si="5"/>
        <v>0.0001101</v>
      </c>
      <c r="O336" s="40">
        <v>0.06</v>
      </c>
      <c r="P336" s="26">
        <f t="shared" si="6"/>
        <v>0.016272</v>
      </c>
      <c r="Q336" s="29">
        <f t="shared" si="7"/>
        <v>0.0000678</v>
      </c>
      <c r="R336" s="40">
        <v>4.24</v>
      </c>
      <c r="S336" s="26">
        <f t="shared" si="8"/>
        <v>2.513472</v>
      </c>
      <c r="T336" s="29">
        <f t="shared" si="9"/>
        <v>0.0016112</v>
      </c>
      <c r="U336" s="31">
        <v>2559.0</v>
      </c>
      <c r="V336" s="38">
        <v>0.08</v>
      </c>
      <c r="W336" s="26">
        <f t="shared" si="10"/>
        <v>0.0157584</v>
      </c>
      <c r="X336" s="26">
        <f t="shared" si="11"/>
        <v>0.0003752</v>
      </c>
      <c r="Y336" s="40">
        <v>0.07</v>
      </c>
      <c r="Z336" s="26">
        <f t="shared" si="12"/>
        <v>0.0339108</v>
      </c>
      <c r="AA336" s="29">
        <f t="shared" si="13"/>
        <v>0.0002569</v>
      </c>
      <c r="AB336" s="38">
        <v>1.98</v>
      </c>
      <c r="AC336" s="26">
        <f t="shared" si="14"/>
        <v>0.536976</v>
      </c>
      <c r="AD336" s="26">
        <f t="shared" si="15"/>
        <v>0.0022374</v>
      </c>
      <c r="AE336" s="40">
        <v>39.11</v>
      </c>
      <c r="AF336" s="26">
        <f t="shared" si="16"/>
        <v>23.184408</v>
      </c>
      <c r="AG336" s="29">
        <f t="shared" si="17"/>
        <v>0.0148618</v>
      </c>
      <c r="AH336" s="31">
        <v>23858.0</v>
      </c>
      <c r="AI336" s="38">
        <v>50.34</v>
      </c>
      <c r="AJ336" s="26">
        <f t="shared" si="18"/>
        <v>9.9159732</v>
      </c>
      <c r="AK336" s="26">
        <f t="shared" si="19"/>
        <v>0.2360946</v>
      </c>
      <c r="AL336" s="40">
        <v>35.98</v>
      </c>
      <c r="AM336" s="26">
        <f t="shared" si="20"/>
        <v>17.4301512</v>
      </c>
      <c r="AN336" s="29">
        <f t="shared" si="21"/>
        <v>0.1320466</v>
      </c>
      <c r="AO336" s="38">
        <v>16.5</v>
      </c>
      <c r="AP336" s="26">
        <f t="shared" si="22"/>
        <v>4.4748</v>
      </c>
      <c r="AQ336" s="26">
        <f t="shared" si="23"/>
        <v>0.018645</v>
      </c>
      <c r="AR336" s="40">
        <v>5.19</v>
      </c>
      <c r="AS336" s="26">
        <f t="shared" si="24"/>
        <v>3.076632</v>
      </c>
      <c r="AT336" s="29">
        <f t="shared" si="25"/>
        <v>0.0019722</v>
      </c>
      <c r="AU336" s="31">
        <v>34888.0</v>
      </c>
      <c r="AV336" s="37" t="s">
        <v>81</v>
      </c>
      <c r="AW336" s="40">
        <v>4.69</v>
      </c>
      <c r="AX336" s="29">
        <f t="shared" si="26"/>
        <v>196.98</v>
      </c>
      <c r="AY336" s="38">
        <v>3.67</v>
      </c>
      <c r="AZ336" s="26">
        <f t="shared" si="27"/>
        <v>484.44</v>
      </c>
      <c r="BA336" s="40">
        <v>1.13</v>
      </c>
      <c r="BB336" s="29">
        <f t="shared" si="28"/>
        <v>271.2</v>
      </c>
      <c r="BC336" s="40">
        <v>0.38</v>
      </c>
      <c r="BD336" s="29">
        <f t="shared" si="29"/>
        <v>592.8</v>
      </c>
      <c r="BE336" s="33">
        <v>1546.0</v>
      </c>
      <c r="BF336" s="28">
        <f t="shared" ref="BF336:BM336" si="364">AW336*3.15</f>
        <v>14.7735</v>
      </c>
      <c r="BG336" s="29">
        <f t="shared" si="364"/>
        <v>620.487</v>
      </c>
      <c r="BH336" s="28">
        <f t="shared" si="364"/>
        <v>11.5605</v>
      </c>
      <c r="BI336" s="29">
        <f t="shared" si="364"/>
        <v>1525.986</v>
      </c>
      <c r="BJ336" s="28">
        <f t="shared" si="364"/>
        <v>3.5595</v>
      </c>
      <c r="BK336" s="29">
        <f t="shared" si="364"/>
        <v>854.28</v>
      </c>
      <c r="BL336" s="28">
        <f t="shared" si="364"/>
        <v>1.197</v>
      </c>
      <c r="BM336" s="29">
        <f t="shared" si="364"/>
        <v>1867.32</v>
      </c>
      <c r="BN336" s="34">
        <f t="shared" si="31"/>
        <v>4868.073</v>
      </c>
    </row>
    <row r="337" ht="12.75" customHeight="1">
      <c r="A337" s="35" t="s">
        <v>622</v>
      </c>
      <c r="B337" s="23">
        <v>30046.0</v>
      </c>
      <c r="C337" s="36" t="s">
        <v>413</v>
      </c>
      <c r="D337" s="37" t="s">
        <v>617</v>
      </c>
      <c r="E337" s="38">
        <v>7.3</v>
      </c>
      <c r="F337" s="38">
        <v>40.36</v>
      </c>
      <c r="G337" s="38">
        <v>492.6</v>
      </c>
      <c r="H337" s="39"/>
      <c r="I337" s="59">
        <v>0.029</v>
      </c>
      <c r="J337" s="26">
        <f t="shared" si="2"/>
        <v>0.005147268</v>
      </c>
      <c r="K337" s="29">
        <f t="shared" si="3"/>
        <v>0.000122554</v>
      </c>
      <c r="L337" s="57">
        <v>0.024</v>
      </c>
      <c r="M337" s="26">
        <f t="shared" si="4"/>
        <v>0.010692</v>
      </c>
      <c r="N337" s="26">
        <f t="shared" si="5"/>
        <v>0.000081</v>
      </c>
      <c r="O337" s="59">
        <v>0.053</v>
      </c>
      <c r="P337" s="26">
        <f t="shared" si="6"/>
        <v>0.01308888</v>
      </c>
      <c r="Q337" s="29">
        <f t="shared" si="7"/>
        <v>0.000054537</v>
      </c>
      <c r="R337" s="59">
        <v>3.865</v>
      </c>
      <c r="S337" s="26">
        <f t="shared" si="8"/>
        <v>2.0138196</v>
      </c>
      <c r="T337" s="29">
        <f t="shared" si="9"/>
        <v>0.00129091</v>
      </c>
      <c r="U337" s="41">
        <v>2042.7477480000005</v>
      </c>
      <c r="V337" s="57">
        <v>0.128</v>
      </c>
      <c r="W337" s="26">
        <f t="shared" si="10"/>
        <v>0.022718976</v>
      </c>
      <c r="X337" s="26">
        <f t="shared" si="11"/>
        <v>0.000540928</v>
      </c>
      <c r="Y337" s="59">
        <v>0.143</v>
      </c>
      <c r="Z337" s="26">
        <f t="shared" si="12"/>
        <v>0.0637065</v>
      </c>
      <c r="AA337" s="29">
        <f t="shared" si="13"/>
        <v>0.000482625</v>
      </c>
      <c r="AB337" s="57">
        <v>2.499</v>
      </c>
      <c r="AC337" s="26">
        <f t="shared" si="14"/>
        <v>0.61715304</v>
      </c>
      <c r="AD337" s="26">
        <f t="shared" si="15"/>
        <v>0.002571471</v>
      </c>
      <c r="AE337" s="59">
        <v>35.724</v>
      </c>
      <c r="AF337" s="26">
        <f t="shared" si="16"/>
        <v>18.61363296</v>
      </c>
      <c r="AG337" s="29">
        <f t="shared" si="17"/>
        <v>0.011931816</v>
      </c>
      <c r="AH337" s="41">
        <v>19317.211476</v>
      </c>
      <c r="AI337" s="57">
        <v>45.247</v>
      </c>
      <c r="AJ337" s="26">
        <f t="shared" si="18"/>
        <v>8.030980524</v>
      </c>
      <c r="AK337" s="26">
        <f t="shared" si="19"/>
        <v>0.191213822</v>
      </c>
      <c r="AL337" s="59">
        <v>34.387</v>
      </c>
      <c r="AM337" s="26">
        <f t="shared" si="20"/>
        <v>15.3194085</v>
      </c>
      <c r="AN337" s="29">
        <f t="shared" si="21"/>
        <v>0.116056125</v>
      </c>
      <c r="AO337" s="57">
        <v>15.53</v>
      </c>
      <c r="AP337" s="26">
        <f t="shared" si="22"/>
        <v>3.8352888</v>
      </c>
      <c r="AQ337" s="26">
        <f t="shared" si="23"/>
        <v>0.01598037</v>
      </c>
      <c r="AR337" s="59">
        <v>5.421</v>
      </c>
      <c r="AS337" s="26">
        <f t="shared" si="24"/>
        <v>2.82455784</v>
      </c>
      <c r="AT337" s="29">
        <f t="shared" si="25"/>
        <v>0.001810614</v>
      </c>
      <c r="AU337" s="41">
        <v>30010.235664</v>
      </c>
      <c r="AV337" s="37" t="s">
        <v>81</v>
      </c>
      <c r="AW337" s="60">
        <v>4.226</v>
      </c>
      <c r="AX337" s="29">
        <f t="shared" si="26"/>
        <v>177.492</v>
      </c>
      <c r="AY337" s="61">
        <v>3.375</v>
      </c>
      <c r="AZ337" s="26">
        <f t="shared" si="27"/>
        <v>445.5</v>
      </c>
      <c r="BA337" s="60">
        <v>1.029</v>
      </c>
      <c r="BB337" s="29">
        <f t="shared" si="28"/>
        <v>246.96</v>
      </c>
      <c r="BC337" s="60">
        <v>0.334</v>
      </c>
      <c r="BD337" s="29">
        <f t="shared" si="29"/>
        <v>521.04</v>
      </c>
      <c r="BE337" s="51">
        <v>1390.992</v>
      </c>
      <c r="BF337" s="28">
        <f t="shared" ref="BF337:BM337" si="365">AW337*3.15</f>
        <v>13.3119</v>
      </c>
      <c r="BG337" s="29">
        <f t="shared" si="365"/>
        <v>559.0998</v>
      </c>
      <c r="BH337" s="28">
        <f t="shared" si="365"/>
        <v>10.63125</v>
      </c>
      <c r="BI337" s="29">
        <f t="shared" si="365"/>
        <v>1403.325</v>
      </c>
      <c r="BJ337" s="28">
        <f t="shared" si="365"/>
        <v>3.24135</v>
      </c>
      <c r="BK337" s="29">
        <f t="shared" si="365"/>
        <v>777.924</v>
      </c>
      <c r="BL337" s="28">
        <f t="shared" si="365"/>
        <v>1.0521</v>
      </c>
      <c r="BM337" s="29">
        <f t="shared" si="365"/>
        <v>1641.276</v>
      </c>
      <c r="BN337" s="34">
        <f t="shared" si="31"/>
        <v>4381.6248</v>
      </c>
    </row>
    <row r="338" ht="12.75" customHeight="1">
      <c r="A338" s="22" t="s">
        <v>623</v>
      </c>
      <c r="B338" s="23">
        <v>30047.0</v>
      </c>
      <c r="C338" s="24" t="s">
        <v>413</v>
      </c>
      <c r="D338" s="25" t="s">
        <v>619</v>
      </c>
      <c r="E338" s="26">
        <v>7.2</v>
      </c>
      <c r="F338" s="26">
        <v>41.81</v>
      </c>
      <c r="G338" s="26">
        <v>504.9</v>
      </c>
      <c r="H338" s="27" t="s">
        <v>69</v>
      </c>
      <c r="I338" s="55">
        <v>0.031</v>
      </c>
      <c r="J338" s="26">
        <f t="shared" si="2"/>
        <v>0.00576786</v>
      </c>
      <c r="K338" s="29">
        <f t="shared" si="3"/>
        <v>0.00013733</v>
      </c>
      <c r="L338" s="56">
        <v>0.024</v>
      </c>
      <c r="M338" s="26">
        <f t="shared" si="4"/>
        <v>0.011037312</v>
      </c>
      <c r="N338" s="26">
        <f t="shared" si="5"/>
        <v>0.000083616</v>
      </c>
      <c r="O338" s="55">
        <v>0.05</v>
      </c>
      <c r="P338" s="26">
        <f t="shared" si="6"/>
        <v>0.012648</v>
      </c>
      <c r="Q338" s="29">
        <f t="shared" si="7"/>
        <v>0.0000527</v>
      </c>
      <c r="R338" s="55">
        <v>3.726</v>
      </c>
      <c r="S338" s="26">
        <f t="shared" si="8"/>
        <v>1.96464528</v>
      </c>
      <c r="T338" s="29">
        <f t="shared" si="9"/>
        <v>0.001259388</v>
      </c>
      <c r="U338" s="41">
        <v>1994.0984519999997</v>
      </c>
      <c r="V338" s="56">
        <v>0.126</v>
      </c>
      <c r="W338" s="26">
        <f t="shared" si="10"/>
        <v>0.02344356</v>
      </c>
      <c r="X338" s="26">
        <f t="shared" si="11"/>
        <v>0.00055818</v>
      </c>
      <c r="Y338" s="55">
        <v>0.14</v>
      </c>
      <c r="Z338" s="26">
        <f t="shared" si="12"/>
        <v>0.06438432</v>
      </c>
      <c r="AA338" s="29">
        <f t="shared" si="13"/>
        <v>0.00048776</v>
      </c>
      <c r="AB338" s="56">
        <v>2.295</v>
      </c>
      <c r="AC338" s="26">
        <f t="shared" si="14"/>
        <v>0.5805432</v>
      </c>
      <c r="AD338" s="26">
        <f t="shared" si="15"/>
        <v>0.00241893</v>
      </c>
      <c r="AE338" s="55">
        <v>35.036</v>
      </c>
      <c r="AF338" s="26">
        <f t="shared" si="16"/>
        <v>18.47378208</v>
      </c>
      <c r="AG338" s="29">
        <f t="shared" si="17"/>
        <v>0.011842168</v>
      </c>
      <c r="AH338" s="41">
        <v>19142.15316</v>
      </c>
      <c r="AI338" s="56">
        <v>48.351</v>
      </c>
      <c r="AJ338" s="26">
        <f t="shared" si="18"/>
        <v>8.99618706</v>
      </c>
      <c r="AK338" s="26">
        <f t="shared" si="19"/>
        <v>0.21419493</v>
      </c>
      <c r="AL338" s="55">
        <v>35.53</v>
      </c>
      <c r="AM338" s="26">
        <f t="shared" si="20"/>
        <v>16.33982064</v>
      </c>
      <c r="AN338" s="29">
        <f t="shared" si="21"/>
        <v>0.12378652</v>
      </c>
      <c r="AO338" s="56">
        <v>15.9</v>
      </c>
      <c r="AP338" s="26">
        <f t="shared" si="22"/>
        <v>4.022064</v>
      </c>
      <c r="AQ338" s="26">
        <f t="shared" si="23"/>
        <v>0.0167586</v>
      </c>
      <c r="AR338" s="55">
        <v>5.475</v>
      </c>
      <c r="AS338" s="26">
        <f t="shared" si="24"/>
        <v>2.886858</v>
      </c>
      <c r="AT338" s="29">
        <f t="shared" si="25"/>
        <v>0.00185055</v>
      </c>
      <c r="AU338" s="41">
        <v>32244.929699999997</v>
      </c>
      <c r="AV338" s="25" t="s">
        <v>81</v>
      </c>
      <c r="AW338" s="43">
        <v>4.43</v>
      </c>
      <c r="AX338" s="29">
        <f t="shared" si="26"/>
        <v>186.06</v>
      </c>
      <c r="AY338" s="44">
        <v>3.484</v>
      </c>
      <c r="AZ338" s="26">
        <f t="shared" si="27"/>
        <v>459.888</v>
      </c>
      <c r="BA338" s="43">
        <v>1.054</v>
      </c>
      <c r="BB338" s="29">
        <f t="shared" si="28"/>
        <v>252.96</v>
      </c>
      <c r="BC338" s="43">
        <v>0.338</v>
      </c>
      <c r="BD338" s="29">
        <f t="shared" si="29"/>
        <v>527.28</v>
      </c>
      <c r="BE338" s="51">
        <v>1426.188</v>
      </c>
      <c r="BF338" s="28">
        <f t="shared" ref="BF338:BM338" si="366">AW338*3.15</f>
        <v>13.9545</v>
      </c>
      <c r="BG338" s="29">
        <f t="shared" si="366"/>
        <v>586.089</v>
      </c>
      <c r="BH338" s="28">
        <f t="shared" si="366"/>
        <v>10.9746</v>
      </c>
      <c r="BI338" s="29">
        <f t="shared" si="366"/>
        <v>1448.6472</v>
      </c>
      <c r="BJ338" s="28">
        <f t="shared" si="366"/>
        <v>3.3201</v>
      </c>
      <c r="BK338" s="29">
        <f t="shared" si="366"/>
        <v>796.824</v>
      </c>
      <c r="BL338" s="28">
        <f t="shared" si="366"/>
        <v>1.0647</v>
      </c>
      <c r="BM338" s="29">
        <f t="shared" si="366"/>
        <v>1660.932</v>
      </c>
      <c r="BN338" s="34">
        <f t="shared" si="31"/>
        <v>4492.4922</v>
      </c>
    </row>
    <row r="339" ht="12.75" customHeight="1">
      <c r="A339" s="35" t="s">
        <v>624</v>
      </c>
      <c r="B339" s="23">
        <v>30048.0</v>
      </c>
      <c r="C339" s="36" t="s">
        <v>413</v>
      </c>
      <c r="D339" s="37" t="s">
        <v>621</v>
      </c>
      <c r="E339" s="38">
        <v>7.1</v>
      </c>
      <c r="F339" s="38">
        <v>42.94</v>
      </c>
      <c r="G339" s="38">
        <v>513.9</v>
      </c>
      <c r="H339" s="39"/>
      <c r="I339" s="59">
        <v>0.032</v>
      </c>
      <c r="J339" s="26">
        <f t="shared" si="2"/>
        <v>0.0061824</v>
      </c>
      <c r="K339" s="29">
        <f t="shared" si="3"/>
        <v>0.0001472</v>
      </c>
      <c r="L339" s="57">
        <v>0.024</v>
      </c>
      <c r="M339" s="26">
        <f t="shared" si="4"/>
        <v>0.011297088</v>
      </c>
      <c r="N339" s="26">
        <f t="shared" si="5"/>
        <v>0.000085584</v>
      </c>
      <c r="O339" s="59">
        <v>0.048</v>
      </c>
      <c r="P339" s="26">
        <f t="shared" si="6"/>
        <v>0.01236096</v>
      </c>
      <c r="Q339" s="29">
        <f t="shared" si="7"/>
        <v>0.000051504</v>
      </c>
      <c r="R339" s="59">
        <v>3.636</v>
      </c>
      <c r="S339" s="26">
        <f t="shared" si="8"/>
        <v>1.93420656</v>
      </c>
      <c r="T339" s="29">
        <f t="shared" si="9"/>
        <v>0.001239876</v>
      </c>
      <c r="U339" s="41">
        <v>1964.0470080000005</v>
      </c>
      <c r="V339" s="57">
        <v>0.125</v>
      </c>
      <c r="W339" s="26">
        <f t="shared" si="10"/>
        <v>0.02415</v>
      </c>
      <c r="X339" s="26">
        <f t="shared" si="11"/>
        <v>0.000575</v>
      </c>
      <c r="Y339" s="59">
        <v>0.137</v>
      </c>
      <c r="Z339" s="26">
        <f t="shared" si="12"/>
        <v>0.064487544</v>
      </c>
      <c r="AA339" s="29">
        <f t="shared" si="13"/>
        <v>0.000488542</v>
      </c>
      <c r="AB339" s="57">
        <v>2.16</v>
      </c>
      <c r="AC339" s="26">
        <f t="shared" si="14"/>
        <v>0.5562432</v>
      </c>
      <c r="AD339" s="26">
        <f t="shared" si="15"/>
        <v>0.00231768</v>
      </c>
      <c r="AE339" s="59">
        <v>34.578</v>
      </c>
      <c r="AF339" s="26">
        <f t="shared" si="16"/>
        <v>18.39411288</v>
      </c>
      <c r="AG339" s="29">
        <f t="shared" si="17"/>
        <v>0.011791098</v>
      </c>
      <c r="AH339" s="41">
        <v>19038.993624000002</v>
      </c>
      <c r="AI339" s="57">
        <v>51.068</v>
      </c>
      <c r="AJ339" s="26">
        <f t="shared" si="18"/>
        <v>9.8663376</v>
      </c>
      <c r="AK339" s="26">
        <f t="shared" si="19"/>
        <v>0.2349128</v>
      </c>
      <c r="AL339" s="59">
        <v>36.44</v>
      </c>
      <c r="AM339" s="26">
        <f t="shared" si="20"/>
        <v>17.15274528</v>
      </c>
      <c r="AN339" s="29">
        <f t="shared" si="21"/>
        <v>0.12994504</v>
      </c>
      <c r="AO339" s="57">
        <v>16.166</v>
      </c>
      <c r="AP339" s="26">
        <f t="shared" si="22"/>
        <v>4.16306832</v>
      </c>
      <c r="AQ339" s="26">
        <f t="shared" si="23"/>
        <v>0.017346118</v>
      </c>
      <c r="AR339" s="59">
        <v>5.511</v>
      </c>
      <c r="AS339" s="26">
        <f t="shared" si="24"/>
        <v>2.93163156</v>
      </c>
      <c r="AT339" s="29">
        <f t="shared" si="25"/>
        <v>0.001879251</v>
      </c>
      <c r="AU339" s="41">
        <v>34113.78276</v>
      </c>
      <c r="AV339" s="37" t="s">
        <v>81</v>
      </c>
      <c r="AW339" s="60">
        <v>4.6</v>
      </c>
      <c r="AX339" s="29">
        <f t="shared" si="26"/>
        <v>193.2</v>
      </c>
      <c r="AY339" s="61">
        <v>3.566</v>
      </c>
      <c r="AZ339" s="26">
        <f t="shared" si="27"/>
        <v>470.712</v>
      </c>
      <c r="BA339" s="60">
        <v>1.073</v>
      </c>
      <c r="BB339" s="29">
        <f t="shared" si="28"/>
        <v>257.52</v>
      </c>
      <c r="BC339" s="60">
        <v>0.341</v>
      </c>
      <c r="BD339" s="29">
        <f t="shared" si="29"/>
        <v>531.96</v>
      </c>
      <c r="BE339" s="51">
        <v>1453.392</v>
      </c>
      <c r="BF339" s="28">
        <f t="shared" ref="BF339:BM339" si="367">AW339*3.15</f>
        <v>14.49</v>
      </c>
      <c r="BG339" s="29">
        <f t="shared" si="367"/>
        <v>608.58</v>
      </c>
      <c r="BH339" s="28">
        <f t="shared" si="367"/>
        <v>11.2329</v>
      </c>
      <c r="BI339" s="29">
        <f t="shared" si="367"/>
        <v>1482.7428</v>
      </c>
      <c r="BJ339" s="28">
        <f t="shared" si="367"/>
        <v>3.37995</v>
      </c>
      <c r="BK339" s="29">
        <f t="shared" si="367"/>
        <v>811.188</v>
      </c>
      <c r="BL339" s="28">
        <f t="shared" si="367"/>
        <v>1.07415</v>
      </c>
      <c r="BM339" s="29">
        <f t="shared" si="367"/>
        <v>1675.674</v>
      </c>
      <c r="BN339" s="34">
        <f t="shared" si="31"/>
        <v>4578.1848</v>
      </c>
    </row>
    <row r="340" ht="12.75" customHeight="1">
      <c r="A340" s="45" t="s">
        <v>625</v>
      </c>
      <c r="B340" s="23">
        <v>30046.0</v>
      </c>
      <c r="C340" s="46" t="s">
        <v>413</v>
      </c>
      <c r="D340" s="47" t="s">
        <v>617</v>
      </c>
      <c r="E340" s="52">
        <v>7.3</v>
      </c>
      <c r="F340" s="52">
        <v>40.36</v>
      </c>
      <c r="G340" s="52">
        <v>492.6</v>
      </c>
      <c r="H340" s="49"/>
      <c r="I340" s="62">
        <v>0.029</v>
      </c>
      <c r="J340" s="26">
        <f t="shared" si="2"/>
        <v>0.005147268</v>
      </c>
      <c r="K340" s="29">
        <f t="shared" si="3"/>
        <v>0.000122554</v>
      </c>
      <c r="L340" s="58">
        <v>0.024</v>
      </c>
      <c r="M340" s="26">
        <f t="shared" si="4"/>
        <v>0.010692</v>
      </c>
      <c r="N340" s="26">
        <f t="shared" si="5"/>
        <v>0.000081</v>
      </c>
      <c r="O340" s="62">
        <v>0.053</v>
      </c>
      <c r="P340" s="26">
        <f t="shared" si="6"/>
        <v>0.01308888</v>
      </c>
      <c r="Q340" s="29">
        <f t="shared" si="7"/>
        <v>0.000054537</v>
      </c>
      <c r="R340" s="62">
        <v>3.865</v>
      </c>
      <c r="S340" s="26">
        <f t="shared" si="8"/>
        <v>2.0138196</v>
      </c>
      <c r="T340" s="29">
        <f t="shared" si="9"/>
        <v>0.00129091</v>
      </c>
      <c r="U340" s="41">
        <v>2042.7477480000005</v>
      </c>
      <c r="V340" s="58">
        <v>0.128</v>
      </c>
      <c r="W340" s="26">
        <f t="shared" si="10"/>
        <v>0.022718976</v>
      </c>
      <c r="X340" s="26">
        <f t="shared" si="11"/>
        <v>0.000540928</v>
      </c>
      <c r="Y340" s="62">
        <v>0.143</v>
      </c>
      <c r="Z340" s="26">
        <f t="shared" si="12"/>
        <v>0.0637065</v>
      </c>
      <c r="AA340" s="29">
        <f t="shared" si="13"/>
        <v>0.000482625</v>
      </c>
      <c r="AB340" s="58">
        <v>2.499</v>
      </c>
      <c r="AC340" s="26">
        <f t="shared" si="14"/>
        <v>0.61715304</v>
      </c>
      <c r="AD340" s="26">
        <f t="shared" si="15"/>
        <v>0.002571471</v>
      </c>
      <c r="AE340" s="62">
        <v>35.724</v>
      </c>
      <c r="AF340" s="26">
        <f t="shared" si="16"/>
        <v>18.61363296</v>
      </c>
      <c r="AG340" s="29">
        <f t="shared" si="17"/>
        <v>0.011931816</v>
      </c>
      <c r="AH340" s="41">
        <v>19317.211476</v>
      </c>
      <c r="AI340" s="58">
        <v>45.247</v>
      </c>
      <c r="AJ340" s="26">
        <f t="shared" si="18"/>
        <v>8.030980524</v>
      </c>
      <c r="AK340" s="26">
        <f t="shared" si="19"/>
        <v>0.191213822</v>
      </c>
      <c r="AL340" s="62">
        <v>34.387</v>
      </c>
      <c r="AM340" s="26">
        <f t="shared" si="20"/>
        <v>15.3194085</v>
      </c>
      <c r="AN340" s="29">
        <f t="shared" si="21"/>
        <v>0.116056125</v>
      </c>
      <c r="AO340" s="58">
        <v>15.53</v>
      </c>
      <c r="AP340" s="26">
        <f t="shared" si="22"/>
        <v>3.8352888</v>
      </c>
      <c r="AQ340" s="26">
        <f t="shared" si="23"/>
        <v>0.01598037</v>
      </c>
      <c r="AR340" s="62">
        <v>5.421</v>
      </c>
      <c r="AS340" s="26">
        <f t="shared" si="24"/>
        <v>2.82455784</v>
      </c>
      <c r="AT340" s="29">
        <f t="shared" si="25"/>
        <v>0.001810614</v>
      </c>
      <c r="AU340" s="41">
        <v>30010.235664</v>
      </c>
      <c r="AV340" s="47" t="s">
        <v>81</v>
      </c>
      <c r="AW340" s="53">
        <v>4.226</v>
      </c>
      <c r="AX340" s="29">
        <f t="shared" si="26"/>
        <v>177.492</v>
      </c>
      <c r="AY340" s="54">
        <v>3.375</v>
      </c>
      <c r="AZ340" s="26">
        <f t="shared" si="27"/>
        <v>445.5</v>
      </c>
      <c r="BA340" s="53">
        <v>1.029</v>
      </c>
      <c r="BB340" s="29">
        <f t="shared" si="28"/>
        <v>246.96</v>
      </c>
      <c r="BC340" s="53">
        <v>0.334</v>
      </c>
      <c r="BD340" s="29">
        <f t="shared" si="29"/>
        <v>521.04</v>
      </c>
      <c r="BE340" s="51">
        <v>1390.992</v>
      </c>
      <c r="BF340" s="28">
        <f t="shared" ref="BF340:BM340" si="368">AW340*3.15</f>
        <v>13.3119</v>
      </c>
      <c r="BG340" s="29">
        <f t="shared" si="368"/>
        <v>559.0998</v>
      </c>
      <c r="BH340" s="28">
        <f t="shared" si="368"/>
        <v>10.63125</v>
      </c>
      <c r="BI340" s="29">
        <f t="shared" si="368"/>
        <v>1403.325</v>
      </c>
      <c r="BJ340" s="28">
        <f t="shared" si="368"/>
        <v>3.24135</v>
      </c>
      <c r="BK340" s="29">
        <f t="shared" si="368"/>
        <v>777.924</v>
      </c>
      <c r="BL340" s="28">
        <f t="shared" si="368"/>
        <v>1.0521</v>
      </c>
      <c r="BM340" s="29">
        <f t="shared" si="368"/>
        <v>1641.276</v>
      </c>
      <c r="BN340" s="34">
        <f t="shared" si="31"/>
        <v>4381.6248</v>
      </c>
    </row>
    <row r="341" ht="12.75" customHeight="1">
      <c r="A341" s="45" t="s">
        <v>626</v>
      </c>
      <c r="B341" s="23">
        <v>30048.0</v>
      </c>
      <c r="C341" s="46" t="s">
        <v>413</v>
      </c>
      <c r="D341" s="47" t="s">
        <v>621</v>
      </c>
      <c r="E341" s="52">
        <v>7.1</v>
      </c>
      <c r="F341" s="52">
        <v>42.94</v>
      </c>
      <c r="G341" s="52">
        <v>513.9</v>
      </c>
      <c r="H341" s="49"/>
      <c r="I341" s="62">
        <v>0.032</v>
      </c>
      <c r="J341" s="26">
        <f t="shared" si="2"/>
        <v>0.0061824</v>
      </c>
      <c r="K341" s="29">
        <f t="shared" si="3"/>
        <v>0.0001472</v>
      </c>
      <c r="L341" s="58">
        <v>0.024</v>
      </c>
      <c r="M341" s="26">
        <f t="shared" si="4"/>
        <v>0.011297088</v>
      </c>
      <c r="N341" s="26">
        <f t="shared" si="5"/>
        <v>0.000085584</v>
      </c>
      <c r="O341" s="62">
        <v>0.048</v>
      </c>
      <c r="P341" s="26">
        <f t="shared" si="6"/>
        <v>0.01236096</v>
      </c>
      <c r="Q341" s="29">
        <f t="shared" si="7"/>
        <v>0.000051504</v>
      </c>
      <c r="R341" s="62">
        <v>3.636</v>
      </c>
      <c r="S341" s="26">
        <f t="shared" si="8"/>
        <v>1.93420656</v>
      </c>
      <c r="T341" s="29">
        <f t="shared" si="9"/>
        <v>0.001239876</v>
      </c>
      <c r="U341" s="41">
        <v>1964.0470080000005</v>
      </c>
      <c r="V341" s="58">
        <v>0.125</v>
      </c>
      <c r="W341" s="26">
        <f t="shared" si="10"/>
        <v>0.02415</v>
      </c>
      <c r="X341" s="26">
        <f t="shared" si="11"/>
        <v>0.000575</v>
      </c>
      <c r="Y341" s="62">
        <v>0.137</v>
      </c>
      <c r="Z341" s="26">
        <f t="shared" si="12"/>
        <v>0.064487544</v>
      </c>
      <c r="AA341" s="29">
        <f t="shared" si="13"/>
        <v>0.000488542</v>
      </c>
      <c r="AB341" s="58">
        <v>2.16</v>
      </c>
      <c r="AC341" s="26">
        <f t="shared" si="14"/>
        <v>0.5562432</v>
      </c>
      <c r="AD341" s="26">
        <f t="shared" si="15"/>
        <v>0.00231768</v>
      </c>
      <c r="AE341" s="62">
        <v>34.578</v>
      </c>
      <c r="AF341" s="26">
        <f t="shared" si="16"/>
        <v>18.39411288</v>
      </c>
      <c r="AG341" s="29">
        <f t="shared" si="17"/>
        <v>0.011791098</v>
      </c>
      <c r="AH341" s="41">
        <v>19038.993624000002</v>
      </c>
      <c r="AI341" s="58">
        <v>51.068</v>
      </c>
      <c r="AJ341" s="26">
        <f t="shared" si="18"/>
        <v>9.8663376</v>
      </c>
      <c r="AK341" s="26">
        <f t="shared" si="19"/>
        <v>0.2349128</v>
      </c>
      <c r="AL341" s="62">
        <v>36.44</v>
      </c>
      <c r="AM341" s="26">
        <f t="shared" si="20"/>
        <v>17.15274528</v>
      </c>
      <c r="AN341" s="29">
        <f t="shared" si="21"/>
        <v>0.12994504</v>
      </c>
      <c r="AO341" s="58">
        <v>16.166</v>
      </c>
      <c r="AP341" s="26">
        <f t="shared" si="22"/>
        <v>4.16306832</v>
      </c>
      <c r="AQ341" s="26">
        <f t="shared" si="23"/>
        <v>0.017346118</v>
      </c>
      <c r="AR341" s="62">
        <v>5.511</v>
      </c>
      <c r="AS341" s="26">
        <f t="shared" si="24"/>
        <v>2.93163156</v>
      </c>
      <c r="AT341" s="29">
        <f t="shared" si="25"/>
        <v>0.001879251</v>
      </c>
      <c r="AU341" s="41">
        <v>34113.78276</v>
      </c>
      <c r="AV341" s="47" t="s">
        <v>81</v>
      </c>
      <c r="AW341" s="53">
        <v>4.6</v>
      </c>
      <c r="AX341" s="29">
        <f t="shared" si="26"/>
        <v>193.2</v>
      </c>
      <c r="AY341" s="54">
        <v>3.566</v>
      </c>
      <c r="AZ341" s="26">
        <f t="shared" si="27"/>
        <v>470.712</v>
      </c>
      <c r="BA341" s="53">
        <v>1.073</v>
      </c>
      <c r="BB341" s="29">
        <f t="shared" si="28"/>
        <v>257.52</v>
      </c>
      <c r="BC341" s="53">
        <v>0.341</v>
      </c>
      <c r="BD341" s="29">
        <f t="shared" si="29"/>
        <v>531.96</v>
      </c>
      <c r="BE341" s="51">
        <v>1453.392</v>
      </c>
      <c r="BF341" s="28">
        <f t="shared" ref="BF341:BM341" si="369">AW341*3.15</f>
        <v>14.49</v>
      </c>
      <c r="BG341" s="29">
        <f t="shared" si="369"/>
        <v>608.58</v>
      </c>
      <c r="BH341" s="28">
        <f t="shared" si="369"/>
        <v>11.2329</v>
      </c>
      <c r="BI341" s="29">
        <f t="shared" si="369"/>
        <v>1482.7428</v>
      </c>
      <c r="BJ341" s="28">
        <f t="shared" si="369"/>
        <v>3.37995</v>
      </c>
      <c r="BK341" s="29">
        <f t="shared" si="369"/>
        <v>811.188</v>
      </c>
      <c r="BL341" s="28">
        <f t="shared" si="369"/>
        <v>1.07415</v>
      </c>
      <c r="BM341" s="29">
        <f t="shared" si="369"/>
        <v>1675.674</v>
      </c>
      <c r="BN341" s="34">
        <f t="shared" si="31"/>
        <v>4578.1848</v>
      </c>
    </row>
    <row r="342" ht="12.75" customHeight="1">
      <c r="A342" s="22" t="s">
        <v>627</v>
      </c>
      <c r="B342" s="23">
        <v>30042.0</v>
      </c>
      <c r="C342" s="24" t="s">
        <v>413</v>
      </c>
      <c r="D342" s="25" t="s">
        <v>628</v>
      </c>
      <c r="E342" s="26">
        <v>8.5</v>
      </c>
      <c r="F342" s="26">
        <v>35.3</v>
      </c>
      <c r="G342" s="26">
        <v>360.62</v>
      </c>
      <c r="H342" s="27" t="s">
        <v>69</v>
      </c>
      <c r="I342" s="28">
        <v>0.07</v>
      </c>
      <c r="J342" s="26">
        <f t="shared" si="2"/>
        <v>0.0083202</v>
      </c>
      <c r="K342" s="29">
        <f t="shared" si="3"/>
        <v>0.0001981</v>
      </c>
      <c r="L342" s="26">
        <v>0.06</v>
      </c>
      <c r="M342" s="26">
        <f t="shared" si="4"/>
        <v>0.0184536</v>
      </c>
      <c r="N342" s="26">
        <f t="shared" si="5"/>
        <v>0.0001398</v>
      </c>
      <c r="O342" s="28">
        <v>0.67</v>
      </c>
      <c r="P342" s="26">
        <f t="shared" si="6"/>
        <v>0.125424</v>
      </c>
      <c r="Q342" s="29">
        <f t="shared" si="7"/>
        <v>0.0005226</v>
      </c>
      <c r="R342" s="28">
        <v>3.42</v>
      </c>
      <c r="S342" s="26">
        <f t="shared" si="8"/>
        <v>1.60056</v>
      </c>
      <c r="T342" s="29">
        <f t="shared" si="9"/>
        <v>0.001026</v>
      </c>
      <c r="U342" s="31">
        <v>1753.0</v>
      </c>
      <c r="V342" s="26">
        <v>0.09</v>
      </c>
      <c r="W342" s="26">
        <f t="shared" si="10"/>
        <v>0.0106974</v>
      </c>
      <c r="X342" s="26">
        <f t="shared" si="11"/>
        <v>0.0002547</v>
      </c>
      <c r="Y342" s="28">
        <v>0.13</v>
      </c>
      <c r="Z342" s="26">
        <f t="shared" si="12"/>
        <v>0.0399828</v>
      </c>
      <c r="AA342" s="29">
        <f t="shared" si="13"/>
        <v>0.0003029</v>
      </c>
      <c r="AB342" s="26">
        <v>5.8</v>
      </c>
      <c r="AC342" s="26">
        <f t="shared" si="14"/>
        <v>1.08576</v>
      </c>
      <c r="AD342" s="26">
        <f t="shared" si="15"/>
        <v>0.004524</v>
      </c>
      <c r="AE342" s="28">
        <v>40.35</v>
      </c>
      <c r="AF342" s="26">
        <f t="shared" si="16"/>
        <v>18.8838</v>
      </c>
      <c r="AG342" s="29">
        <f t="shared" si="17"/>
        <v>0.012105</v>
      </c>
      <c r="AH342" s="31">
        <v>20020.0</v>
      </c>
      <c r="AI342" s="26">
        <v>44.86</v>
      </c>
      <c r="AJ342" s="26">
        <f t="shared" si="18"/>
        <v>5.3320596</v>
      </c>
      <c r="AK342" s="26">
        <f t="shared" si="19"/>
        <v>0.1269538</v>
      </c>
      <c r="AL342" s="28">
        <v>35.39</v>
      </c>
      <c r="AM342" s="26">
        <f t="shared" si="20"/>
        <v>10.8845484</v>
      </c>
      <c r="AN342" s="29">
        <f t="shared" si="21"/>
        <v>0.0824587</v>
      </c>
      <c r="AO342" s="26">
        <v>12.68</v>
      </c>
      <c r="AP342" s="26">
        <f t="shared" si="22"/>
        <v>2.373696</v>
      </c>
      <c r="AQ342" s="26">
        <f t="shared" si="23"/>
        <v>0.0098904</v>
      </c>
      <c r="AR342" s="28">
        <v>5.88</v>
      </c>
      <c r="AS342" s="26">
        <f t="shared" si="24"/>
        <v>2.75184</v>
      </c>
      <c r="AT342" s="29">
        <f t="shared" si="25"/>
        <v>0.001764</v>
      </c>
      <c r="AU342" s="31">
        <v>21342.0</v>
      </c>
      <c r="AV342" s="25" t="s">
        <v>81</v>
      </c>
      <c r="AW342" s="28">
        <v>2.83</v>
      </c>
      <c r="AX342" s="29">
        <f t="shared" si="26"/>
        <v>118.86</v>
      </c>
      <c r="AY342" s="26">
        <v>2.33</v>
      </c>
      <c r="AZ342" s="26">
        <f t="shared" si="27"/>
        <v>307.56</v>
      </c>
      <c r="BA342" s="28">
        <v>0.78</v>
      </c>
      <c r="BB342" s="29">
        <f t="shared" si="28"/>
        <v>187.2</v>
      </c>
      <c r="BC342" s="28">
        <v>0.3</v>
      </c>
      <c r="BD342" s="29">
        <f t="shared" si="29"/>
        <v>468</v>
      </c>
      <c r="BE342" s="33">
        <v>1082.0</v>
      </c>
      <c r="BF342" s="28">
        <f t="shared" ref="BF342:BM342" si="370">AW342*3.15</f>
        <v>8.9145</v>
      </c>
      <c r="BG342" s="29">
        <f t="shared" si="370"/>
        <v>374.409</v>
      </c>
      <c r="BH342" s="28">
        <f t="shared" si="370"/>
        <v>7.3395</v>
      </c>
      <c r="BI342" s="29">
        <f t="shared" si="370"/>
        <v>968.814</v>
      </c>
      <c r="BJ342" s="28">
        <f t="shared" si="370"/>
        <v>2.457</v>
      </c>
      <c r="BK342" s="29">
        <f t="shared" si="370"/>
        <v>589.68</v>
      </c>
      <c r="BL342" s="28">
        <f t="shared" si="370"/>
        <v>0.945</v>
      </c>
      <c r="BM342" s="29">
        <f t="shared" si="370"/>
        <v>1474.2</v>
      </c>
      <c r="BN342" s="34">
        <f t="shared" si="31"/>
        <v>3407.103</v>
      </c>
    </row>
    <row r="343" ht="12.75" customHeight="1">
      <c r="A343" s="22" t="s">
        <v>629</v>
      </c>
      <c r="B343" s="23">
        <v>30042.0</v>
      </c>
      <c r="C343" s="24" t="s">
        <v>413</v>
      </c>
      <c r="D343" s="25" t="s">
        <v>628</v>
      </c>
      <c r="E343" s="26">
        <v>8.6</v>
      </c>
      <c r="F343" s="26">
        <v>35.1</v>
      </c>
      <c r="G343" s="26">
        <v>360.62</v>
      </c>
      <c r="H343" s="27" t="s">
        <v>69</v>
      </c>
      <c r="I343" s="28">
        <v>0.04</v>
      </c>
      <c r="J343" s="26">
        <f t="shared" si="2"/>
        <v>0.00474432</v>
      </c>
      <c r="K343" s="29">
        <f t="shared" si="3"/>
        <v>0.00011296</v>
      </c>
      <c r="L343" s="26">
        <v>0.04</v>
      </c>
      <c r="M343" s="26">
        <f t="shared" si="4"/>
        <v>0.01220208</v>
      </c>
      <c r="N343" s="26">
        <f t="shared" si="5"/>
        <v>0.00009244</v>
      </c>
      <c r="O343" s="28">
        <v>0.07</v>
      </c>
      <c r="P343" s="26">
        <f t="shared" si="6"/>
        <v>0.0131208</v>
      </c>
      <c r="Q343" s="29">
        <f t="shared" si="7"/>
        <v>0.00005467</v>
      </c>
      <c r="R343" s="28">
        <v>0.57</v>
      </c>
      <c r="S343" s="26">
        <f t="shared" si="8"/>
        <v>0.248976</v>
      </c>
      <c r="T343" s="29">
        <f t="shared" si="9"/>
        <v>0.0001596</v>
      </c>
      <c r="U343" s="31">
        <v>279.0</v>
      </c>
      <c r="V343" s="26">
        <v>0.15</v>
      </c>
      <c r="W343" s="26">
        <f t="shared" si="10"/>
        <v>0.0177912</v>
      </c>
      <c r="X343" s="26">
        <f t="shared" si="11"/>
        <v>0.0004236</v>
      </c>
      <c r="Y343" s="28">
        <v>0.17</v>
      </c>
      <c r="Z343" s="26">
        <f t="shared" si="12"/>
        <v>0.05185884</v>
      </c>
      <c r="AA343" s="29">
        <f t="shared" si="13"/>
        <v>0.00039287</v>
      </c>
      <c r="AB343" s="26">
        <v>1.32</v>
      </c>
      <c r="AC343" s="26">
        <f t="shared" si="14"/>
        <v>0.2474208</v>
      </c>
      <c r="AD343" s="26">
        <f t="shared" si="15"/>
        <v>0.00103092</v>
      </c>
      <c r="AE343" s="28">
        <v>15.41</v>
      </c>
      <c r="AF343" s="26">
        <f t="shared" si="16"/>
        <v>6.731088</v>
      </c>
      <c r="AG343" s="29">
        <f t="shared" si="17"/>
        <v>0.0043148</v>
      </c>
      <c r="AH343" s="31">
        <v>7048.0</v>
      </c>
      <c r="AI343" s="26">
        <v>40.11</v>
      </c>
      <c r="AJ343" s="26">
        <f t="shared" si="18"/>
        <v>4.75736688</v>
      </c>
      <c r="AK343" s="26">
        <f t="shared" si="19"/>
        <v>0.11327064</v>
      </c>
      <c r="AL343" s="28">
        <v>31.59</v>
      </c>
      <c r="AM343" s="26">
        <f t="shared" si="20"/>
        <v>9.63659268</v>
      </c>
      <c r="AN343" s="29">
        <f t="shared" si="21"/>
        <v>0.07300449</v>
      </c>
      <c r="AO343" s="26">
        <v>15.55</v>
      </c>
      <c r="AP343" s="26">
        <f t="shared" si="22"/>
        <v>2.914692</v>
      </c>
      <c r="AQ343" s="26">
        <f t="shared" si="23"/>
        <v>0.01214455</v>
      </c>
      <c r="AR343" s="28">
        <v>5.43</v>
      </c>
      <c r="AS343" s="26">
        <f t="shared" si="24"/>
        <v>2.371824</v>
      </c>
      <c r="AT343" s="29">
        <f t="shared" si="25"/>
        <v>0.0015204</v>
      </c>
      <c r="AU343" s="31">
        <v>19680.0</v>
      </c>
      <c r="AV343" s="25" t="s">
        <v>81</v>
      </c>
      <c r="AW343" s="28">
        <v>2.824</v>
      </c>
      <c r="AX343" s="29">
        <f t="shared" si="26"/>
        <v>118.608</v>
      </c>
      <c r="AY343" s="26">
        <v>2.311</v>
      </c>
      <c r="AZ343" s="26">
        <f t="shared" si="27"/>
        <v>305.052</v>
      </c>
      <c r="BA343" s="28">
        <v>0.781</v>
      </c>
      <c r="BB343" s="29">
        <f t="shared" si="28"/>
        <v>187.44</v>
      </c>
      <c r="BC343" s="28">
        <v>0.28</v>
      </c>
      <c r="BD343" s="29">
        <f t="shared" si="29"/>
        <v>436.8</v>
      </c>
      <c r="BE343" s="33">
        <v>1048.0</v>
      </c>
      <c r="BF343" s="28">
        <f t="shared" ref="BF343:BM343" si="371">AW343*3.15</f>
        <v>8.8956</v>
      </c>
      <c r="BG343" s="29">
        <f t="shared" si="371"/>
        <v>373.6152</v>
      </c>
      <c r="BH343" s="28">
        <f t="shared" si="371"/>
        <v>7.27965</v>
      </c>
      <c r="BI343" s="29">
        <f t="shared" si="371"/>
        <v>960.9138</v>
      </c>
      <c r="BJ343" s="28">
        <f t="shared" si="371"/>
        <v>2.46015</v>
      </c>
      <c r="BK343" s="29">
        <f t="shared" si="371"/>
        <v>590.436</v>
      </c>
      <c r="BL343" s="28">
        <f t="shared" si="371"/>
        <v>0.882</v>
      </c>
      <c r="BM343" s="29">
        <f t="shared" si="371"/>
        <v>1375.92</v>
      </c>
      <c r="BN343" s="34">
        <f t="shared" si="31"/>
        <v>3300.885</v>
      </c>
    </row>
    <row r="344" ht="12.75" customHeight="1">
      <c r="A344" s="35" t="s">
        <v>630</v>
      </c>
      <c r="B344" s="23">
        <v>30042.0</v>
      </c>
      <c r="C344" s="36" t="s">
        <v>413</v>
      </c>
      <c r="D344" s="37" t="s">
        <v>628</v>
      </c>
      <c r="E344" s="38">
        <v>8.53</v>
      </c>
      <c r="F344" s="38">
        <v>34.88</v>
      </c>
      <c r="G344" s="38">
        <v>360.6</v>
      </c>
      <c r="H344" s="39" t="s">
        <v>69</v>
      </c>
      <c r="I344" s="40">
        <v>0.04</v>
      </c>
      <c r="J344" s="26">
        <f t="shared" si="2"/>
        <v>0.00467208</v>
      </c>
      <c r="K344" s="29">
        <f t="shared" si="3"/>
        <v>0.00011124</v>
      </c>
      <c r="L344" s="38">
        <v>0.03</v>
      </c>
      <c r="M344" s="26">
        <f t="shared" si="4"/>
        <v>0.0090288</v>
      </c>
      <c r="N344" s="26">
        <f t="shared" si="5"/>
        <v>0.0000684</v>
      </c>
      <c r="O344" s="40">
        <v>0.06</v>
      </c>
      <c r="P344" s="26">
        <f t="shared" si="6"/>
        <v>0.0109872</v>
      </c>
      <c r="Q344" s="29">
        <f t="shared" si="7"/>
        <v>0.00004578</v>
      </c>
      <c r="R344" s="40">
        <v>0.52</v>
      </c>
      <c r="S344" s="26">
        <f t="shared" si="8"/>
        <v>0.2165904</v>
      </c>
      <c r="T344" s="29">
        <f t="shared" si="9"/>
        <v>0.00013884</v>
      </c>
      <c r="U344" s="31">
        <v>241.0</v>
      </c>
      <c r="V344" s="38">
        <v>0.12</v>
      </c>
      <c r="W344" s="26">
        <f t="shared" si="10"/>
        <v>0.01401624</v>
      </c>
      <c r="X344" s="26">
        <f t="shared" si="11"/>
        <v>0.00033372</v>
      </c>
      <c r="Y344" s="40">
        <v>0.15</v>
      </c>
      <c r="Z344" s="26">
        <f t="shared" si="12"/>
        <v>0.045144</v>
      </c>
      <c r="AA344" s="29">
        <f t="shared" si="13"/>
        <v>0.000342</v>
      </c>
      <c r="AB344" s="38">
        <v>1.58</v>
      </c>
      <c r="AC344" s="26">
        <f t="shared" si="14"/>
        <v>0.2893296</v>
      </c>
      <c r="AD344" s="26">
        <f t="shared" si="15"/>
        <v>0.00120554</v>
      </c>
      <c r="AE344" s="40">
        <v>15.66</v>
      </c>
      <c r="AF344" s="26">
        <f t="shared" si="16"/>
        <v>6.5227032</v>
      </c>
      <c r="AG344" s="29">
        <f t="shared" si="17"/>
        <v>0.00418122</v>
      </c>
      <c r="AH344" s="31">
        <v>6871.0</v>
      </c>
      <c r="AI344" s="38">
        <v>40.41</v>
      </c>
      <c r="AJ344" s="26">
        <f t="shared" si="18"/>
        <v>4.71996882</v>
      </c>
      <c r="AK344" s="26">
        <f t="shared" si="19"/>
        <v>0.11238021</v>
      </c>
      <c r="AL344" s="40">
        <v>31.77</v>
      </c>
      <c r="AM344" s="26">
        <f t="shared" si="20"/>
        <v>9.5614992</v>
      </c>
      <c r="AN344" s="29">
        <f t="shared" si="21"/>
        <v>0.0724356</v>
      </c>
      <c r="AO344" s="38">
        <v>15.09</v>
      </c>
      <c r="AP344" s="26">
        <f t="shared" si="22"/>
        <v>2.7632808</v>
      </c>
      <c r="AQ344" s="26">
        <f t="shared" si="23"/>
        <v>0.01151367</v>
      </c>
      <c r="AR344" s="40">
        <v>5.64</v>
      </c>
      <c r="AS344" s="26">
        <f t="shared" si="24"/>
        <v>2.3491728</v>
      </c>
      <c r="AT344" s="29">
        <f t="shared" si="25"/>
        <v>0.00150588</v>
      </c>
      <c r="AU344" s="31">
        <v>19393.0</v>
      </c>
      <c r="AV344" s="37" t="s">
        <v>81</v>
      </c>
      <c r="AW344" s="40">
        <v>2.781</v>
      </c>
      <c r="AX344" s="29">
        <f t="shared" si="26"/>
        <v>116.802</v>
      </c>
      <c r="AY344" s="38">
        <v>2.28</v>
      </c>
      <c r="AZ344" s="26">
        <f t="shared" si="27"/>
        <v>300.96</v>
      </c>
      <c r="BA344" s="40">
        <v>0.763</v>
      </c>
      <c r="BB344" s="29">
        <f t="shared" si="28"/>
        <v>183.12</v>
      </c>
      <c r="BC344" s="40">
        <v>0.267</v>
      </c>
      <c r="BD344" s="29">
        <f t="shared" si="29"/>
        <v>416.52</v>
      </c>
      <c r="BE344" s="33">
        <v>1017.0</v>
      </c>
      <c r="BF344" s="28">
        <f t="shared" ref="BF344:BM344" si="372">AW344*3.15</f>
        <v>8.76015</v>
      </c>
      <c r="BG344" s="29">
        <f t="shared" si="372"/>
        <v>367.9263</v>
      </c>
      <c r="BH344" s="28">
        <f t="shared" si="372"/>
        <v>7.182</v>
      </c>
      <c r="BI344" s="29">
        <f t="shared" si="372"/>
        <v>948.024</v>
      </c>
      <c r="BJ344" s="28">
        <f t="shared" si="372"/>
        <v>2.40345</v>
      </c>
      <c r="BK344" s="29">
        <f t="shared" si="372"/>
        <v>576.828</v>
      </c>
      <c r="BL344" s="28">
        <f t="shared" si="372"/>
        <v>0.84105</v>
      </c>
      <c r="BM344" s="29">
        <f t="shared" si="372"/>
        <v>1312.038</v>
      </c>
      <c r="BN344" s="34">
        <f t="shared" si="31"/>
        <v>3204.8163</v>
      </c>
    </row>
    <row r="345" ht="12.75" customHeight="1">
      <c r="A345" s="22" t="s">
        <v>631</v>
      </c>
      <c r="B345" s="23">
        <v>30042.0</v>
      </c>
      <c r="C345" s="24" t="s">
        <v>413</v>
      </c>
      <c r="D345" s="25" t="s">
        <v>628</v>
      </c>
      <c r="E345" s="26">
        <v>8.53</v>
      </c>
      <c r="F345" s="26">
        <v>34.88</v>
      </c>
      <c r="G345" s="26">
        <v>360.6</v>
      </c>
      <c r="H345" s="27" t="s">
        <v>69</v>
      </c>
      <c r="I345" s="28">
        <v>0.04</v>
      </c>
      <c r="J345" s="26">
        <f t="shared" si="2"/>
        <v>0.00467208</v>
      </c>
      <c r="K345" s="29">
        <f t="shared" si="3"/>
        <v>0.00011124</v>
      </c>
      <c r="L345" s="26">
        <v>0.03</v>
      </c>
      <c r="M345" s="26">
        <f t="shared" si="4"/>
        <v>0.0090288</v>
      </c>
      <c r="N345" s="26">
        <f t="shared" si="5"/>
        <v>0.0000684</v>
      </c>
      <c r="O345" s="28">
        <v>0.06</v>
      </c>
      <c r="P345" s="26">
        <f t="shared" si="6"/>
        <v>0.0109872</v>
      </c>
      <c r="Q345" s="29">
        <f t="shared" si="7"/>
        <v>0.00004578</v>
      </c>
      <c r="R345" s="28">
        <v>0.52</v>
      </c>
      <c r="S345" s="26">
        <f t="shared" si="8"/>
        <v>0.2165904</v>
      </c>
      <c r="T345" s="29">
        <f t="shared" si="9"/>
        <v>0.00013884</v>
      </c>
      <c r="U345" s="31">
        <v>241.0</v>
      </c>
      <c r="V345" s="26">
        <v>0.12</v>
      </c>
      <c r="W345" s="26">
        <f t="shared" si="10"/>
        <v>0.01401624</v>
      </c>
      <c r="X345" s="26">
        <f t="shared" si="11"/>
        <v>0.00033372</v>
      </c>
      <c r="Y345" s="28">
        <v>0.15</v>
      </c>
      <c r="Z345" s="26">
        <f t="shared" si="12"/>
        <v>0.045144</v>
      </c>
      <c r="AA345" s="29">
        <f t="shared" si="13"/>
        <v>0.000342</v>
      </c>
      <c r="AB345" s="26">
        <v>1.58</v>
      </c>
      <c r="AC345" s="26">
        <f t="shared" si="14"/>
        <v>0.2893296</v>
      </c>
      <c r="AD345" s="26">
        <f t="shared" si="15"/>
        <v>0.00120554</v>
      </c>
      <c r="AE345" s="28">
        <v>15.66</v>
      </c>
      <c r="AF345" s="26">
        <f t="shared" si="16"/>
        <v>6.5227032</v>
      </c>
      <c r="AG345" s="29">
        <f t="shared" si="17"/>
        <v>0.00418122</v>
      </c>
      <c r="AH345" s="31">
        <v>6871.0</v>
      </c>
      <c r="AI345" s="26">
        <v>40.41</v>
      </c>
      <c r="AJ345" s="26">
        <f t="shared" si="18"/>
        <v>4.71996882</v>
      </c>
      <c r="AK345" s="26">
        <f t="shared" si="19"/>
        <v>0.11238021</v>
      </c>
      <c r="AL345" s="28">
        <v>31.77</v>
      </c>
      <c r="AM345" s="26">
        <f t="shared" si="20"/>
        <v>9.5614992</v>
      </c>
      <c r="AN345" s="29">
        <f t="shared" si="21"/>
        <v>0.0724356</v>
      </c>
      <c r="AO345" s="26">
        <v>15.09</v>
      </c>
      <c r="AP345" s="26">
        <f t="shared" si="22"/>
        <v>2.7632808</v>
      </c>
      <c r="AQ345" s="26">
        <f t="shared" si="23"/>
        <v>0.01151367</v>
      </c>
      <c r="AR345" s="28">
        <v>5.64</v>
      </c>
      <c r="AS345" s="26">
        <f t="shared" si="24"/>
        <v>2.3491728</v>
      </c>
      <c r="AT345" s="29">
        <f t="shared" si="25"/>
        <v>0.00150588</v>
      </c>
      <c r="AU345" s="31">
        <v>19394.0</v>
      </c>
      <c r="AV345" s="25" t="s">
        <v>81</v>
      </c>
      <c r="AW345" s="28">
        <v>2.781</v>
      </c>
      <c r="AX345" s="29">
        <f t="shared" si="26"/>
        <v>116.802</v>
      </c>
      <c r="AY345" s="26">
        <v>2.28</v>
      </c>
      <c r="AZ345" s="26">
        <f t="shared" si="27"/>
        <v>300.96</v>
      </c>
      <c r="BA345" s="28">
        <v>0.763</v>
      </c>
      <c r="BB345" s="29">
        <f t="shared" si="28"/>
        <v>183.12</v>
      </c>
      <c r="BC345" s="28">
        <v>0.267</v>
      </c>
      <c r="BD345" s="29">
        <f t="shared" si="29"/>
        <v>416.52</v>
      </c>
      <c r="BE345" s="33">
        <v>1017.0</v>
      </c>
      <c r="BF345" s="28">
        <f t="shared" ref="BF345:BM345" si="373">AW345*3.15</f>
        <v>8.76015</v>
      </c>
      <c r="BG345" s="29">
        <f t="shared" si="373"/>
        <v>367.9263</v>
      </c>
      <c r="BH345" s="28">
        <f t="shared" si="373"/>
        <v>7.182</v>
      </c>
      <c r="BI345" s="29">
        <f t="shared" si="373"/>
        <v>948.024</v>
      </c>
      <c r="BJ345" s="28">
        <f t="shared" si="373"/>
        <v>2.40345</v>
      </c>
      <c r="BK345" s="29">
        <f t="shared" si="373"/>
        <v>576.828</v>
      </c>
      <c r="BL345" s="28">
        <f t="shared" si="373"/>
        <v>0.84105</v>
      </c>
      <c r="BM345" s="29">
        <f t="shared" si="373"/>
        <v>1312.038</v>
      </c>
      <c r="BN345" s="34">
        <f t="shared" si="31"/>
        <v>3204.8163</v>
      </c>
    </row>
    <row r="346" ht="12.75" customHeight="1">
      <c r="A346" s="22" t="s">
        <v>632</v>
      </c>
      <c r="B346" s="23">
        <v>30042.0</v>
      </c>
      <c r="C346" s="24" t="s">
        <v>413</v>
      </c>
      <c r="D346" s="25" t="s">
        <v>628</v>
      </c>
      <c r="E346" s="26">
        <v>8.6</v>
      </c>
      <c r="F346" s="26">
        <v>35.45</v>
      </c>
      <c r="G346" s="26">
        <v>354.32</v>
      </c>
      <c r="H346" s="27" t="s">
        <v>69</v>
      </c>
      <c r="I346" s="28">
        <v>0.04</v>
      </c>
      <c r="J346" s="26">
        <f t="shared" si="2"/>
        <v>0.00500808</v>
      </c>
      <c r="K346" s="29">
        <f t="shared" si="3"/>
        <v>0.00011924</v>
      </c>
      <c r="L346" s="26">
        <v>0.03</v>
      </c>
      <c r="M346" s="26">
        <f t="shared" si="4"/>
        <v>0.0096426</v>
      </c>
      <c r="N346" s="26">
        <f t="shared" si="5"/>
        <v>0.00007305</v>
      </c>
      <c r="O346" s="28">
        <v>0.06</v>
      </c>
      <c r="P346" s="26">
        <f t="shared" si="6"/>
        <v>0.011808</v>
      </c>
      <c r="Q346" s="29">
        <f t="shared" si="7"/>
        <v>0.0000492</v>
      </c>
      <c r="R346" s="28">
        <v>3.37</v>
      </c>
      <c r="S346" s="26">
        <f t="shared" si="8"/>
        <v>1.5351024</v>
      </c>
      <c r="T346" s="29">
        <f t="shared" si="9"/>
        <v>0.00098404</v>
      </c>
      <c r="U346" s="31">
        <v>1565.0</v>
      </c>
      <c r="V346" s="26">
        <v>0.32</v>
      </c>
      <c r="W346" s="26">
        <f t="shared" si="10"/>
        <v>0.04006464</v>
      </c>
      <c r="X346" s="26">
        <f t="shared" si="11"/>
        <v>0.00095392</v>
      </c>
      <c r="Y346" s="28">
        <v>0.33</v>
      </c>
      <c r="Z346" s="26">
        <f t="shared" si="12"/>
        <v>0.1060686</v>
      </c>
      <c r="AA346" s="29">
        <f t="shared" si="13"/>
        <v>0.00080355</v>
      </c>
      <c r="AB346" s="26">
        <v>2.27</v>
      </c>
      <c r="AC346" s="26">
        <f t="shared" si="14"/>
        <v>0.446736</v>
      </c>
      <c r="AD346" s="26">
        <f t="shared" si="15"/>
        <v>0.0018614</v>
      </c>
      <c r="AE346" s="28">
        <v>34.99</v>
      </c>
      <c r="AF346" s="26">
        <f t="shared" si="16"/>
        <v>15.9386448</v>
      </c>
      <c r="AG346" s="29">
        <f t="shared" si="17"/>
        <v>0.01021708</v>
      </c>
      <c r="AH346" s="31">
        <v>16557.0</v>
      </c>
      <c r="AI346" s="26">
        <v>42.68</v>
      </c>
      <c r="AJ346" s="26">
        <f t="shared" si="18"/>
        <v>5.34362136</v>
      </c>
      <c r="AK346" s="26">
        <f t="shared" si="19"/>
        <v>0.12722908</v>
      </c>
      <c r="AL346" s="28">
        <v>33.82</v>
      </c>
      <c r="AM346" s="26">
        <f t="shared" si="20"/>
        <v>10.8704244</v>
      </c>
      <c r="AN346" s="29">
        <f t="shared" si="21"/>
        <v>0.0823517</v>
      </c>
      <c r="AO346" s="26">
        <v>14.43</v>
      </c>
      <c r="AP346" s="26">
        <f t="shared" si="22"/>
        <v>2.839824</v>
      </c>
      <c r="AQ346" s="26">
        <f t="shared" si="23"/>
        <v>0.0118326</v>
      </c>
      <c r="AR346" s="28">
        <v>5.01</v>
      </c>
      <c r="AS346" s="26">
        <f t="shared" si="24"/>
        <v>2.2821552</v>
      </c>
      <c r="AT346" s="29">
        <f t="shared" si="25"/>
        <v>0.00146292</v>
      </c>
      <c r="AU346" s="31">
        <v>21338.0</v>
      </c>
      <c r="AV346" s="25" t="s">
        <v>411</v>
      </c>
      <c r="AW346" s="28">
        <v>2.981</v>
      </c>
      <c r="AX346" s="29">
        <f t="shared" si="26"/>
        <v>125.202</v>
      </c>
      <c r="AY346" s="26">
        <v>2.435</v>
      </c>
      <c r="AZ346" s="26">
        <f t="shared" si="27"/>
        <v>321.42</v>
      </c>
      <c r="BA346" s="28">
        <v>0.82</v>
      </c>
      <c r="BB346" s="29">
        <f t="shared" si="28"/>
        <v>196.8</v>
      </c>
      <c r="BC346" s="28">
        <v>0.292</v>
      </c>
      <c r="BD346" s="29">
        <f t="shared" si="29"/>
        <v>455.52</v>
      </c>
      <c r="BE346" s="33">
        <v>1100.0</v>
      </c>
      <c r="BF346" s="28">
        <f t="shared" ref="BF346:BM346" si="374">AW346*3.15</f>
        <v>9.39015</v>
      </c>
      <c r="BG346" s="29">
        <f t="shared" si="374"/>
        <v>394.3863</v>
      </c>
      <c r="BH346" s="28">
        <f t="shared" si="374"/>
        <v>7.67025</v>
      </c>
      <c r="BI346" s="29">
        <f t="shared" si="374"/>
        <v>1012.473</v>
      </c>
      <c r="BJ346" s="28">
        <f t="shared" si="374"/>
        <v>2.583</v>
      </c>
      <c r="BK346" s="29">
        <f t="shared" si="374"/>
        <v>619.92</v>
      </c>
      <c r="BL346" s="28">
        <f t="shared" si="374"/>
        <v>0.9198</v>
      </c>
      <c r="BM346" s="29">
        <f t="shared" si="374"/>
        <v>1434.888</v>
      </c>
      <c r="BN346" s="34">
        <f t="shared" si="31"/>
        <v>3461.6673</v>
      </c>
    </row>
    <row r="347" ht="12.75" customHeight="1">
      <c r="A347" s="22" t="s">
        <v>633</v>
      </c>
      <c r="B347" s="23">
        <v>30042.0</v>
      </c>
      <c r="C347" s="24" t="s">
        <v>413</v>
      </c>
      <c r="D347" s="25" t="s">
        <v>628</v>
      </c>
      <c r="E347" s="26">
        <v>8.53</v>
      </c>
      <c r="F347" s="26">
        <v>35.5</v>
      </c>
      <c r="G347" s="26">
        <v>363.22</v>
      </c>
      <c r="H347" s="27" t="s">
        <v>69</v>
      </c>
      <c r="I347" s="28">
        <v>0.03</v>
      </c>
      <c r="J347" s="26">
        <f t="shared" si="2"/>
        <v>0.00352296</v>
      </c>
      <c r="K347" s="29">
        <f t="shared" si="3"/>
        <v>0.00008388</v>
      </c>
      <c r="L347" s="26">
        <v>0.03</v>
      </c>
      <c r="M347" s="26">
        <f t="shared" si="4"/>
        <v>0.00903276</v>
      </c>
      <c r="N347" s="26">
        <f t="shared" si="5"/>
        <v>0.00006843</v>
      </c>
      <c r="O347" s="28">
        <v>0.07</v>
      </c>
      <c r="P347" s="26">
        <f t="shared" si="6"/>
        <v>0.0123984</v>
      </c>
      <c r="Q347" s="29">
        <f t="shared" si="7"/>
        <v>0.00005166</v>
      </c>
      <c r="R347" s="28">
        <v>3.21</v>
      </c>
      <c r="S347" s="26">
        <f t="shared" si="8"/>
        <v>1.2919608</v>
      </c>
      <c r="T347" s="29">
        <f t="shared" si="9"/>
        <v>0.00082818</v>
      </c>
      <c r="U347" s="31">
        <v>1318.0</v>
      </c>
      <c r="V347" s="26">
        <v>0.31</v>
      </c>
      <c r="W347" s="26">
        <f t="shared" si="10"/>
        <v>0.03640392</v>
      </c>
      <c r="X347" s="26">
        <f t="shared" si="11"/>
        <v>0.00086676</v>
      </c>
      <c r="Y347" s="28">
        <v>0.32</v>
      </c>
      <c r="Z347" s="26">
        <f t="shared" si="12"/>
        <v>0.09634944</v>
      </c>
      <c r="AA347" s="29">
        <f t="shared" si="13"/>
        <v>0.00072992</v>
      </c>
      <c r="AB347" s="26">
        <v>2.77</v>
      </c>
      <c r="AC347" s="26">
        <f t="shared" si="14"/>
        <v>0.4906224</v>
      </c>
      <c r="AD347" s="26">
        <f t="shared" si="15"/>
        <v>0.00204426</v>
      </c>
      <c r="AE347" s="28">
        <v>34.12</v>
      </c>
      <c r="AF347" s="26">
        <f t="shared" si="16"/>
        <v>13.7326176</v>
      </c>
      <c r="AG347" s="29">
        <f t="shared" si="17"/>
        <v>0.00880296</v>
      </c>
      <c r="AH347" s="31">
        <v>14371.0</v>
      </c>
      <c r="AI347" s="26">
        <v>40.25</v>
      </c>
      <c r="AJ347" s="26">
        <f t="shared" si="18"/>
        <v>4.726638</v>
      </c>
      <c r="AK347" s="26">
        <f t="shared" si="19"/>
        <v>0.112539</v>
      </c>
      <c r="AL347" s="28">
        <v>32.43</v>
      </c>
      <c r="AM347" s="26">
        <f t="shared" si="20"/>
        <v>9.76441356</v>
      </c>
      <c r="AN347" s="29">
        <f t="shared" si="21"/>
        <v>0.07397283</v>
      </c>
      <c r="AO347" s="26">
        <v>13.76</v>
      </c>
      <c r="AP347" s="26">
        <f t="shared" si="22"/>
        <v>2.4371712</v>
      </c>
      <c r="AQ347" s="26">
        <f t="shared" si="23"/>
        <v>0.01015488</v>
      </c>
      <c r="AR347" s="28">
        <v>5.1</v>
      </c>
      <c r="AS347" s="26">
        <f t="shared" si="24"/>
        <v>2.052648</v>
      </c>
      <c r="AT347" s="29">
        <f t="shared" si="25"/>
        <v>0.0013158</v>
      </c>
      <c r="AU347" s="31">
        <v>18984.0</v>
      </c>
      <c r="AV347" s="25" t="s">
        <v>411</v>
      </c>
      <c r="AW347" s="28">
        <v>2.796</v>
      </c>
      <c r="AX347" s="29">
        <f t="shared" si="26"/>
        <v>117.432</v>
      </c>
      <c r="AY347" s="26">
        <v>2.281</v>
      </c>
      <c r="AZ347" s="26">
        <f t="shared" si="27"/>
        <v>301.092</v>
      </c>
      <c r="BA347" s="28">
        <v>0.738</v>
      </c>
      <c r="BB347" s="29">
        <f t="shared" si="28"/>
        <v>177.12</v>
      </c>
      <c r="BC347" s="28">
        <v>0.258</v>
      </c>
      <c r="BD347" s="29">
        <f t="shared" si="29"/>
        <v>402.48</v>
      </c>
      <c r="BE347" s="33">
        <v>999.0</v>
      </c>
      <c r="BF347" s="28">
        <f t="shared" ref="BF347:BM347" si="375">AW347*3.15</f>
        <v>8.8074</v>
      </c>
      <c r="BG347" s="29">
        <f t="shared" si="375"/>
        <v>369.9108</v>
      </c>
      <c r="BH347" s="28">
        <f t="shared" si="375"/>
        <v>7.18515</v>
      </c>
      <c r="BI347" s="29">
        <f t="shared" si="375"/>
        <v>948.4398</v>
      </c>
      <c r="BJ347" s="28">
        <f t="shared" si="375"/>
        <v>2.3247</v>
      </c>
      <c r="BK347" s="29">
        <f t="shared" si="375"/>
        <v>557.928</v>
      </c>
      <c r="BL347" s="28">
        <f t="shared" si="375"/>
        <v>0.8127</v>
      </c>
      <c r="BM347" s="29">
        <f t="shared" si="375"/>
        <v>1267.812</v>
      </c>
      <c r="BN347" s="34">
        <f t="shared" si="31"/>
        <v>3144.0906</v>
      </c>
    </row>
    <row r="348" ht="12.75" customHeight="1">
      <c r="A348" s="22" t="s">
        <v>634</v>
      </c>
      <c r="B348" s="23">
        <v>30043.0</v>
      </c>
      <c r="C348" s="24" t="s">
        <v>413</v>
      </c>
      <c r="D348" s="25" t="s">
        <v>635</v>
      </c>
      <c r="E348" s="26">
        <v>8.6</v>
      </c>
      <c r="F348" s="26">
        <v>35.2</v>
      </c>
      <c r="G348" s="26">
        <v>363.42</v>
      </c>
      <c r="H348" s="27" t="s">
        <v>69</v>
      </c>
      <c r="I348" s="28">
        <v>0.07</v>
      </c>
      <c r="J348" s="26">
        <f t="shared" si="2"/>
        <v>0.0083496</v>
      </c>
      <c r="K348" s="29">
        <f t="shared" si="3"/>
        <v>0.0001988</v>
      </c>
      <c r="L348" s="26">
        <v>0.06</v>
      </c>
      <c r="M348" s="26">
        <f t="shared" si="4"/>
        <v>0.0183744</v>
      </c>
      <c r="N348" s="26">
        <f t="shared" si="5"/>
        <v>0.0001392</v>
      </c>
      <c r="O348" s="28">
        <v>0.8</v>
      </c>
      <c r="P348" s="26">
        <f t="shared" si="6"/>
        <v>0.14784</v>
      </c>
      <c r="Q348" s="29">
        <f t="shared" si="7"/>
        <v>0.000616</v>
      </c>
      <c r="R348" s="28">
        <v>3.83</v>
      </c>
      <c r="S348" s="26">
        <f t="shared" si="8"/>
        <v>1.79244</v>
      </c>
      <c r="T348" s="29">
        <f t="shared" si="9"/>
        <v>0.001149</v>
      </c>
      <c r="U348" s="31">
        <v>1938.0</v>
      </c>
      <c r="V348" s="26">
        <v>0.09</v>
      </c>
      <c r="W348" s="26">
        <f t="shared" si="10"/>
        <v>0.0107352</v>
      </c>
      <c r="X348" s="26">
        <f t="shared" si="11"/>
        <v>0.0002556</v>
      </c>
      <c r="Y348" s="28">
        <v>0.13</v>
      </c>
      <c r="Z348" s="26">
        <f t="shared" si="12"/>
        <v>0.0398112</v>
      </c>
      <c r="AA348" s="29">
        <f t="shared" si="13"/>
        <v>0.0003016</v>
      </c>
      <c r="AB348" s="26">
        <v>6.39</v>
      </c>
      <c r="AC348" s="26">
        <f t="shared" si="14"/>
        <v>1.180872</v>
      </c>
      <c r="AD348" s="26">
        <f t="shared" si="15"/>
        <v>0.0049203</v>
      </c>
      <c r="AE348" s="28">
        <v>43.32</v>
      </c>
      <c r="AF348" s="26">
        <f t="shared" si="16"/>
        <v>20.27376</v>
      </c>
      <c r="AG348" s="29">
        <f t="shared" si="17"/>
        <v>0.012996</v>
      </c>
      <c r="AH348" s="31">
        <v>21173.0</v>
      </c>
      <c r="AI348" s="26">
        <v>45.53</v>
      </c>
      <c r="AJ348" s="26">
        <f t="shared" si="18"/>
        <v>5.4308184</v>
      </c>
      <c r="AK348" s="26">
        <f t="shared" si="19"/>
        <v>0.1293052</v>
      </c>
      <c r="AL348" s="28">
        <v>35.68</v>
      </c>
      <c r="AM348" s="26">
        <f t="shared" si="20"/>
        <v>10.9266432</v>
      </c>
      <c r="AN348" s="29">
        <f t="shared" si="21"/>
        <v>0.0827776</v>
      </c>
      <c r="AO348" s="26">
        <v>12.46</v>
      </c>
      <c r="AP348" s="26">
        <f t="shared" si="22"/>
        <v>2.302608</v>
      </c>
      <c r="AQ348" s="26">
        <f t="shared" si="23"/>
        <v>0.0095942</v>
      </c>
      <c r="AR348" s="28">
        <v>5.73</v>
      </c>
      <c r="AS348" s="26">
        <f t="shared" si="24"/>
        <v>2.68164</v>
      </c>
      <c r="AT348" s="29">
        <f t="shared" si="25"/>
        <v>0.001719</v>
      </c>
      <c r="AU348" s="31">
        <v>21308.0</v>
      </c>
      <c r="AV348" s="25" t="s">
        <v>81</v>
      </c>
      <c r="AW348" s="28">
        <v>2.84</v>
      </c>
      <c r="AX348" s="29">
        <f t="shared" si="26"/>
        <v>119.28</v>
      </c>
      <c r="AY348" s="26">
        <v>2.32</v>
      </c>
      <c r="AZ348" s="26">
        <f t="shared" si="27"/>
        <v>306.24</v>
      </c>
      <c r="BA348" s="28">
        <v>0.77</v>
      </c>
      <c r="BB348" s="29">
        <f t="shared" si="28"/>
        <v>184.8</v>
      </c>
      <c r="BC348" s="28">
        <v>0.3</v>
      </c>
      <c r="BD348" s="29">
        <f t="shared" si="29"/>
        <v>468</v>
      </c>
      <c r="BE348" s="33">
        <v>1071.0</v>
      </c>
      <c r="BF348" s="28">
        <f t="shared" ref="BF348:BM348" si="376">AW348*3.15</f>
        <v>8.946</v>
      </c>
      <c r="BG348" s="29">
        <f t="shared" si="376"/>
        <v>375.732</v>
      </c>
      <c r="BH348" s="28">
        <f t="shared" si="376"/>
        <v>7.308</v>
      </c>
      <c r="BI348" s="29">
        <f t="shared" si="376"/>
        <v>964.656</v>
      </c>
      <c r="BJ348" s="28">
        <f t="shared" si="376"/>
        <v>2.4255</v>
      </c>
      <c r="BK348" s="29">
        <f t="shared" si="376"/>
        <v>582.12</v>
      </c>
      <c r="BL348" s="28">
        <f t="shared" si="376"/>
        <v>0.945</v>
      </c>
      <c r="BM348" s="29">
        <f t="shared" si="376"/>
        <v>1474.2</v>
      </c>
      <c r="BN348" s="34">
        <f t="shared" si="31"/>
        <v>3396.708</v>
      </c>
    </row>
    <row r="349" ht="12.75" customHeight="1">
      <c r="A349" s="22" t="s">
        <v>636</v>
      </c>
      <c r="B349" s="23">
        <v>30043.0</v>
      </c>
      <c r="C349" s="24" t="s">
        <v>413</v>
      </c>
      <c r="D349" s="25" t="s">
        <v>635</v>
      </c>
      <c r="E349" s="26">
        <v>8.58</v>
      </c>
      <c r="F349" s="26">
        <v>35.3</v>
      </c>
      <c r="G349" s="26">
        <v>363.42</v>
      </c>
      <c r="H349" s="27" t="s">
        <v>69</v>
      </c>
      <c r="I349" s="28">
        <v>0.04</v>
      </c>
      <c r="J349" s="26">
        <f t="shared" si="2"/>
        <v>0.00475776</v>
      </c>
      <c r="K349" s="29">
        <f t="shared" si="3"/>
        <v>0.00011328</v>
      </c>
      <c r="L349" s="26">
        <v>0.04</v>
      </c>
      <c r="M349" s="26">
        <f t="shared" si="4"/>
        <v>0.01231296</v>
      </c>
      <c r="N349" s="26">
        <f t="shared" si="5"/>
        <v>0.00009328</v>
      </c>
      <c r="O349" s="28">
        <v>0.07</v>
      </c>
      <c r="P349" s="26">
        <f t="shared" si="6"/>
        <v>0.0132216</v>
      </c>
      <c r="Q349" s="29">
        <f t="shared" si="7"/>
        <v>0.00005509</v>
      </c>
      <c r="R349" s="28">
        <v>0.56</v>
      </c>
      <c r="S349" s="26">
        <f t="shared" si="8"/>
        <v>0.2454816</v>
      </c>
      <c r="T349" s="29">
        <f t="shared" si="9"/>
        <v>0.00015736</v>
      </c>
      <c r="U349" s="31">
        <v>276.0</v>
      </c>
      <c r="V349" s="26">
        <v>0.15</v>
      </c>
      <c r="W349" s="26">
        <f t="shared" si="10"/>
        <v>0.0178416</v>
      </c>
      <c r="X349" s="26">
        <f t="shared" si="11"/>
        <v>0.0004248</v>
      </c>
      <c r="Y349" s="28">
        <v>0.17</v>
      </c>
      <c r="Z349" s="26">
        <f t="shared" si="12"/>
        <v>0.05233008</v>
      </c>
      <c r="AA349" s="29">
        <f t="shared" si="13"/>
        <v>0.00039644</v>
      </c>
      <c r="AB349" s="26">
        <v>1.3</v>
      </c>
      <c r="AC349" s="26">
        <f t="shared" si="14"/>
        <v>0.245544</v>
      </c>
      <c r="AD349" s="26">
        <f t="shared" si="15"/>
        <v>0.0010231</v>
      </c>
      <c r="AE349" s="28">
        <v>15.26</v>
      </c>
      <c r="AF349" s="26">
        <f t="shared" si="16"/>
        <v>6.6893736</v>
      </c>
      <c r="AG349" s="29">
        <f t="shared" si="17"/>
        <v>0.00428806</v>
      </c>
      <c r="AH349" s="31">
        <v>7005.0</v>
      </c>
      <c r="AI349" s="26">
        <v>40.65</v>
      </c>
      <c r="AJ349" s="26">
        <f t="shared" si="18"/>
        <v>4.8350736</v>
      </c>
      <c r="AK349" s="26">
        <f t="shared" si="19"/>
        <v>0.1151208</v>
      </c>
      <c r="AL349" s="28">
        <v>31.89</v>
      </c>
      <c r="AM349" s="26">
        <f t="shared" si="20"/>
        <v>9.81650736</v>
      </c>
      <c r="AN349" s="29">
        <f t="shared" si="21"/>
        <v>0.07436748</v>
      </c>
      <c r="AO349" s="26">
        <v>15.64</v>
      </c>
      <c r="AP349" s="26">
        <f t="shared" si="22"/>
        <v>2.9540832</v>
      </c>
      <c r="AQ349" s="26">
        <f t="shared" si="23"/>
        <v>0.01230868</v>
      </c>
      <c r="AR349" s="28">
        <v>5.45</v>
      </c>
      <c r="AS349" s="26">
        <f t="shared" si="24"/>
        <v>2.389062</v>
      </c>
      <c r="AT349" s="29">
        <f t="shared" si="25"/>
        <v>0.00153145</v>
      </c>
      <c r="AU349" s="31">
        <v>19995.0</v>
      </c>
      <c r="AV349" s="25" t="s">
        <v>81</v>
      </c>
      <c r="AW349" s="28">
        <v>2.832</v>
      </c>
      <c r="AX349" s="29">
        <f t="shared" si="26"/>
        <v>118.944</v>
      </c>
      <c r="AY349" s="26">
        <v>2.332</v>
      </c>
      <c r="AZ349" s="26">
        <f t="shared" si="27"/>
        <v>307.824</v>
      </c>
      <c r="BA349" s="28">
        <v>0.787</v>
      </c>
      <c r="BB349" s="29">
        <f t="shared" si="28"/>
        <v>188.88</v>
      </c>
      <c r="BC349" s="28">
        <v>0.281</v>
      </c>
      <c r="BD349" s="29">
        <f t="shared" si="29"/>
        <v>438.36</v>
      </c>
      <c r="BE349" s="33">
        <v>1054.0</v>
      </c>
      <c r="BF349" s="28">
        <f t="shared" ref="BF349:BM349" si="377">AW349*3.15</f>
        <v>8.9208</v>
      </c>
      <c r="BG349" s="29">
        <f t="shared" si="377"/>
        <v>374.6736</v>
      </c>
      <c r="BH349" s="28">
        <f t="shared" si="377"/>
        <v>7.3458</v>
      </c>
      <c r="BI349" s="29">
        <f t="shared" si="377"/>
        <v>969.6456</v>
      </c>
      <c r="BJ349" s="28">
        <f t="shared" si="377"/>
        <v>2.47905</v>
      </c>
      <c r="BK349" s="29">
        <f t="shared" si="377"/>
        <v>594.972</v>
      </c>
      <c r="BL349" s="28">
        <f t="shared" si="377"/>
        <v>0.88515</v>
      </c>
      <c r="BM349" s="29">
        <f t="shared" si="377"/>
        <v>1380.834</v>
      </c>
      <c r="BN349" s="34">
        <f t="shared" si="31"/>
        <v>3320.1252</v>
      </c>
    </row>
    <row r="350" ht="12.75" customHeight="1">
      <c r="A350" s="22" t="s">
        <v>637</v>
      </c>
      <c r="B350" s="23">
        <v>30043.0</v>
      </c>
      <c r="C350" s="24" t="s">
        <v>413</v>
      </c>
      <c r="D350" s="25" t="s">
        <v>635</v>
      </c>
      <c r="E350" s="26">
        <v>8.52</v>
      </c>
      <c r="F350" s="26">
        <v>35.1</v>
      </c>
      <c r="G350" s="26">
        <v>363.4</v>
      </c>
      <c r="H350" s="27" t="s">
        <v>69</v>
      </c>
      <c r="I350" s="28">
        <v>0.04</v>
      </c>
      <c r="J350" s="26">
        <f t="shared" si="2"/>
        <v>0.00471408</v>
      </c>
      <c r="K350" s="29">
        <f t="shared" si="3"/>
        <v>0.00011224</v>
      </c>
      <c r="L350" s="26">
        <v>0.03</v>
      </c>
      <c r="M350" s="26">
        <f t="shared" si="4"/>
        <v>0.00911196</v>
      </c>
      <c r="N350" s="26">
        <f t="shared" si="5"/>
        <v>0.00006903</v>
      </c>
      <c r="O350" s="28">
        <v>0.06</v>
      </c>
      <c r="P350" s="26">
        <f t="shared" si="6"/>
        <v>0.0110592</v>
      </c>
      <c r="Q350" s="29">
        <f t="shared" si="7"/>
        <v>0.00004608</v>
      </c>
      <c r="R350" s="28">
        <v>0.52</v>
      </c>
      <c r="S350" s="26">
        <f t="shared" si="8"/>
        <v>0.2182128</v>
      </c>
      <c r="T350" s="29">
        <f t="shared" si="9"/>
        <v>0.00013988</v>
      </c>
      <c r="U350" s="31">
        <v>243.0</v>
      </c>
      <c r="V350" s="26">
        <v>0.12</v>
      </c>
      <c r="W350" s="26">
        <f t="shared" si="10"/>
        <v>0.01414224</v>
      </c>
      <c r="X350" s="26">
        <f t="shared" si="11"/>
        <v>0.00033672</v>
      </c>
      <c r="Y350" s="28">
        <v>0.15</v>
      </c>
      <c r="Z350" s="26">
        <f t="shared" si="12"/>
        <v>0.0455598</v>
      </c>
      <c r="AA350" s="29">
        <f t="shared" si="13"/>
        <v>0.00034515</v>
      </c>
      <c r="AB350" s="26">
        <v>1.55</v>
      </c>
      <c r="AC350" s="26">
        <f t="shared" si="14"/>
        <v>0.285696</v>
      </c>
      <c r="AD350" s="26">
        <f t="shared" si="15"/>
        <v>0.0011904</v>
      </c>
      <c r="AE350" s="28">
        <v>15.52</v>
      </c>
      <c r="AF350" s="26">
        <f t="shared" si="16"/>
        <v>6.5128128</v>
      </c>
      <c r="AG350" s="29">
        <f t="shared" si="17"/>
        <v>0.00417488</v>
      </c>
      <c r="AH350" s="31">
        <v>6858.0</v>
      </c>
      <c r="AI350" s="26">
        <v>40.91</v>
      </c>
      <c r="AJ350" s="26">
        <f t="shared" si="18"/>
        <v>4.82132532</v>
      </c>
      <c r="AK350" s="26">
        <f t="shared" si="19"/>
        <v>0.11479346</v>
      </c>
      <c r="AL350" s="28">
        <v>32.09</v>
      </c>
      <c r="AM350" s="26">
        <f t="shared" si="20"/>
        <v>9.74675988</v>
      </c>
      <c r="AN350" s="29">
        <f t="shared" si="21"/>
        <v>0.07383909</v>
      </c>
      <c r="AO350" s="26">
        <v>15.19</v>
      </c>
      <c r="AP350" s="26">
        <f t="shared" si="22"/>
        <v>2.7998208</v>
      </c>
      <c r="AQ350" s="26">
        <f t="shared" si="23"/>
        <v>0.01166592</v>
      </c>
      <c r="AR350" s="28">
        <v>5.66</v>
      </c>
      <c r="AS350" s="26">
        <f t="shared" si="24"/>
        <v>2.3751624</v>
      </c>
      <c r="AT350" s="29">
        <f t="shared" si="25"/>
        <v>0.00152254</v>
      </c>
      <c r="AU350" s="31">
        <v>19743.0</v>
      </c>
      <c r="AV350" s="25" t="s">
        <v>81</v>
      </c>
      <c r="AW350" s="28">
        <v>2.806</v>
      </c>
      <c r="AX350" s="29">
        <f t="shared" si="26"/>
        <v>117.852</v>
      </c>
      <c r="AY350" s="26">
        <v>2.301</v>
      </c>
      <c r="AZ350" s="26">
        <f t="shared" si="27"/>
        <v>303.732</v>
      </c>
      <c r="BA350" s="28">
        <v>0.768</v>
      </c>
      <c r="BB350" s="29">
        <f t="shared" si="28"/>
        <v>184.32</v>
      </c>
      <c r="BC350" s="28">
        <v>0.269</v>
      </c>
      <c r="BD350" s="29">
        <f t="shared" si="29"/>
        <v>419.64</v>
      </c>
      <c r="BE350" s="33">
        <v>1026.0</v>
      </c>
      <c r="BF350" s="28">
        <f t="shared" ref="BF350:BM350" si="378">AW350*3.15</f>
        <v>8.8389</v>
      </c>
      <c r="BG350" s="29">
        <f t="shared" si="378"/>
        <v>371.2338</v>
      </c>
      <c r="BH350" s="28">
        <f t="shared" si="378"/>
        <v>7.24815</v>
      </c>
      <c r="BI350" s="29">
        <f t="shared" si="378"/>
        <v>956.7558</v>
      </c>
      <c r="BJ350" s="28">
        <f t="shared" si="378"/>
        <v>2.4192</v>
      </c>
      <c r="BK350" s="29">
        <f t="shared" si="378"/>
        <v>580.608</v>
      </c>
      <c r="BL350" s="28">
        <f t="shared" si="378"/>
        <v>0.84735</v>
      </c>
      <c r="BM350" s="29">
        <f t="shared" si="378"/>
        <v>1321.866</v>
      </c>
      <c r="BN350" s="34">
        <f t="shared" si="31"/>
        <v>3230.4636</v>
      </c>
    </row>
    <row r="351" ht="12.75" customHeight="1">
      <c r="A351" s="22" t="s">
        <v>638</v>
      </c>
      <c r="B351" s="23">
        <v>30043.0</v>
      </c>
      <c r="C351" s="24" t="s">
        <v>413</v>
      </c>
      <c r="D351" s="25" t="s">
        <v>635</v>
      </c>
      <c r="E351" s="26">
        <v>8.58</v>
      </c>
      <c r="F351" s="26">
        <v>35.68</v>
      </c>
      <c r="G351" s="26">
        <v>357.07</v>
      </c>
      <c r="H351" s="27" t="s">
        <v>69</v>
      </c>
      <c r="I351" s="28">
        <v>0.04</v>
      </c>
      <c r="J351" s="26">
        <f t="shared" si="2"/>
        <v>0.00502656</v>
      </c>
      <c r="K351" s="29">
        <f t="shared" si="3"/>
        <v>0.00011968</v>
      </c>
      <c r="L351" s="26">
        <v>0.03</v>
      </c>
      <c r="M351" s="26">
        <f t="shared" si="4"/>
        <v>0.00967428</v>
      </c>
      <c r="N351" s="26">
        <f t="shared" si="5"/>
        <v>0.00007329</v>
      </c>
      <c r="O351" s="28">
        <v>0.06</v>
      </c>
      <c r="P351" s="26">
        <f t="shared" si="6"/>
        <v>0.0118224</v>
      </c>
      <c r="Q351" s="29">
        <f t="shared" si="7"/>
        <v>0.00004926</v>
      </c>
      <c r="R351" s="28">
        <v>3.34</v>
      </c>
      <c r="S351" s="26">
        <f t="shared" si="8"/>
        <v>1.5214368</v>
      </c>
      <c r="T351" s="29">
        <f t="shared" si="9"/>
        <v>0.00097528</v>
      </c>
      <c r="U351" s="31">
        <v>1548.0</v>
      </c>
      <c r="V351" s="26">
        <v>0.32</v>
      </c>
      <c r="W351" s="26">
        <f t="shared" si="10"/>
        <v>0.04021248</v>
      </c>
      <c r="X351" s="26">
        <f t="shared" si="11"/>
        <v>0.00095744</v>
      </c>
      <c r="Y351" s="28">
        <v>0.33</v>
      </c>
      <c r="Z351" s="26">
        <f t="shared" si="12"/>
        <v>0.10641708</v>
      </c>
      <c r="AA351" s="29">
        <f t="shared" si="13"/>
        <v>0.00080619</v>
      </c>
      <c r="AB351" s="26">
        <v>2.23</v>
      </c>
      <c r="AC351" s="26">
        <f t="shared" si="14"/>
        <v>0.4393992</v>
      </c>
      <c r="AD351" s="26">
        <f t="shared" si="15"/>
        <v>0.00183083</v>
      </c>
      <c r="AE351" s="28">
        <v>34.77</v>
      </c>
      <c r="AF351" s="26">
        <f t="shared" si="16"/>
        <v>15.8384304</v>
      </c>
      <c r="AG351" s="29">
        <f t="shared" si="17"/>
        <v>0.01015284</v>
      </c>
      <c r="AH351" s="31">
        <v>16429.0</v>
      </c>
      <c r="AI351" s="26">
        <v>43.15</v>
      </c>
      <c r="AJ351" s="26">
        <f t="shared" si="18"/>
        <v>5.4224016</v>
      </c>
      <c r="AK351" s="26">
        <f t="shared" si="19"/>
        <v>0.1291048</v>
      </c>
      <c r="AL351" s="28">
        <v>34.16</v>
      </c>
      <c r="AM351" s="26">
        <f t="shared" si="20"/>
        <v>11.01578016</v>
      </c>
      <c r="AN351" s="29">
        <f t="shared" si="21"/>
        <v>0.08345288</v>
      </c>
      <c r="AO351" s="26">
        <v>14.52</v>
      </c>
      <c r="AP351" s="26">
        <f t="shared" si="22"/>
        <v>2.8610208</v>
      </c>
      <c r="AQ351" s="26">
        <f t="shared" si="23"/>
        <v>0.01192092</v>
      </c>
      <c r="AR351" s="28">
        <v>5.03</v>
      </c>
      <c r="AS351" s="26">
        <f t="shared" si="24"/>
        <v>2.2912656</v>
      </c>
      <c r="AT351" s="29">
        <f t="shared" si="25"/>
        <v>0.00146876</v>
      </c>
      <c r="AU351" s="31">
        <v>21592.0</v>
      </c>
      <c r="AV351" s="25" t="s">
        <v>411</v>
      </c>
      <c r="AW351" s="28">
        <v>2.992</v>
      </c>
      <c r="AX351" s="29">
        <f t="shared" si="26"/>
        <v>125.664</v>
      </c>
      <c r="AY351" s="26">
        <v>2.443</v>
      </c>
      <c r="AZ351" s="26">
        <f t="shared" si="27"/>
        <v>322.476</v>
      </c>
      <c r="BA351" s="28">
        <v>0.821</v>
      </c>
      <c r="BB351" s="29">
        <f t="shared" si="28"/>
        <v>197.04</v>
      </c>
      <c r="BC351" s="28">
        <v>0.292</v>
      </c>
      <c r="BD351" s="29">
        <f t="shared" si="29"/>
        <v>455.52</v>
      </c>
      <c r="BE351" s="33">
        <v>1101.0</v>
      </c>
      <c r="BF351" s="28">
        <f t="shared" ref="BF351:BM351" si="379">AW351*3.15</f>
        <v>9.4248</v>
      </c>
      <c r="BG351" s="29">
        <f t="shared" si="379"/>
        <v>395.8416</v>
      </c>
      <c r="BH351" s="28">
        <f t="shared" si="379"/>
        <v>7.69545</v>
      </c>
      <c r="BI351" s="29">
        <f t="shared" si="379"/>
        <v>1015.7994</v>
      </c>
      <c r="BJ351" s="28">
        <f t="shared" si="379"/>
        <v>2.58615</v>
      </c>
      <c r="BK351" s="29">
        <f t="shared" si="379"/>
        <v>620.676</v>
      </c>
      <c r="BL351" s="28">
        <f t="shared" si="379"/>
        <v>0.9198</v>
      </c>
      <c r="BM351" s="29">
        <f t="shared" si="379"/>
        <v>1434.888</v>
      </c>
      <c r="BN351" s="34">
        <f t="shared" si="31"/>
        <v>3467.205</v>
      </c>
    </row>
    <row r="352" ht="12.75" customHeight="1">
      <c r="A352" s="22" t="s">
        <v>639</v>
      </c>
      <c r="B352" s="23">
        <v>30043.0</v>
      </c>
      <c r="C352" s="24" t="s">
        <v>413</v>
      </c>
      <c r="D352" s="25" t="s">
        <v>635</v>
      </c>
      <c r="E352" s="26">
        <v>8.52</v>
      </c>
      <c r="F352" s="26">
        <v>35.8</v>
      </c>
      <c r="G352" s="26">
        <v>366.75</v>
      </c>
      <c r="H352" s="27" t="s">
        <v>69</v>
      </c>
      <c r="I352" s="28">
        <v>0.03</v>
      </c>
      <c r="J352" s="26">
        <f t="shared" si="2"/>
        <v>0.0035658</v>
      </c>
      <c r="K352" s="29">
        <f t="shared" si="3"/>
        <v>0.0000849</v>
      </c>
      <c r="L352" s="26">
        <v>0.03</v>
      </c>
      <c r="M352" s="26">
        <f t="shared" si="4"/>
        <v>0.00914364</v>
      </c>
      <c r="N352" s="26">
        <f t="shared" si="5"/>
        <v>0.00006927</v>
      </c>
      <c r="O352" s="28">
        <v>0.07</v>
      </c>
      <c r="P352" s="26">
        <f t="shared" si="6"/>
        <v>0.012516</v>
      </c>
      <c r="Q352" s="29">
        <f t="shared" si="7"/>
        <v>0.00005215</v>
      </c>
      <c r="R352" s="28">
        <v>3.16</v>
      </c>
      <c r="S352" s="26">
        <f t="shared" si="8"/>
        <v>1.281696</v>
      </c>
      <c r="T352" s="29">
        <f t="shared" si="9"/>
        <v>0.0008216</v>
      </c>
      <c r="U352" s="31">
        <v>1307.0</v>
      </c>
      <c r="V352" s="26">
        <v>0.31</v>
      </c>
      <c r="W352" s="26">
        <f t="shared" si="10"/>
        <v>0.0368466</v>
      </c>
      <c r="X352" s="26">
        <f t="shared" si="11"/>
        <v>0.0008773</v>
      </c>
      <c r="Y352" s="28">
        <v>0.32</v>
      </c>
      <c r="Z352" s="26">
        <f t="shared" si="12"/>
        <v>0.09753216</v>
      </c>
      <c r="AA352" s="29">
        <f t="shared" si="13"/>
        <v>0.00073888</v>
      </c>
      <c r="AB352" s="26">
        <v>2.71</v>
      </c>
      <c r="AC352" s="26">
        <f t="shared" si="14"/>
        <v>0.484548</v>
      </c>
      <c r="AD352" s="26">
        <f t="shared" si="15"/>
        <v>0.00201895</v>
      </c>
      <c r="AE352" s="28">
        <v>33.81</v>
      </c>
      <c r="AF352" s="26">
        <f t="shared" si="16"/>
        <v>13.713336</v>
      </c>
      <c r="AG352" s="29">
        <f t="shared" si="17"/>
        <v>0.0087906</v>
      </c>
      <c r="AH352" s="31">
        <v>14314.0</v>
      </c>
      <c r="AI352" s="26">
        <v>40.83</v>
      </c>
      <c r="AJ352" s="26">
        <f t="shared" si="18"/>
        <v>4.8530538</v>
      </c>
      <c r="AK352" s="26">
        <f t="shared" si="19"/>
        <v>0.1155489</v>
      </c>
      <c r="AL352" s="28">
        <v>32.78</v>
      </c>
      <c r="AM352" s="26">
        <f t="shared" si="20"/>
        <v>9.99095064</v>
      </c>
      <c r="AN352" s="29">
        <f t="shared" si="21"/>
        <v>0.07568902</v>
      </c>
      <c r="AO352" s="26">
        <v>13.87</v>
      </c>
      <c r="AP352" s="26">
        <f t="shared" si="22"/>
        <v>2.479956</v>
      </c>
      <c r="AQ352" s="26">
        <f t="shared" si="23"/>
        <v>0.01033315</v>
      </c>
      <c r="AR352" s="28">
        <v>5.12</v>
      </c>
      <c r="AS352" s="26">
        <f t="shared" si="24"/>
        <v>2.076672</v>
      </c>
      <c r="AT352" s="29">
        <f t="shared" si="25"/>
        <v>0.0013312</v>
      </c>
      <c r="AU352" s="31">
        <v>19394.0</v>
      </c>
      <c r="AV352" s="25" t="s">
        <v>411</v>
      </c>
      <c r="AW352" s="28">
        <v>2.83</v>
      </c>
      <c r="AX352" s="29">
        <f t="shared" si="26"/>
        <v>118.86</v>
      </c>
      <c r="AY352" s="26">
        <v>2.309</v>
      </c>
      <c r="AZ352" s="26">
        <f t="shared" si="27"/>
        <v>304.788</v>
      </c>
      <c r="BA352" s="28">
        <v>0.745</v>
      </c>
      <c r="BB352" s="29">
        <f t="shared" si="28"/>
        <v>178.8</v>
      </c>
      <c r="BC352" s="28">
        <v>0.26</v>
      </c>
      <c r="BD352" s="29">
        <f t="shared" si="29"/>
        <v>405.6</v>
      </c>
      <c r="BE352" s="33">
        <v>1007.0</v>
      </c>
      <c r="BF352" s="28">
        <f t="shared" ref="BF352:BM352" si="380">AW352*3.15</f>
        <v>8.9145</v>
      </c>
      <c r="BG352" s="29">
        <f t="shared" si="380"/>
        <v>374.409</v>
      </c>
      <c r="BH352" s="28">
        <f t="shared" si="380"/>
        <v>7.27335</v>
      </c>
      <c r="BI352" s="29">
        <f t="shared" si="380"/>
        <v>960.0822</v>
      </c>
      <c r="BJ352" s="28">
        <f t="shared" si="380"/>
        <v>2.34675</v>
      </c>
      <c r="BK352" s="29">
        <f t="shared" si="380"/>
        <v>563.22</v>
      </c>
      <c r="BL352" s="28">
        <f t="shared" si="380"/>
        <v>0.819</v>
      </c>
      <c r="BM352" s="29">
        <f t="shared" si="380"/>
        <v>1277.64</v>
      </c>
      <c r="BN352" s="34">
        <f t="shared" si="31"/>
        <v>3175.3512</v>
      </c>
    </row>
    <row r="353" ht="12.75" customHeight="1">
      <c r="A353" s="22" t="s">
        <v>640</v>
      </c>
      <c r="B353" s="23">
        <v>30044.0</v>
      </c>
      <c r="C353" s="24" t="s">
        <v>413</v>
      </c>
      <c r="D353" s="25" t="s">
        <v>641</v>
      </c>
      <c r="E353" s="26">
        <v>8.4</v>
      </c>
      <c r="F353" s="26">
        <v>38.1</v>
      </c>
      <c r="G353" s="26">
        <v>395.31</v>
      </c>
      <c r="H353" s="27" t="s">
        <v>69</v>
      </c>
      <c r="I353" s="28">
        <v>0.08</v>
      </c>
      <c r="J353" s="26">
        <f t="shared" si="2"/>
        <v>0.0107184</v>
      </c>
      <c r="K353" s="29">
        <f t="shared" si="3"/>
        <v>0.0002552</v>
      </c>
      <c r="L353" s="26">
        <v>0.07</v>
      </c>
      <c r="M353" s="26">
        <f t="shared" si="4"/>
        <v>0.024024</v>
      </c>
      <c r="N353" s="26">
        <f t="shared" si="5"/>
        <v>0.000182</v>
      </c>
      <c r="O353" s="28">
        <v>1.52</v>
      </c>
      <c r="P353" s="26">
        <f t="shared" si="6"/>
        <v>0.31008</v>
      </c>
      <c r="Q353" s="29">
        <f t="shared" si="7"/>
        <v>0.001292</v>
      </c>
      <c r="R353" s="28">
        <v>3.05</v>
      </c>
      <c r="S353" s="26">
        <f t="shared" si="8"/>
        <v>1.4274</v>
      </c>
      <c r="T353" s="29">
        <f t="shared" si="9"/>
        <v>0.000915</v>
      </c>
      <c r="U353" s="31">
        <v>1772.0</v>
      </c>
      <c r="V353" s="26">
        <v>0.08</v>
      </c>
      <c r="W353" s="26">
        <f t="shared" si="10"/>
        <v>0.0107184</v>
      </c>
      <c r="X353" s="26">
        <f t="shared" si="11"/>
        <v>0.0002552</v>
      </c>
      <c r="Y353" s="28">
        <v>0.12</v>
      </c>
      <c r="Z353" s="26">
        <f t="shared" si="12"/>
        <v>0.041184</v>
      </c>
      <c r="AA353" s="29">
        <f t="shared" si="13"/>
        <v>0.000312</v>
      </c>
      <c r="AB353" s="26">
        <v>25.35</v>
      </c>
      <c r="AC353" s="26">
        <f t="shared" si="14"/>
        <v>5.1714</v>
      </c>
      <c r="AD353" s="26">
        <f t="shared" si="15"/>
        <v>0.0215475</v>
      </c>
      <c r="AE353" s="28">
        <v>37.83</v>
      </c>
      <c r="AF353" s="26">
        <f t="shared" si="16"/>
        <v>17.70444</v>
      </c>
      <c r="AG353" s="29">
        <f t="shared" si="17"/>
        <v>0.011349</v>
      </c>
      <c r="AH353" s="31">
        <v>22928.0</v>
      </c>
      <c r="AI353" s="26">
        <v>52.01</v>
      </c>
      <c r="AJ353" s="26">
        <f t="shared" si="18"/>
        <v>6.9682998</v>
      </c>
      <c r="AK353" s="26">
        <f t="shared" si="19"/>
        <v>0.1659119</v>
      </c>
      <c r="AL353" s="28">
        <v>40.27</v>
      </c>
      <c r="AM353" s="26">
        <f t="shared" si="20"/>
        <v>13.820664</v>
      </c>
      <c r="AN353" s="29">
        <f t="shared" si="21"/>
        <v>0.104702</v>
      </c>
      <c r="AO353" s="26">
        <v>10.3</v>
      </c>
      <c r="AP353" s="26">
        <f t="shared" si="22"/>
        <v>2.1012</v>
      </c>
      <c r="AQ353" s="26">
        <f t="shared" si="23"/>
        <v>0.008755</v>
      </c>
      <c r="AR353" s="28">
        <v>6.01</v>
      </c>
      <c r="AS353" s="26">
        <f t="shared" si="24"/>
        <v>2.81268</v>
      </c>
      <c r="AT353" s="29">
        <f t="shared" si="25"/>
        <v>0.001803</v>
      </c>
      <c r="AU353" s="31">
        <v>25703.0</v>
      </c>
      <c r="AV353" s="25" t="s">
        <v>81</v>
      </c>
      <c r="AW353" s="28">
        <v>3.19</v>
      </c>
      <c r="AX353" s="29">
        <f t="shared" si="26"/>
        <v>133.98</v>
      </c>
      <c r="AY353" s="26">
        <v>2.6</v>
      </c>
      <c r="AZ353" s="26">
        <f t="shared" si="27"/>
        <v>343.2</v>
      </c>
      <c r="BA353" s="28">
        <v>0.85</v>
      </c>
      <c r="BB353" s="29">
        <f t="shared" si="28"/>
        <v>204</v>
      </c>
      <c r="BC353" s="28">
        <v>0.3</v>
      </c>
      <c r="BD353" s="29">
        <f t="shared" si="29"/>
        <v>468</v>
      </c>
      <c r="BE353" s="33">
        <v>1149.0</v>
      </c>
      <c r="BF353" s="28">
        <f t="shared" ref="BF353:BM353" si="381">AW353*3.15</f>
        <v>10.0485</v>
      </c>
      <c r="BG353" s="29">
        <f t="shared" si="381"/>
        <v>422.037</v>
      </c>
      <c r="BH353" s="28">
        <f t="shared" si="381"/>
        <v>8.19</v>
      </c>
      <c r="BI353" s="29">
        <f t="shared" si="381"/>
        <v>1081.08</v>
      </c>
      <c r="BJ353" s="28">
        <f t="shared" si="381"/>
        <v>2.6775</v>
      </c>
      <c r="BK353" s="29">
        <f t="shared" si="381"/>
        <v>642.6</v>
      </c>
      <c r="BL353" s="28">
        <f t="shared" si="381"/>
        <v>0.945</v>
      </c>
      <c r="BM353" s="29">
        <f t="shared" si="381"/>
        <v>1474.2</v>
      </c>
      <c r="BN353" s="34">
        <f t="shared" si="31"/>
        <v>3619.917</v>
      </c>
    </row>
    <row r="354" ht="12.75" customHeight="1">
      <c r="A354" s="22" t="s">
        <v>642</v>
      </c>
      <c r="B354" s="23">
        <v>30044.0</v>
      </c>
      <c r="C354" s="24" t="s">
        <v>413</v>
      </c>
      <c r="D354" s="25" t="s">
        <v>641</v>
      </c>
      <c r="E354" s="26">
        <v>8.44</v>
      </c>
      <c r="F354" s="26">
        <v>38.0</v>
      </c>
      <c r="G354" s="26">
        <v>395.31</v>
      </c>
      <c r="H354" s="27" t="s">
        <v>69</v>
      </c>
      <c r="I354" s="28">
        <v>0.04</v>
      </c>
      <c r="J354" s="26">
        <f t="shared" si="2"/>
        <v>0.00532392</v>
      </c>
      <c r="K354" s="29">
        <f t="shared" si="3"/>
        <v>0.00012676</v>
      </c>
      <c r="L354" s="26">
        <v>0.04</v>
      </c>
      <c r="M354" s="26">
        <f t="shared" si="4"/>
        <v>0.01363824</v>
      </c>
      <c r="N354" s="26">
        <f t="shared" si="5"/>
        <v>0.00010332</v>
      </c>
      <c r="O354" s="28">
        <v>0.07</v>
      </c>
      <c r="P354" s="26">
        <f t="shared" si="6"/>
        <v>0.0143136</v>
      </c>
      <c r="Q354" s="29">
        <f t="shared" si="7"/>
        <v>0.00005964</v>
      </c>
      <c r="R354" s="28">
        <v>0.45</v>
      </c>
      <c r="S354" s="26">
        <f t="shared" si="8"/>
        <v>0.204984</v>
      </c>
      <c r="T354" s="29">
        <f t="shared" si="9"/>
        <v>0.0001314</v>
      </c>
      <c r="U354" s="31">
        <v>238.0</v>
      </c>
      <c r="V354" s="26">
        <v>0.15</v>
      </c>
      <c r="W354" s="26">
        <f t="shared" si="10"/>
        <v>0.0199647</v>
      </c>
      <c r="X354" s="26">
        <f t="shared" si="11"/>
        <v>0.00047535</v>
      </c>
      <c r="Y354" s="28">
        <v>0.16</v>
      </c>
      <c r="Z354" s="26">
        <f t="shared" si="12"/>
        <v>0.05455296</v>
      </c>
      <c r="AA354" s="29">
        <f t="shared" si="13"/>
        <v>0.00041328</v>
      </c>
      <c r="AB354" s="26">
        <v>1.1</v>
      </c>
      <c r="AC354" s="26">
        <f t="shared" si="14"/>
        <v>0.224928</v>
      </c>
      <c r="AD354" s="26">
        <f t="shared" si="15"/>
        <v>0.0009372</v>
      </c>
      <c r="AE354" s="28">
        <v>13.67</v>
      </c>
      <c r="AF354" s="26">
        <f t="shared" si="16"/>
        <v>6.2269584</v>
      </c>
      <c r="AG354" s="29">
        <f t="shared" si="17"/>
        <v>0.00399164</v>
      </c>
      <c r="AH354" s="31">
        <v>6526.0</v>
      </c>
      <c r="AI354" s="26">
        <v>47.28</v>
      </c>
      <c r="AJ354" s="26">
        <f t="shared" si="18"/>
        <v>6.29287344</v>
      </c>
      <c r="AK354" s="26">
        <f t="shared" si="19"/>
        <v>0.14983032</v>
      </c>
      <c r="AL354" s="28">
        <v>35.7</v>
      </c>
      <c r="AM354" s="26">
        <f t="shared" si="20"/>
        <v>12.1721292</v>
      </c>
      <c r="AN354" s="29">
        <f t="shared" si="21"/>
        <v>0.0922131</v>
      </c>
      <c r="AO354" s="26">
        <v>16.73</v>
      </c>
      <c r="AP354" s="26">
        <f t="shared" si="22"/>
        <v>3.4209504</v>
      </c>
      <c r="AQ354" s="26">
        <f t="shared" si="23"/>
        <v>0.01425396</v>
      </c>
      <c r="AR354" s="28">
        <v>5.69</v>
      </c>
      <c r="AS354" s="26">
        <f t="shared" si="24"/>
        <v>2.5919088</v>
      </c>
      <c r="AT354" s="29">
        <f t="shared" si="25"/>
        <v>0.00166148</v>
      </c>
      <c r="AU354" s="31">
        <v>24478.0</v>
      </c>
      <c r="AV354" s="25" t="s">
        <v>81</v>
      </c>
      <c r="AW354" s="28">
        <v>3.169</v>
      </c>
      <c r="AX354" s="29">
        <f t="shared" si="26"/>
        <v>133.098</v>
      </c>
      <c r="AY354" s="26">
        <v>2.583</v>
      </c>
      <c r="AZ354" s="26">
        <f t="shared" si="27"/>
        <v>340.956</v>
      </c>
      <c r="BA354" s="28">
        <v>0.852</v>
      </c>
      <c r="BB354" s="29">
        <f t="shared" si="28"/>
        <v>204.48</v>
      </c>
      <c r="BC354" s="28">
        <v>0.292</v>
      </c>
      <c r="BD354" s="29">
        <f t="shared" si="29"/>
        <v>455.52</v>
      </c>
      <c r="BE354" s="33">
        <v>1134.0</v>
      </c>
      <c r="BF354" s="28">
        <f t="shared" ref="BF354:BM354" si="382">AW354*3.15</f>
        <v>9.98235</v>
      </c>
      <c r="BG354" s="29">
        <f t="shared" si="382"/>
        <v>419.2587</v>
      </c>
      <c r="BH354" s="28">
        <f t="shared" si="382"/>
        <v>8.13645</v>
      </c>
      <c r="BI354" s="29">
        <f t="shared" si="382"/>
        <v>1074.0114</v>
      </c>
      <c r="BJ354" s="28">
        <f t="shared" si="382"/>
        <v>2.6838</v>
      </c>
      <c r="BK354" s="29">
        <f t="shared" si="382"/>
        <v>644.112</v>
      </c>
      <c r="BL354" s="28">
        <f t="shared" si="382"/>
        <v>0.9198</v>
      </c>
      <c r="BM354" s="29">
        <f t="shared" si="382"/>
        <v>1434.888</v>
      </c>
      <c r="BN354" s="34">
        <f t="shared" si="31"/>
        <v>3572.2701</v>
      </c>
    </row>
    <row r="355" ht="12.75" customHeight="1">
      <c r="A355" s="22" t="s">
        <v>643</v>
      </c>
      <c r="B355" s="23">
        <v>30044.0</v>
      </c>
      <c r="C355" s="24" t="s">
        <v>413</v>
      </c>
      <c r="D355" s="25" t="s">
        <v>641</v>
      </c>
      <c r="E355" s="26">
        <v>8.41</v>
      </c>
      <c r="F355" s="26">
        <v>37.7</v>
      </c>
      <c r="G355" s="26">
        <v>395.3</v>
      </c>
      <c r="H355" s="27" t="s">
        <v>69</v>
      </c>
      <c r="I355" s="28">
        <v>0.04</v>
      </c>
      <c r="J355" s="26">
        <f t="shared" si="2"/>
        <v>0.0052332</v>
      </c>
      <c r="K355" s="29">
        <f t="shared" si="3"/>
        <v>0.0001246</v>
      </c>
      <c r="L355" s="26">
        <v>0.03</v>
      </c>
      <c r="M355" s="26">
        <f t="shared" si="4"/>
        <v>0.010098</v>
      </c>
      <c r="N355" s="26">
        <f t="shared" si="5"/>
        <v>0.0000765</v>
      </c>
      <c r="O355" s="28">
        <v>0.05</v>
      </c>
      <c r="P355" s="26">
        <f t="shared" si="6"/>
        <v>0.009984</v>
      </c>
      <c r="Q355" s="29">
        <f t="shared" si="7"/>
        <v>0.0000416</v>
      </c>
      <c r="R355" s="28">
        <v>0.46</v>
      </c>
      <c r="S355" s="26">
        <f t="shared" si="8"/>
        <v>0.2023632</v>
      </c>
      <c r="T355" s="29">
        <f t="shared" si="9"/>
        <v>0.00012972</v>
      </c>
      <c r="U355" s="31">
        <v>228.0</v>
      </c>
      <c r="V355" s="26">
        <v>0.12</v>
      </c>
      <c r="W355" s="26">
        <f t="shared" si="10"/>
        <v>0.0156996</v>
      </c>
      <c r="X355" s="26">
        <f t="shared" si="11"/>
        <v>0.0003738</v>
      </c>
      <c r="Y355" s="28">
        <v>0.13</v>
      </c>
      <c r="Z355" s="26">
        <f t="shared" si="12"/>
        <v>0.043758</v>
      </c>
      <c r="AA355" s="29">
        <f t="shared" si="13"/>
        <v>0.0003315</v>
      </c>
      <c r="AB355" s="26">
        <v>1.3</v>
      </c>
      <c r="AC355" s="26">
        <f t="shared" si="14"/>
        <v>0.259584</v>
      </c>
      <c r="AD355" s="26">
        <f t="shared" si="15"/>
        <v>0.0010816</v>
      </c>
      <c r="AE355" s="28">
        <v>14.1</v>
      </c>
      <c r="AF355" s="26">
        <f t="shared" si="16"/>
        <v>6.202872</v>
      </c>
      <c r="AG355" s="29">
        <f t="shared" si="17"/>
        <v>0.0039762</v>
      </c>
      <c r="AH355" s="31">
        <v>6522.0</v>
      </c>
      <c r="AI355" s="26">
        <v>47.25</v>
      </c>
      <c r="AJ355" s="26">
        <f t="shared" si="18"/>
        <v>6.1817175</v>
      </c>
      <c r="AK355" s="26">
        <f t="shared" si="19"/>
        <v>0.14718375</v>
      </c>
      <c r="AL355" s="28">
        <v>36.17</v>
      </c>
      <c r="AM355" s="26">
        <f t="shared" si="20"/>
        <v>12.174822</v>
      </c>
      <c r="AN355" s="29">
        <f t="shared" si="21"/>
        <v>0.0922335</v>
      </c>
      <c r="AO355" s="26">
        <v>16.24</v>
      </c>
      <c r="AP355" s="26">
        <f t="shared" si="22"/>
        <v>3.2428032</v>
      </c>
      <c r="AQ355" s="26">
        <f t="shared" si="23"/>
        <v>0.01351168</v>
      </c>
      <c r="AR355" s="28">
        <v>5.86</v>
      </c>
      <c r="AS355" s="26">
        <f t="shared" si="24"/>
        <v>2.5779312</v>
      </c>
      <c r="AT355" s="29">
        <f t="shared" si="25"/>
        <v>0.00165252</v>
      </c>
      <c r="AU355" s="31">
        <v>24177.0</v>
      </c>
      <c r="AV355" s="25" t="s">
        <v>81</v>
      </c>
      <c r="AW355" s="28">
        <v>3.115</v>
      </c>
      <c r="AX355" s="29">
        <f t="shared" si="26"/>
        <v>130.83</v>
      </c>
      <c r="AY355" s="26">
        <v>2.55</v>
      </c>
      <c r="AZ355" s="26">
        <f t="shared" si="27"/>
        <v>336.6</v>
      </c>
      <c r="BA355" s="28">
        <v>0.832</v>
      </c>
      <c r="BB355" s="29">
        <f t="shared" si="28"/>
        <v>199.68</v>
      </c>
      <c r="BC355" s="28">
        <v>0.282</v>
      </c>
      <c r="BD355" s="29">
        <f t="shared" si="29"/>
        <v>439.92</v>
      </c>
      <c r="BE355" s="33">
        <v>1107.0</v>
      </c>
      <c r="BF355" s="28">
        <f t="shared" ref="BF355:BM355" si="383">AW355*3.15</f>
        <v>9.81225</v>
      </c>
      <c r="BG355" s="29">
        <f t="shared" si="383"/>
        <v>412.1145</v>
      </c>
      <c r="BH355" s="28">
        <f t="shared" si="383"/>
        <v>8.0325</v>
      </c>
      <c r="BI355" s="29">
        <f t="shared" si="383"/>
        <v>1060.29</v>
      </c>
      <c r="BJ355" s="28">
        <f t="shared" si="383"/>
        <v>2.6208</v>
      </c>
      <c r="BK355" s="29">
        <f t="shared" si="383"/>
        <v>628.992</v>
      </c>
      <c r="BL355" s="28">
        <f t="shared" si="383"/>
        <v>0.8883</v>
      </c>
      <c r="BM355" s="29">
        <f t="shared" si="383"/>
        <v>1385.748</v>
      </c>
      <c r="BN355" s="34">
        <f t="shared" si="31"/>
        <v>3487.1445</v>
      </c>
    </row>
    <row r="356" ht="12.75" customHeight="1">
      <c r="A356" s="22" t="s">
        <v>644</v>
      </c>
      <c r="B356" s="23">
        <v>30044.0</v>
      </c>
      <c r="C356" s="24" t="s">
        <v>413</v>
      </c>
      <c r="D356" s="25" t="s">
        <v>641</v>
      </c>
      <c r="E356" s="26">
        <v>8.44</v>
      </c>
      <c r="F356" s="26">
        <v>38.37</v>
      </c>
      <c r="G356" s="26">
        <v>388.4</v>
      </c>
      <c r="H356" s="27" t="s">
        <v>69</v>
      </c>
      <c r="I356" s="28">
        <v>0.04</v>
      </c>
      <c r="J356" s="26">
        <f t="shared" si="2"/>
        <v>0.00534576</v>
      </c>
      <c r="K356" s="29">
        <f t="shared" si="3"/>
        <v>0.00012728</v>
      </c>
      <c r="L356" s="26">
        <v>0.03</v>
      </c>
      <c r="M356" s="26">
        <f t="shared" si="4"/>
        <v>0.01026036</v>
      </c>
      <c r="N356" s="26">
        <f t="shared" si="5"/>
        <v>0.00007773</v>
      </c>
      <c r="O356" s="28">
        <v>0.06</v>
      </c>
      <c r="P356" s="26">
        <f t="shared" si="6"/>
        <v>0.0122544</v>
      </c>
      <c r="Q356" s="29">
        <f t="shared" si="7"/>
        <v>0.00005106</v>
      </c>
      <c r="R356" s="28">
        <v>2.96</v>
      </c>
      <c r="S356" s="26">
        <f t="shared" si="8"/>
        <v>1.3483392</v>
      </c>
      <c r="T356" s="29">
        <f t="shared" si="9"/>
        <v>0.00086432</v>
      </c>
      <c r="U356" s="31">
        <v>1379.0</v>
      </c>
      <c r="V356" s="26">
        <v>0.32</v>
      </c>
      <c r="W356" s="26">
        <f t="shared" si="10"/>
        <v>0.04276608</v>
      </c>
      <c r="X356" s="26">
        <f t="shared" si="11"/>
        <v>0.00101824</v>
      </c>
      <c r="Y356" s="28">
        <v>0.32</v>
      </c>
      <c r="Z356" s="26">
        <f t="shared" si="12"/>
        <v>0.10944384</v>
      </c>
      <c r="AA356" s="29">
        <f t="shared" si="13"/>
        <v>0.00082912</v>
      </c>
      <c r="AB356" s="26">
        <v>1.79</v>
      </c>
      <c r="AC356" s="26">
        <f t="shared" si="14"/>
        <v>0.3655896</v>
      </c>
      <c r="AD356" s="26">
        <f t="shared" si="15"/>
        <v>0.00152329</v>
      </c>
      <c r="AE356" s="28">
        <v>32.26</v>
      </c>
      <c r="AF356" s="26">
        <f t="shared" si="16"/>
        <v>14.6950752</v>
      </c>
      <c r="AG356" s="29">
        <f t="shared" si="17"/>
        <v>0.00941992</v>
      </c>
      <c r="AH356" s="31">
        <v>15214.0</v>
      </c>
      <c r="AI356" s="26">
        <v>46.77</v>
      </c>
      <c r="AJ356" s="26">
        <f t="shared" si="18"/>
        <v>6.25052988</v>
      </c>
      <c r="AK356" s="26">
        <f t="shared" si="19"/>
        <v>0.14882214</v>
      </c>
      <c r="AL356" s="28">
        <v>38.49</v>
      </c>
      <c r="AM356" s="26">
        <f t="shared" si="20"/>
        <v>13.16404188</v>
      </c>
      <c r="AN356" s="29">
        <f t="shared" si="21"/>
        <v>0.09972759</v>
      </c>
      <c r="AO356" s="26">
        <v>15.56</v>
      </c>
      <c r="AP356" s="26">
        <f t="shared" si="22"/>
        <v>3.1779744</v>
      </c>
      <c r="AQ356" s="26">
        <f t="shared" si="23"/>
        <v>0.01324156</v>
      </c>
      <c r="AR356" s="28">
        <v>5.25</v>
      </c>
      <c r="AS356" s="26">
        <f t="shared" si="24"/>
        <v>2.39148</v>
      </c>
      <c r="AT356" s="29">
        <f t="shared" si="25"/>
        <v>0.001533</v>
      </c>
      <c r="AU356" s="31">
        <v>24985.0</v>
      </c>
      <c r="AV356" s="25" t="s">
        <v>411</v>
      </c>
      <c r="AW356" s="28">
        <v>3.182</v>
      </c>
      <c r="AX356" s="29">
        <f t="shared" si="26"/>
        <v>133.644</v>
      </c>
      <c r="AY356" s="26">
        <v>2.591</v>
      </c>
      <c r="AZ356" s="26">
        <f t="shared" si="27"/>
        <v>342.012</v>
      </c>
      <c r="BA356" s="28">
        <v>0.851</v>
      </c>
      <c r="BB356" s="29">
        <f t="shared" si="28"/>
        <v>204.24</v>
      </c>
      <c r="BC356" s="28">
        <v>0.292</v>
      </c>
      <c r="BD356" s="29">
        <f t="shared" si="29"/>
        <v>455.52</v>
      </c>
      <c r="BE356" s="33">
        <v>1135.0</v>
      </c>
      <c r="BF356" s="28">
        <f t="shared" ref="BF356:BM356" si="384">AW356*3.15</f>
        <v>10.0233</v>
      </c>
      <c r="BG356" s="29">
        <f t="shared" si="384"/>
        <v>420.9786</v>
      </c>
      <c r="BH356" s="28">
        <f t="shared" si="384"/>
        <v>8.16165</v>
      </c>
      <c r="BI356" s="29">
        <f t="shared" si="384"/>
        <v>1077.3378</v>
      </c>
      <c r="BJ356" s="28">
        <f t="shared" si="384"/>
        <v>2.68065</v>
      </c>
      <c r="BK356" s="29">
        <f t="shared" si="384"/>
        <v>643.356</v>
      </c>
      <c r="BL356" s="28">
        <f t="shared" si="384"/>
        <v>0.9198</v>
      </c>
      <c r="BM356" s="29">
        <f t="shared" si="384"/>
        <v>1434.888</v>
      </c>
      <c r="BN356" s="34">
        <f t="shared" si="31"/>
        <v>3576.5604</v>
      </c>
    </row>
    <row r="357" ht="12.75" customHeight="1">
      <c r="A357" s="22" t="s">
        <v>645</v>
      </c>
      <c r="B357" s="23">
        <v>30044.0</v>
      </c>
      <c r="C357" s="24" t="s">
        <v>413</v>
      </c>
      <c r="D357" s="25" t="s">
        <v>641</v>
      </c>
      <c r="E357" s="26">
        <v>8.41</v>
      </c>
      <c r="F357" s="26">
        <v>38.16</v>
      </c>
      <c r="G357" s="26">
        <v>397.21</v>
      </c>
      <c r="H357" s="27" t="s">
        <v>69</v>
      </c>
      <c r="I357" s="28">
        <v>0.04</v>
      </c>
      <c r="J357" s="26">
        <f t="shared" si="2"/>
        <v>0.00526008</v>
      </c>
      <c r="K357" s="29">
        <f t="shared" si="3"/>
        <v>0.00012524</v>
      </c>
      <c r="L357" s="26">
        <v>0.03</v>
      </c>
      <c r="M357" s="26">
        <f t="shared" si="4"/>
        <v>0.01010988</v>
      </c>
      <c r="N357" s="26">
        <f t="shared" si="5"/>
        <v>0.00007659</v>
      </c>
      <c r="O357" s="28">
        <v>0.06</v>
      </c>
      <c r="P357" s="26">
        <f t="shared" si="6"/>
        <v>0.0115776</v>
      </c>
      <c r="Q357" s="29">
        <f t="shared" si="7"/>
        <v>0.00004824</v>
      </c>
      <c r="R357" s="28">
        <v>2.8</v>
      </c>
      <c r="S357" s="26">
        <f t="shared" si="8"/>
        <v>1.183728</v>
      </c>
      <c r="T357" s="29">
        <f t="shared" si="9"/>
        <v>0.0007588</v>
      </c>
      <c r="U357" s="31">
        <v>1212.0</v>
      </c>
      <c r="V357" s="26">
        <v>0.3</v>
      </c>
      <c r="W357" s="26">
        <f t="shared" si="10"/>
        <v>0.0394506</v>
      </c>
      <c r="X357" s="26">
        <f t="shared" si="11"/>
        <v>0.0009393</v>
      </c>
      <c r="Y357" s="28">
        <v>0.31</v>
      </c>
      <c r="Z357" s="26">
        <f t="shared" si="12"/>
        <v>0.10446876</v>
      </c>
      <c r="AA357" s="29">
        <f t="shared" si="13"/>
        <v>0.00079143</v>
      </c>
      <c r="AB357" s="26">
        <v>2.16</v>
      </c>
      <c r="AC357" s="26">
        <f t="shared" si="14"/>
        <v>0.4167936</v>
      </c>
      <c r="AD357" s="26">
        <f t="shared" si="15"/>
        <v>0.00173664</v>
      </c>
      <c r="AE357" s="28">
        <v>31.34</v>
      </c>
      <c r="AF357" s="26">
        <f t="shared" si="16"/>
        <v>13.2492984</v>
      </c>
      <c r="AG357" s="29">
        <f t="shared" si="17"/>
        <v>0.00849314</v>
      </c>
      <c r="AH357" s="31">
        <v>13832.0</v>
      </c>
      <c r="AI357" s="26">
        <v>45.54</v>
      </c>
      <c r="AJ357" s="26">
        <f t="shared" si="18"/>
        <v>5.98860108</v>
      </c>
      <c r="AK357" s="26">
        <f t="shared" si="19"/>
        <v>0.14258574</v>
      </c>
      <c r="AL357" s="28">
        <v>36.35</v>
      </c>
      <c r="AM357" s="26">
        <f t="shared" si="20"/>
        <v>12.2498046</v>
      </c>
      <c r="AN357" s="29">
        <f t="shared" si="21"/>
        <v>0.09280155</v>
      </c>
      <c r="AO357" s="26">
        <v>14.77</v>
      </c>
      <c r="AP357" s="26">
        <f t="shared" si="22"/>
        <v>2.8500192</v>
      </c>
      <c r="AQ357" s="26">
        <f t="shared" si="23"/>
        <v>0.01187508</v>
      </c>
      <c r="AR357" s="28">
        <v>5.33</v>
      </c>
      <c r="AS357" s="26">
        <f t="shared" si="24"/>
        <v>2.2533108</v>
      </c>
      <c r="AT357" s="29">
        <f t="shared" si="25"/>
        <v>0.00144443</v>
      </c>
      <c r="AU357" s="31">
        <v>23351.0</v>
      </c>
      <c r="AV357" s="25" t="s">
        <v>411</v>
      </c>
      <c r="AW357" s="28">
        <v>3.131</v>
      </c>
      <c r="AX357" s="29">
        <f t="shared" si="26"/>
        <v>131.502</v>
      </c>
      <c r="AY357" s="26">
        <v>2.553</v>
      </c>
      <c r="AZ357" s="26">
        <f t="shared" si="27"/>
        <v>336.996</v>
      </c>
      <c r="BA357" s="28">
        <v>0.804</v>
      </c>
      <c r="BB357" s="29">
        <f t="shared" si="28"/>
        <v>192.96</v>
      </c>
      <c r="BC357" s="28">
        <v>0.271</v>
      </c>
      <c r="BD357" s="29">
        <f t="shared" si="29"/>
        <v>422.76</v>
      </c>
      <c r="BE357" s="33">
        <v>1085.0</v>
      </c>
      <c r="BF357" s="28">
        <f t="shared" ref="BF357:BM357" si="385">AW357*3.15</f>
        <v>9.86265</v>
      </c>
      <c r="BG357" s="29">
        <f t="shared" si="385"/>
        <v>414.2313</v>
      </c>
      <c r="BH357" s="28">
        <f t="shared" si="385"/>
        <v>8.04195</v>
      </c>
      <c r="BI357" s="29">
        <f t="shared" si="385"/>
        <v>1061.5374</v>
      </c>
      <c r="BJ357" s="28">
        <f t="shared" si="385"/>
        <v>2.5326</v>
      </c>
      <c r="BK357" s="29">
        <f t="shared" si="385"/>
        <v>607.824</v>
      </c>
      <c r="BL357" s="28">
        <f t="shared" si="385"/>
        <v>0.85365</v>
      </c>
      <c r="BM357" s="29">
        <f t="shared" si="385"/>
        <v>1331.694</v>
      </c>
      <c r="BN357" s="34">
        <f t="shared" si="31"/>
        <v>3415.2867</v>
      </c>
    </row>
    <row r="358" ht="12.75" customHeight="1">
      <c r="A358" s="22" t="s">
        <v>646</v>
      </c>
      <c r="B358" s="23">
        <v>30036.0</v>
      </c>
      <c r="C358" s="24" t="s">
        <v>413</v>
      </c>
      <c r="D358" s="25" t="s">
        <v>647</v>
      </c>
      <c r="E358" s="26">
        <v>8.4</v>
      </c>
      <c r="F358" s="26">
        <v>39.7</v>
      </c>
      <c r="G358" s="26">
        <v>418.13</v>
      </c>
      <c r="H358" s="27" t="s">
        <v>69</v>
      </c>
      <c r="I358" s="28">
        <v>0.08</v>
      </c>
      <c r="J358" s="26">
        <f t="shared" si="2"/>
        <v>0.01148784</v>
      </c>
      <c r="K358" s="29">
        <f t="shared" si="3"/>
        <v>0.00027352</v>
      </c>
      <c r="L358" s="26">
        <v>0.07</v>
      </c>
      <c r="M358" s="26">
        <f t="shared" si="4"/>
        <v>0.02546544</v>
      </c>
      <c r="N358" s="26">
        <f t="shared" si="5"/>
        <v>0.00019292</v>
      </c>
      <c r="O358" s="28">
        <v>1.34</v>
      </c>
      <c r="P358" s="26">
        <f t="shared" si="6"/>
        <v>0.2842944</v>
      </c>
      <c r="Q358" s="29">
        <f t="shared" si="7"/>
        <v>0.00118456</v>
      </c>
      <c r="R358" s="28">
        <v>2.77</v>
      </c>
      <c r="S358" s="26">
        <f t="shared" si="8"/>
        <v>1.3525356</v>
      </c>
      <c r="T358" s="29">
        <f t="shared" si="9"/>
        <v>0.00086701</v>
      </c>
      <c r="U358" s="31">
        <v>1674.0</v>
      </c>
      <c r="V358" s="26">
        <v>0.08</v>
      </c>
      <c r="W358" s="26">
        <f t="shared" si="10"/>
        <v>0.01148784</v>
      </c>
      <c r="X358" s="26">
        <f t="shared" si="11"/>
        <v>0.00027352</v>
      </c>
      <c r="Y358" s="28">
        <v>0.11</v>
      </c>
      <c r="Z358" s="26">
        <f t="shared" si="12"/>
        <v>0.04001712</v>
      </c>
      <c r="AA358" s="29">
        <f t="shared" si="13"/>
        <v>0.00030316</v>
      </c>
      <c r="AB358" s="26">
        <v>23.48</v>
      </c>
      <c r="AC358" s="26">
        <f t="shared" si="14"/>
        <v>4.9815168</v>
      </c>
      <c r="AD358" s="26">
        <f t="shared" si="15"/>
        <v>0.02075632</v>
      </c>
      <c r="AE358" s="28">
        <v>35.79</v>
      </c>
      <c r="AF358" s="26">
        <f t="shared" si="16"/>
        <v>17.4755412</v>
      </c>
      <c r="AG358" s="29">
        <f t="shared" si="17"/>
        <v>0.01120227</v>
      </c>
      <c r="AH358" s="31">
        <v>22509.0</v>
      </c>
      <c r="AI358" s="26">
        <v>57.34</v>
      </c>
      <c r="AJ358" s="26">
        <f t="shared" si="18"/>
        <v>8.23390932</v>
      </c>
      <c r="AK358" s="26">
        <f t="shared" si="19"/>
        <v>0.19604546</v>
      </c>
      <c r="AL358" s="28">
        <v>43.92</v>
      </c>
      <c r="AM358" s="26">
        <f t="shared" si="20"/>
        <v>15.97774464</v>
      </c>
      <c r="AN358" s="29">
        <f t="shared" si="21"/>
        <v>0.12104352</v>
      </c>
      <c r="AO358" s="26">
        <v>10.62</v>
      </c>
      <c r="AP358" s="26">
        <f t="shared" si="22"/>
        <v>2.2531392</v>
      </c>
      <c r="AQ358" s="26">
        <f t="shared" si="23"/>
        <v>0.00938808</v>
      </c>
      <c r="AR358" s="28">
        <v>6.11</v>
      </c>
      <c r="AS358" s="26">
        <f t="shared" si="24"/>
        <v>2.9833908</v>
      </c>
      <c r="AT358" s="29">
        <f t="shared" si="25"/>
        <v>0.00191243</v>
      </c>
      <c r="AU358" s="31">
        <v>29448.0</v>
      </c>
      <c r="AV358" s="25" t="s">
        <v>81</v>
      </c>
      <c r="AW358" s="28">
        <v>3.419</v>
      </c>
      <c r="AX358" s="29">
        <f t="shared" si="26"/>
        <v>143.598</v>
      </c>
      <c r="AY358" s="26">
        <v>2.756</v>
      </c>
      <c r="AZ358" s="26">
        <f t="shared" si="27"/>
        <v>363.792</v>
      </c>
      <c r="BA358" s="28">
        <v>0.884</v>
      </c>
      <c r="BB358" s="29">
        <f t="shared" si="28"/>
        <v>212.16</v>
      </c>
      <c r="BC358" s="28">
        <v>0.313</v>
      </c>
      <c r="BD358" s="29">
        <f t="shared" si="29"/>
        <v>488.28</v>
      </c>
      <c r="BE358" s="33">
        <v>1208.0</v>
      </c>
      <c r="BF358" s="28">
        <f t="shared" ref="BF358:BM358" si="386">AW358*3.15</f>
        <v>10.76985</v>
      </c>
      <c r="BG358" s="29">
        <f t="shared" si="386"/>
        <v>452.3337</v>
      </c>
      <c r="BH358" s="28">
        <f t="shared" si="386"/>
        <v>8.6814</v>
      </c>
      <c r="BI358" s="29">
        <f t="shared" si="386"/>
        <v>1145.9448</v>
      </c>
      <c r="BJ358" s="28">
        <f t="shared" si="386"/>
        <v>2.7846</v>
      </c>
      <c r="BK358" s="29">
        <f t="shared" si="386"/>
        <v>668.304</v>
      </c>
      <c r="BL358" s="28">
        <f t="shared" si="386"/>
        <v>0.98595</v>
      </c>
      <c r="BM358" s="29">
        <f t="shared" si="386"/>
        <v>1538.082</v>
      </c>
      <c r="BN358" s="34">
        <f t="shared" si="31"/>
        <v>3804.6645</v>
      </c>
    </row>
    <row r="359" ht="12.75" customHeight="1">
      <c r="A359" s="22" t="s">
        <v>648</v>
      </c>
      <c r="B359" s="23">
        <v>30036.0</v>
      </c>
      <c r="C359" s="24" t="s">
        <v>413</v>
      </c>
      <c r="D359" s="25" t="s">
        <v>647</v>
      </c>
      <c r="E359" s="26">
        <v>8.36</v>
      </c>
      <c r="F359" s="26">
        <v>39.8</v>
      </c>
      <c r="G359" s="26">
        <v>418.13</v>
      </c>
      <c r="H359" s="27" t="s">
        <v>69</v>
      </c>
      <c r="I359" s="28">
        <v>0.04</v>
      </c>
      <c r="J359" s="26">
        <f t="shared" si="2"/>
        <v>0.00573552</v>
      </c>
      <c r="K359" s="29">
        <f t="shared" si="3"/>
        <v>0.00013656</v>
      </c>
      <c r="L359" s="26">
        <v>0.04</v>
      </c>
      <c r="M359" s="26">
        <f t="shared" si="4"/>
        <v>0.01463616</v>
      </c>
      <c r="N359" s="26">
        <f t="shared" si="5"/>
        <v>0.00011088</v>
      </c>
      <c r="O359" s="28">
        <v>0.07</v>
      </c>
      <c r="P359" s="26">
        <f t="shared" si="6"/>
        <v>0.0151032</v>
      </c>
      <c r="Q359" s="29">
        <f t="shared" si="7"/>
        <v>0.00006293</v>
      </c>
      <c r="R359" s="28">
        <v>0.39</v>
      </c>
      <c r="S359" s="26">
        <f t="shared" si="8"/>
        <v>0.18252</v>
      </c>
      <c r="T359" s="29">
        <f t="shared" si="9"/>
        <v>0.000117</v>
      </c>
      <c r="U359" s="31">
        <v>218.0</v>
      </c>
      <c r="V359" s="26">
        <v>0.15</v>
      </c>
      <c r="W359" s="26">
        <f t="shared" si="10"/>
        <v>0.0215082</v>
      </c>
      <c r="X359" s="26">
        <f t="shared" si="11"/>
        <v>0.0005121</v>
      </c>
      <c r="Y359" s="28">
        <v>0.15</v>
      </c>
      <c r="Z359" s="26">
        <f t="shared" si="12"/>
        <v>0.0548856</v>
      </c>
      <c r="AA359" s="29">
        <f t="shared" si="13"/>
        <v>0.0004158</v>
      </c>
      <c r="AB359" s="26">
        <v>0.98</v>
      </c>
      <c r="AC359" s="26">
        <f t="shared" si="14"/>
        <v>0.2114448</v>
      </c>
      <c r="AD359" s="26">
        <f t="shared" si="15"/>
        <v>0.00088102</v>
      </c>
      <c r="AE359" s="28">
        <v>12.7</v>
      </c>
      <c r="AF359" s="26">
        <f t="shared" si="16"/>
        <v>5.9436</v>
      </c>
      <c r="AG359" s="29">
        <f t="shared" si="17"/>
        <v>0.00381</v>
      </c>
      <c r="AH359" s="31">
        <v>6231.0</v>
      </c>
      <c r="AI359" s="26">
        <v>53.21</v>
      </c>
      <c r="AJ359" s="26">
        <f t="shared" si="18"/>
        <v>7.62967548</v>
      </c>
      <c r="AK359" s="26">
        <f t="shared" si="19"/>
        <v>0.18165894</v>
      </c>
      <c r="AL359" s="28">
        <v>39.13</v>
      </c>
      <c r="AM359" s="26">
        <f t="shared" si="20"/>
        <v>14.31782352</v>
      </c>
      <c r="AN359" s="29">
        <f t="shared" si="21"/>
        <v>0.10846836</v>
      </c>
      <c r="AO359" s="26">
        <v>17.47</v>
      </c>
      <c r="AP359" s="26">
        <f t="shared" si="22"/>
        <v>3.7693272</v>
      </c>
      <c r="AQ359" s="26">
        <f t="shared" si="23"/>
        <v>0.01570553</v>
      </c>
      <c r="AR359" s="28">
        <v>5.86</v>
      </c>
      <c r="AS359" s="26">
        <f t="shared" si="24"/>
        <v>2.74248</v>
      </c>
      <c r="AT359" s="29">
        <f t="shared" si="25"/>
        <v>0.001758</v>
      </c>
      <c r="AU359" s="31">
        <v>28459.0</v>
      </c>
      <c r="AV359" s="25" t="s">
        <v>81</v>
      </c>
      <c r="AW359" s="28">
        <v>3.414</v>
      </c>
      <c r="AX359" s="29">
        <f t="shared" si="26"/>
        <v>143.388</v>
      </c>
      <c r="AY359" s="26">
        <v>2.772</v>
      </c>
      <c r="AZ359" s="26">
        <f t="shared" si="27"/>
        <v>365.904</v>
      </c>
      <c r="BA359" s="28">
        <v>0.899</v>
      </c>
      <c r="BB359" s="29">
        <f t="shared" si="28"/>
        <v>215.76</v>
      </c>
      <c r="BC359" s="28">
        <v>0.3</v>
      </c>
      <c r="BD359" s="29">
        <f t="shared" si="29"/>
        <v>468</v>
      </c>
      <c r="BE359" s="33">
        <v>1193.0</v>
      </c>
      <c r="BF359" s="28">
        <f t="shared" ref="BF359:BM359" si="387">AW359*3.15</f>
        <v>10.7541</v>
      </c>
      <c r="BG359" s="29">
        <f t="shared" si="387"/>
        <v>451.6722</v>
      </c>
      <c r="BH359" s="28">
        <f t="shared" si="387"/>
        <v>8.7318</v>
      </c>
      <c r="BI359" s="29">
        <f t="shared" si="387"/>
        <v>1152.5976</v>
      </c>
      <c r="BJ359" s="28">
        <f t="shared" si="387"/>
        <v>2.83185</v>
      </c>
      <c r="BK359" s="29">
        <f t="shared" si="387"/>
        <v>679.644</v>
      </c>
      <c r="BL359" s="28">
        <f t="shared" si="387"/>
        <v>0.945</v>
      </c>
      <c r="BM359" s="29">
        <f t="shared" si="387"/>
        <v>1474.2</v>
      </c>
      <c r="BN359" s="34">
        <f t="shared" si="31"/>
        <v>3758.1138</v>
      </c>
    </row>
    <row r="360" ht="12.75" customHeight="1">
      <c r="A360" s="22" t="s">
        <v>649</v>
      </c>
      <c r="B360" s="23">
        <v>30036.0</v>
      </c>
      <c r="C360" s="24" t="s">
        <v>413</v>
      </c>
      <c r="D360" s="25" t="s">
        <v>647</v>
      </c>
      <c r="E360" s="26">
        <v>8.36</v>
      </c>
      <c r="F360" s="26">
        <v>39.38</v>
      </c>
      <c r="G360" s="26">
        <v>418.1</v>
      </c>
      <c r="H360" s="27" t="s">
        <v>69</v>
      </c>
      <c r="I360" s="28">
        <v>0.04</v>
      </c>
      <c r="J360" s="26">
        <f t="shared" si="2"/>
        <v>0.00562464</v>
      </c>
      <c r="K360" s="29">
        <f t="shared" si="3"/>
        <v>0.00013392</v>
      </c>
      <c r="L360" s="26">
        <v>0.04</v>
      </c>
      <c r="M360" s="26">
        <f t="shared" si="4"/>
        <v>0.01443024</v>
      </c>
      <c r="N360" s="26">
        <f t="shared" si="5"/>
        <v>0.00010932</v>
      </c>
      <c r="O360" s="28">
        <v>0.05</v>
      </c>
      <c r="P360" s="26">
        <f t="shared" si="6"/>
        <v>0.010536</v>
      </c>
      <c r="Q360" s="29">
        <f t="shared" si="7"/>
        <v>0.0000439</v>
      </c>
      <c r="R360" s="28">
        <v>0.43</v>
      </c>
      <c r="S360" s="26">
        <f t="shared" si="8"/>
        <v>0.1952028</v>
      </c>
      <c r="T360" s="29">
        <f t="shared" si="9"/>
        <v>0.00012513</v>
      </c>
      <c r="U360" s="31">
        <v>226.0</v>
      </c>
      <c r="V360" s="26">
        <v>0.12</v>
      </c>
      <c r="W360" s="26">
        <f t="shared" si="10"/>
        <v>0.01687392</v>
      </c>
      <c r="X360" s="26">
        <f t="shared" si="11"/>
        <v>0.00040176</v>
      </c>
      <c r="Y360" s="28">
        <v>0.13</v>
      </c>
      <c r="Z360" s="26">
        <f t="shared" si="12"/>
        <v>0.04689828</v>
      </c>
      <c r="AA360" s="29">
        <f t="shared" si="13"/>
        <v>0.00035529</v>
      </c>
      <c r="AB360" s="26">
        <v>1.16</v>
      </c>
      <c r="AC360" s="26">
        <f t="shared" si="14"/>
        <v>0.2444352</v>
      </c>
      <c r="AD360" s="26">
        <f t="shared" si="15"/>
        <v>0.00101848</v>
      </c>
      <c r="AE360" s="28">
        <v>13.21</v>
      </c>
      <c r="AF360" s="26">
        <f t="shared" si="16"/>
        <v>5.9968116</v>
      </c>
      <c r="AG360" s="29">
        <f t="shared" si="17"/>
        <v>0.00384411</v>
      </c>
      <c r="AH360" s="31">
        <v>6305.0</v>
      </c>
      <c r="AI360" s="26">
        <v>52.48</v>
      </c>
      <c r="AJ360" s="26">
        <f t="shared" si="18"/>
        <v>7.37952768</v>
      </c>
      <c r="AK360" s="26">
        <f t="shared" si="19"/>
        <v>0.17570304</v>
      </c>
      <c r="AL360" s="28">
        <v>39.5</v>
      </c>
      <c r="AM360" s="26">
        <f t="shared" si="20"/>
        <v>14.249862</v>
      </c>
      <c r="AN360" s="29">
        <f t="shared" si="21"/>
        <v>0.1079535</v>
      </c>
      <c r="AO360" s="26">
        <v>16.94</v>
      </c>
      <c r="AP360" s="26">
        <f t="shared" si="22"/>
        <v>3.5695968</v>
      </c>
      <c r="AQ360" s="26">
        <f t="shared" si="23"/>
        <v>0.01487332</v>
      </c>
      <c r="AR360" s="28">
        <v>6.0</v>
      </c>
      <c r="AS360" s="26">
        <f t="shared" si="24"/>
        <v>2.72376</v>
      </c>
      <c r="AT360" s="29">
        <f t="shared" si="25"/>
        <v>0.001746</v>
      </c>
      <c r="AU360" s="31">
        <v>27923.0</v>
      </c>
      <c r="AV360" s="25" t="s">
        <v>81</v>
      </c>
      <c r="AW360" s="28">
        <v>3.348</v>
      </c>
      <c r="AX360" s="29">
        <f t="shared" si="26"/>
        <v>140.616</v>
      </c>
      <c r="AY360" s="26">
        <v>2.733</v>
      </c>
      <c r="AZ360" s="26">
        <f t="shared" si="27"/>
        <v>360.756</v>
      </c>
      <c r="BA360" s="28">
        <v>0.878</v>
      </c>
      <c r="BB360" s="29">
        <f t="shared" si="28"/>
        <v>210.72</v>
      </c>
      <c r="BC360" s="28">
        <v>0.291</v>
      </c>
      <c r="BD360" s="29">
        <f t="shared" si="29"/>
        <v>453.96</v>
      </c>
      <c r="BE360" s="33">
        <v>1166.0</v>
      </c>
      <c r="BF360" s="28">
        <f t="shared" ref="BF360:BM360" si="388">AW360*3.15</f>
        <v>10.5462</v>
      </c>
      <c r="BG360" s="29">
        <f t="shared" si="388"/>
        <v>442.9404</v>
      </c>
      <c r="BH360" s="28">
        <f t="shared" si="388"/>
        <v>8.60895</v>
      </c>
      <c r="BI360" s="29">
        <f t="shared" si="388"/>
        <v>1136.3814</v>
      </c>
      <c r="BJ360" s="28">
        <f t="shared" si="388"/>
        <v>2.7657</v>
      </c>
      <c r="BK360" s="29">
        <f t="shared" si="388"/>
        <v>663.768</v>
      </c>
      <c r="BL360" s="28">
        <f t="shared" si="388"/>
        <v>0.91665</v>
      </c>
      <c r="BM360" s="29">
        <f t="shared" si="388"/>
        <v>1429.974</v>
      </c>
      <c r="BN360" s="34">
        <f t="shared" si="31"/>
        <v>3673.0638</v>
      </c>
    </row>
    <row r="361" ht="12.75" customHeight="1">
      <c r="A361" s="22" t="s">
        <v>650</v>
      </c>
      <c r="B361" s="23">
        <v>30036.0</v>
      </c>
      <c r="C361" s="24" t="s">
        <v>413</v>
      </c>
      <c r="D361" s="25" t="s">
        <v>647</v>
      </c>
      <c r="E361" s="26">
        <v>8.36</v>
      </c>
      <c r="F361" s="26">
        <v>40.32</v>
      </c>
      <c r="G361" s="26">
        <v>410.82</v>
      </c>
      <c r="H361" s="27" t="s">
        <v>69</v>
      </c>
      <c r="I361" s="28">
        <v>0.05</v>
      </c>
      <c r="J361" s="26">
        <f t="shared" si="2"/>
        <v>0.0072156</v>
      </c>
      <c r="K361" s="29">
        <f t="shared" si="3"/>
        <v>0.0001718</v>
      </c>
      <c r="L361" s="26">
        <v>0.04</v>
      </c>
      <c r="M361" s="26">
        <f t="shared" si="4"/>
        <v>0.01469952</v>
      </c>
      <c r="N361" s="26">
        <f t="shared" si="5"/>
        <v>0.00011136</v>
      </c>
      <c r="O361" s="28">
        <v>0.05</v>
      </c>
      <c r="P361" s="26">
        <f t="shared" si="6"/>
        <v>0.010788</v>
      </c>
      <c r="Q361" s="29">
        <f t="shared" si="7"/>
        <v>0.00004495</v>
      </c>
      <c r="R361" s="28">
        <v>2.71</v>
      </c>
      <c r="S361" s="26">
        <f t="shared" si="8"/>
        <v>1.26828</v>
      </c>
      <c r="T361" s="29">
        <f t="shared" si="9"/>
        <v>0.000813</v>
      </c>
      <c r="U361" s="31">
        <v>1298.0</v>
      </c>
      <c r="V361" s="26">
        <v>0.33</v>
      </c>
      <c r="W361" s="26">
        <f t="shared" si="10"/>
        <v>0.04762296</v>
      </c>
      <c r="X361" s="26">
        <f t="shared" si="11"/>
        <v>0.00113388</v>
      </c>
      <c r="Y361" s="28">
        <v>0.32</v>
      </c>
      <c r="Z361" s="26">
        <f t="shared" si="12"/>
        <v>0.11759616</v>
      </c>
      <c r="AA361" s="29">
        <f t="shared" si="13"/>
        <v>0.00089088</v>
      </c>
      <c r="AB361" s="26">
        <v>1.54</v>
      </c>
      <c r="AC361" s="26">
        <f t="shared" si="14"/>
        <v>0.3322704</v>
      </c>
      <c r="AD361" s="26">
        <f t="shared" si="15"/>
        <v>0.00138446</v>
      </c>
      <c r="AE361" s="28">
        <v>30.5</v>
      </c>
      <c r="AF361" s="26">
        <f t="shared" si="16"/>
        <v>14.274</v>
      </c>
      <c r="AG361" s="29">
        <f t="shared" si="17"/>
        <v>0.00915</v>
      </c>
      <c r="AH361" s="31">
        <v>14766.0</v>
      </c>
      <c r="AI361" s="26">
        <v>53.58</v>
      </c>
      <c r="AJ361" s="26">
        <f t="shared" si="18"/>
        <v>7.73223696</v>
      </c>
      <c r="AK361" s="26">
        <f t="shared" si="19"/>
        <v>0.18410088</v>
      </c>
      <c r="AL361" s="28">
        <v>41.82</v>
      </c>
      <c r="AM361" s="26">
        <f t="shared" si="20"/>
        <v>15.36834816</v>
      </c>
      <c r="AN361" s="29">
        <f t="shared" si="21"/>
        <v>0.11642688</v>
      </c>
      <c r="AO361" s="26">
        <v>16.24</v>
      </c>
      <c r="AP361" s="26">
        <f t="shared" si="22"/>
        <v>3.5039424</v>
      </c>
      <c r="AQ361" s="26">
        <f t="shared" si="23"/>
        <v>0.01459976</v>
      </c>
      <c r="AR361" s="28">
        <v>5.41</v>
      </c>
      <c r="AS361" s="26">
        <f t="shared" si="24"/>
        <v>2.53188</v>
      </c>
      <c r="AT361" s="29">
        <f t="shared" si="25"/>
        <v>0.001623</v>
      </c>
      <c r="AU361" s="31">
        <v>29136.0</v>
      </c>
      <c r="AV361" s="25" t="s">
        <v>411</v>
      </c>
      <c r="AW361" s="28">
        <v>3.436</v>
      </c>
      <c r="AX361" s="29">
        <f t="shared" si="26"/>
        <v>144.312</v>
      </c>
      <c r="AY361" s="26">
        <v>2.784</v>
      </c>
      <c r="AZ361" s="26">
        <f t="shared" si="27"/>
        <v>367.488</v>
      </c>
      <c r="BA361" s="28">
        <v>0.899</v>
      </c>
      <c r="BB361" s="29">
        <f t="shared" si="28"/>
        <v>215.76</v>
      </c>
      <c r="BC361" s="28">
        <v>0.3</v>
      </c>
      <c r="BD361" s="29">
        <f t="shared" si="29"/>
        <v>468</v>
      </c>
      <c r="BE361" s="33">
        <v>1195.0</v>
      </c>
      <c r="BF361" s="28">
        <f t="shared" ref="BF361:BM361" si="389">AW361*3.15</f>
        <v>10.8234</v>
      </c>
      <c r="BG361" s="29">
        <f t="shared" si="389"/>
        <v>454.5828</v>
      </c>
      <c r="BH361" s="28">
        <f t="shared" si="389"/>
        <v>8.7696</v>
      </c>
      <c r="BI361" s="29">
        <f t="shared" si="389"/>
        <v>1157.5872</v>
      </c>
      <c r="BJ361" s="28">
        <f t="shared" si="389"/>
        <v>2.83185</v>
      </c>
      <c r="BK361" s="29">
        <f t="shared" si="389"/>
        <v>679.644</v>
      </c>
      <c r="BL361" s="28">
        <f t="shared" si="389"/>
        <v>0.945</v>
      </c>
      <c r="BM361" s="29">
        <f t="shared" si="389"/>
        <v>1474.2</v>
      </c>
      <c r="BN361" s="34">
        <f t="shared" si="31"/>
        <v>3766.014</v>
      </c>
    </row>
    <row r="362" ht="12.75" customHeight="1">
      <c r="A362" s="22" t="s">
        <v>651</v>
      </c>
      <c r="B362" s="23">
        <v>30036.0</v>
      </c>
      <c r="C362" s="24" t="s">
        <v>413</v>
      </c>
      <c r="D362" s="25" t="s">
        <v>647</v>
      </c>
      <c r="E362" s="26">
        <v>8.36</v>
      </c>
      <c r="F362" s="26">
        <v>39.85</v>
      </c>
      <c r="G362" s="26">
        <v>419.25</v>
      </c>
      <c r="H362" s="27" t="s">
        <v>69</v>
      </c>
      <c r="I362" s="28">
        <v>0.04</v>
      </c>
      <c r="J362" s="26">
        <f t="shared" si="2"/>
        <v>0.0056784</v>
      </c>
      <c r="K362" s="29">
        <f t="shared" si="3"/>
        <v>0.0001352</v>
      </c>
      <c r="L362" s="26">
        <v>0.03</v>
      </c>
      <c r="M362" s="26">
        <f t="shared" si="4"/>
        <v>0.0108306</v>
      </c>
      <c r="N362" s="26">
        <f t="shared" si="5"/>
        <v>0.00008205</v>
      </c>
      <c r="O362" s="28">
        <v>0.06</v>
      </c>
      <c r="P362" s="26">
        <f t="shared" si="6"/>
        <v>0.0122688</v>
      </c>
      <c r="Q362" s="29">
        <f t="shared" si="7"/>
        <v>0.00005112</v>
      </c>
      <c r="R362" s="28">
        <v>2.59</v>
      </c>
      <c r="S362" s="26">
        <f t="shared" si="8"/>
        <v>1.131312</v>
      </c>
      <c r="T362" s="29">
        <f t="shared" si="9"/>
        <v>0.0007252</v>
      </c>
      <c r="U362" s="31">
        <v>1159.0</v>
      </c>
      <c r="V362" s="26">
        <v>0.3</v>
      </c>
      <c r="W362" s="26">
        <f t="shared" si="10"/>
        <v>0.042588</v>
      </c>
      <c r="X362" s="26">
        <f t="shared" si="11"/>
        <v>0.001014</v>
      </c>
      <c r="Y362" s="28">
        <v>0.31</v>
      </c>
      <c r="Z362" s="26">
        <f t="shared" si="12"/>
        <v>0.1119162</v>
      </c>
      <c r="AA362" s="29">
        <f t="shared" si="13"/>
        <v>0.00084785</v>
      </c>
      <c r="AB362" s="26">
        <v>1.88</v>
      </c>
      <c r="AC362" s="26">
        <f t="shared" si="14"/>
        <v>0.3844224</v>
      </c>
      <c r="AD362" s="26">
        <f t="shared" si="15"/>
        <v>0.00160176</v>
      </c>
      <c r="AE362" s="28">
        <v>29.89</v>
      </c>
      <c r="AF362" s="26">
        <f t="shared" si="16"/>
        <v>13.055952</v>
      </c>
      <c r="AG362" s="29">
        <f t="shared" si="17"/>
        <v>0.0083692</v>
      </c>
      <c r="AH362" s="31">
        <v>13593.0</v>
      </c>
      <c r="AI362" s="26">
        <v>49.21</v>
      </c>
      <c r="AJ362" s="26">
        <f t="shared" si="18"/>
        <v>6.9858516</v>
      </c>
      <c r="AK362" s="26">
        <f t="shared" si="19"/>
        <v>0.1663298</v>
      </c>
      <c r="AL362" s="28">
        <v>39.07</v>
      </c>
      <c r="AM362" s="26">
        <f t="shared" si="20"/>
        <v>14.1050514</v>
      </c>
      <c r="AN362" s="29">
        <f t="shared" si="21"/>
        <v>0.10685645</v>
      </c>
      <c r="AO362" s="26">
        <v>15.44</v>
      </c>
      <c r="AP362" s="26">
        <f t="shared" si="22"/>
        <v>3.1571712</v>
      </c>
      <c r="AQ362" s="26">
        <f t="shared" si="23"/>
        <v>0.01315488</v>
      </c>
      <c r="AR362" s="28">
        <v>5.48</v>
      </c>
      <c r="AS362" s="26">
        <f t="shared" si="24"/>
        <v>2.393664</v>
      </c>
      <c r="AT362" s="29">
        <f t="shared" si="25"/>
        <v>0.0015344</v>
      </c>
      <c r="AU362" s="31">
        <v>26639.0</v>
      </c>
      <c r="AV362" s="25" t="s">
        <v>411</v>
      </c>
      <c r="AW362" s="28">
        <v>3.38</v>
      </c>
      <c r="AX362" s="29">
        <f t="shared" si="26"/>
        <v>141.96</v>
      </c>
      <c r="AY362" s="26">
        <v>2.735</v>
      </c>
      <c r="AZ362" s="26">
        <f t="shared" si="27"/>
        <v>361.02</v>
      </c>
      <c r="BA362" s="28">
        <v>0.852</v>
      </c>
      <c r="BB362" s="29">
        <f t="shared" si="28"/>
        <v>204.48</v>
      </c>
      <c r="BC362" s="28">
        <v>0.28</v>
      </c>
      <c r="BD362" s="29">
        <f t="shared" si="29"/>
        <v>436.8</v>
      </c>
      <c r="BE362" s="33">
        <v>1144.0</v>
      </c>
      <c r="BF362" s="28">
        <f t="shared" ref="BF362:BM362" si="390">AW362*3.15</f>
        <v>10.647</v>
      </c>
      <c r="BG362" s="29">
        <f t="shared" si="390"/>
        <v>447.174</v>
      </c>
      <c r="BH362" s="28">
        <f t="shared" si="390"/>
        <v>8.61525</v>
      </c>
      <c r="BI362" s="29">
        <f t="shared" si="390"/>
        <v>1137.213</v>
      </c>
      <c r="BJ362" s="28">
        <f t="shared" si="390"/>
        <v>2.6838</v>
      </c>
      <c r="BK362" s="29">
        <f t="shared" si="390"/>
        <v>644.112</v>
      </c>
      <c r="BL362" s="28">
        <f t="shared" si="390"/>
        <v>0.882</v>
      </c>
      <c r="BM362" s="29">
        <f t="shared" si="390"/>
        <v>1375.92</v>
      </c>
      <c r="BN362" s="34">
        <f t="shared" si="31"/>
        <v>3604.419</v>
      </c>
    </row>
    <row r="363" ht="12.75" customHeight="1">
      <c r="A363" s="22" t="s">
        <v>652</v>
      </c>
      <c r="B363" s="23">
        <v>0.0</v>
      </c>
      <c r="C363" s="24" t="s">
        <v>413</v>
      </c>
      <c r="D363" s="25" t="s">
        <v>653</v>
      </c>
      <c r="E363" s="26">
        <v>8.4</v>
      </c>
      <c r="F363" s="26">
        <v>40.4</v>
      </c>
      <c r="G363" s="26">
        <v>426.72</v>
      </c>
      <c r="H363" s="27" t="s">
        <v>69</v>
      </c>
      <c r="I363" s="28">
        <v>0.09</v>
      </c>
      <c r="J363" s="26">
        <f t="shared" si="2"/>
        <v>0.01331694</v>
      </c>
      <c r="K363" s="29">
        <f t="shared" si="3"/>
        <v>0.00031707</v>
      </c>
      <c r="L363" s="26">
        <v>0.07</v>
      </c>
      <c r="M363" s="26">
        <f t="shared" si="4"/>
        <v>0.0261492</v>
      </c>
      <c r="N363" s="26">
        <f t="shared" si="5"/>
        <v>0.0001981</v>
      </c>
      <c r="O363" s="28">
        <v>1.17</v>
      </c>
      <c r="P363" s="26">
        <f t="shared" si="6"/>
        <v>0.2532816</v>
      </c>
      <c r="Q363" s="29">
        <f t="shared" si="7"/>
        <v>0.00105534</v>
      </c>
      <c r="R363" s="28">
        <v>2.64</v>
      </c>
      <c r="S363" s="26">
        <f t="shared" si="8"/>
        <v>1.3014144</v>
      </c>
      <c r="T363" s="29">
        <f t="shared" si="9"/>
        <v>0.00083424</v>
      </c>
      <c r="U363" s="31">
        <v>1594.0</v>
      </c>
      <c r="V363" s="26">
        <v>0.08</v>
      </c>
      <c r="W363" s="26">
        <f t="shared" si="10"/>
        <v>0.01183728</v>
      </c>
      <c r="X363" s="26">
        <f t="shared" si="11"/>
        <v>0.00028184</v>
      </c>
      <c r="Y363" s="28">
        <v>0.1</v>
      </c>
      <c r="Z363" s="26">
        <f t="shared" si="12"/>
        <v>0.037356</v>
      </c>
      <c r="AA363" s="29">
        <f t="shared" si="13"/>
        <v>0.000283</v>
      </c>
      <c r="AB363" s="26">
        <v>21.87</v>
      </c>
      <c r="AC363" s="26">
        <f t="shared" si="14"/>
        <v>4.7344176</v>
      </c>
      <c r="AD363" s="26">
        <f t="shared" si="15"/>
        <v>0.01972674</v>
      </c>
      <c r="AE363" s="28">
        <v>34.7</v>
      </c>
      <c r="AF363" s="26">
        <f t="shared" si="16"/>
        <v>17.105712</v>
      </c>
      <c r="AG363" s="29">
        <f t="shared" si="17"/>
        <v>0.0109652</v>
      </c>
      <c r="AH363" s="31">
        <v>21891.0</v>
      </c>
      <c r="AI363" s="26">
        <v>59.56</v>
      </c>
      <c r="AJ363" s="26">
        <f t="shared" si="18"/>
        <v>8.81285496</v>
      </c>
      <c r="AK363" s="26">
        <f t="shared" si="19"/>
        <v>0.20982988</v>
      </c>
      <c r="AL363" s="28">
        <v>45.41</v>
      </c>
      <c r="AM363" s="26">
        <f t="shared" si="20"/>
        <v>16.9633596</v>
      </c>
      <c r="AN363" s="29">
        <f t="shared" si="21"/>
        <v>0.1285103</v>
      </c>
      <c r="AO363" s="26">
        <v>10.89</v>
      </c>
      <c r="AP363" s="26">
        <f t="shared" si="22"/>
        <v>2.3574672</v>
      </c>
      <c r="AQ363" s="26">
        <f t="shared" si="23"/>
        <v>0.00982278</v>
      </c>
      <c r="AR363" s="28">
        <v>6.17</v>
      </c>
      <c r="AS363" s="26">
        <f t="shared" si="24"/>
        <v>3.0415632</v>
      </c>
      <c r="AT363" s="29">
        <f t="shared" si="25"/>
        <v>0.00194972</v>
      </c>
      <c r="AU363" s="31">
        <v>31175.0</v>
      </c>
      <c r="AV363" s="25" t="s">
        <v>81</v>
      </c>
      <c r="AW363" s="28">
        <v>3.523</v>
      </c>
      <c r="AX363" s="29">
        <f t="shared" si="26"/>
        <v>147.966</v>
      </c>
      <c r="AY363" s="26">
        <v>2.83</v>
      </c>
      <c r="AZ363" s="26">
        <f t="shared" si="27"/>
        <v>373.56</v>
      </c>
      <c r="BA363" s="28">
        <v>0.902</v>
      </c>
      <c r="BB363" s="29">
        <f t="shared" si="28"/>
        <v>216.48</v>
      </c>
      <c r="BC363" s="28">
        <v>0.316</v>
      </c>
      <c r="BD363" s="29">
        <f t="shared" si="29"/>
        <v>492.96</v>
      </c>
      <c r="BE363" s="33">
        <v>1231.0</v>
      </c>
      <c r="BF363" s="28">
        <f t="shared" ref="BF363:BM363" si="391">AW363*3.15</f>
        <v>11.09745</v>
      </c>
      <c r="BG363" s="29">
        <f t="shared" si="391"/>
        <v>466.0929</v>
      </c>
      <c r="BH363" s="28">
        <f t="shared" si="391"/>
        <v>8.9145</v>
      </c>
      <c r="BI363" s="29">
        <f t="shared" si="391"/>
        <v>1176.714</v>
      </c>
      <c r="BJ363" s="28">
        <f t="shared" si="391"/>
        <v>2.8413</v>
      </c>
      <c r="BK363" s="29">
        <f t="shared" si="391"/>
        <v>681.912</v>
      </c>
      <c r="BL363" s="28">
        <f t="shared" si="391"/>
        <v>0.9954</v>
      </c>
      <c r="BM363" s="29">
        <f t="shared" si="391"/>
        <v>1552.824</v>
      </c>
      <c r="BN363" s="34">
        <f t="shared" si="31"/>
        <v>3877.5429</v>
      </c>
    </row>
    <row r="364" ht="12.75" customHeight="1">
      <c r="A364" s="22" t="s">
        <v>654</v>
      </c>
      <c r="B364" s="23">
        <v>0.0</v>
      </c>
      <c r="C364" s="24" t="s">
        <v>413</v>
      </c>
      <c r="D364" s="25" t="s">
        <v>653</v>
      </c>
      <c r="E364" s="26">
        <v>8.33</v>
      </c>
      <c r="F364" s="26">
        <v>40.6</v>
      </c>
      <c r="G364" s="26">
        <v>426.72</v>
      </c>
      <c r="H364" s="27" t="s">
        <v>69</v>
      </c>
      <c r="I364" s="28">
        <v>0.04</v>
      </c>
      <c r="J364" s="26">
        <f t="shared" si="2"/>
        <v>0.0059052</v>
      </c>
      <c r="K364" s="29">
        <f t="shared" si="3"/>
        <v>0.0001406</v>
      </c>
      <c r="L364" s="26">
        <v>0.04</v>
      </c>
      <c r="M364" s="26">
        <f t="shared" si="4"/>
        <v>0.01501632</v>
      </c>
      <c r="N364" s="26">
        <f t="shared" si="5"/>
        <v>0.00011376</v>
      </c>
      <c r="O364" s="28">
        <v>0.07</v>
      </c>
      <c r="P364" s="26">
        <f t="shared" si="6"/>
        <v>0.0154056</v>
      </c>
      <c r="Q364" s="29">
        <f t="shared" si="7"/>
        <v>0.00006419</v>
      </c>
      <c r="R364" s="28">
        <v>0.37</v>
      </c>
      <c r="S364" s="26">
        <f t="shared" si="8"/>
        <v>0.1754688</v>
      </c>
      <c r="T364" s="29">
        <f t="shared" si="9"/>
        <v>0.00011248</v>
      </c>
      <c r="U364" s="31">
        <v>212.0</v>
      </c>
      <c r="V364" s="26">
        <v>0.15</v>
      </c>
      <c r="W364" s="26">
        <f t="shared" si="10"/>
        <v>0.0221445</v>
      </c>
      <c r="X364" s="26">
        <f t="shared" si="11"/>
        <v>0.00052725</v>
      </c>
      <c r="Y364" s="28">
        <v>0.15</v>
      </c>
      <c r="Z364" s="26">
        <f t="shared" si="12"/>
        <v>0.0563112</v>
      </c>
      <c r="AA364" s="29">
        <f t="shared" si="13"/>
        <v>0.0004266</v>
      </c>
      <c r="AB364" s="26">
        <v>0.94</v>
      </c>
      <c r="AC364" s="26">
        <f t="shared" si="14"/>
        <v>0.2068752</v>
      </c>
      <c r="AD364" s="26">
        <f t="shared" si="15"/>
        <v>0.00086198</v>
      </c>
      <c r="AE364" s="28">
        <v>12.35</v>
      </c>
      <c r="AF364" s="26">
        <f t="shared" si="16"/>
        <v>5.856864</v>
      </c>
      <c r="AG364" s="29">
        <f t="shared" si="17"/>
        <v>0.0037544</v>
      </c>
      <c r="AH364" s="31">
        <v>6142.0</v>
      </c>
      <c r="AI364" s="26">
        <v>55.9</v>
      </c>
      <c r="AJ364" s="26">
        <f t="shared" si="18"/>
        <v>8.252517</v>
      </c>
      <c r="AK364" s="26">
        <f t="shared" si="19"/>
        <v>0.1964885</v>
      </c>
      <c r="AL364" s="28">
        <v>40.51</v>
      </c>
      <c r="AM364" s="26">
        <f t="shared" si="20"/>
        <v>15.20777808</v>
      </c>
      <c r="AN364" s="29">
        <f t="shared" si="21"/>
        <v>0.11521044</v>
      </c>
      <c r="AO364" s="26">
        <v>17.74</v>
      </c>
      <c r="AP364" s="26">
        <f t="shared" si="22"/>
        <v>3.9042192</v>
      </c>
      <c r="AQ364" s="26">
        <f t="shared" si="23"/>
        <v>0.01626758</v>
      </c>
      <c r="AR364" s="28">
        <v>5.92</v>
      </c>
      <c r="AS364" s="26">
        <f t="shared" si="24"/>
        <v>2.8075008</v>
      </c>
      <c r="AT364" s="29">
        <f t="shared" si="25"/>
        <v>0.00179968</v>
      </c>
      <c r="AU364" s="31">
        <v>30172.0</v>
      </c>
      <c r="AV364" s="25" t="s">
        <v>81</v>
      </c>
      <c r="AW364" s="28">
        <v>3.515</v>
      </c>
      <c r="AX364" s="29">
        <f t="shared" si="26"/>
        <v>147.63</v>
      </c>
      <c r="AY364" s="26">
        <v>2.844</v>
      </c>
      <c r="AZ364" s="26">
        <f t="shared" si="27"/>
        <v>375.408</v>
      </c>
      <c r="BA364" s="28">
        <v>0.917</v>
      </c>
      <c r="BB364" s="29">
        <f t="shared" si="28"/>
        <v>220.08</v>
      </c>
      <c r="BC364" s="28">
        <v>0.304</v>
      </c>
      <c r="BD364" s="29">
        <f t="shared" si="29"/>
        <v>474.24</v>
      </c>
      <c r="BE364" s="33">
        <v>1217.0</v>
      </c>
      <c r="BF364" s="28">
        <f t="shared" ref="BF364:BM364" si="392">AW364*3.15</f>
        <v>11.07225</v>
      </c>
      <c r="BG364" s="29">
        <f t="shared" si="392"/>
        <v>465.0345</v>
      </c>
      <c r="BH364" s="28">
        <f t="shared" si="392"/>
        <v>8.9586</v>
      </c>
      <c r="BI364" s="29">
        <f t="shared" si="392"/>
        <v>1182.5352</v>
      </c>
      <c r="BJ364" s="28">
        <f t="shared" si="392"/>
        <v>2.88855</v>
      </c>
      <c r="BK364" s="29">
        <f t="shared" si="392"/>
        <v>693.252</v>
      </c>
      <c r="BL364" s="28">
        <f t="shared" si="392"/>
        <v>0.9576</v>
      </c>
      <c r="BM364" s="29">
        <f t="shared" si="392"/>
        <v>1493.856</v>
      </c>
      <c r="BN364" s="34">
        <f t="shared" si="31"/>
        <v>3834.6777</v>
      </c>
    </row>
    <row r="365" ht="12.75" customHeight="1">
      <c r="A365" s="35" t="s">
        <v>655</v>
      </c>
      <c r="B365" s="23">
        <v>30045.0</v>
      </c>
      <c r="C365" s="36" t="s">
        <v>413</v>
      </c>
      <c r="D365" s="37" t="s">
        <v>656</v>
      </c>
      <c r="E365" s="38">
        <v>8.33</v>
      </c>
      <c r="F365" s="38">
        <v>40.53</v>
      </c>
      <c r="G365" s="38">
        <v>432.8</v>
      </c>
      <c r="H365" s="39" t="s">
        <v>69</v>
      </c>
      <c r="I365" s="40">
        <v>0.04</v>
      </c>
      <c r="J365" s="26">
        <f t="shared" si="2"/>
        <v>0.00590352</v>
      </c>
      <c r="K365" s="29">
        <f t="shared" si="3"/>
        <v>0.00014056</v>
      </c>
      <c r="L365" s="38">
        <v>0.04</v>
      </c>
      <c r="M365" s="26">
        <f t="shared" si="4"/>
        <v>0.01503744</v>
      </c>
      <c r="N365" s="26">
        <f t="shared" si="5"/>
        <v>0.00011392</v>
      </c>
      <c r="O365" s="40">
        <v>0.05</v>
      </c>
      <c r="P365" s="26">
        <f t="shared" si="6"/>
        <v>0.010896</v>
      </c>
      <c r="Q365" s="29">
        <f t="shared" si="7"/>
        <v>0.0000454</v>
      </c>
      <c r="R365" s="40">
        <v>0.41</v>
      </c>
      <c r="S365" s="26">
        <f t="shared" si="8"/>
        <v>0.1893216</v>
      </c>
      <c r="T365" s="29">
        <f t="shared" si="9"/>
        <v>0.00012136</v>
      </c>
      <c r="U365" s="31">
        <v>221.0</v>
      </c>
      <c r="V365" s="38">
        <v>0.12</v>
      </c>
      <c r="W365" s="26">
        <f t="shared" si="10"/>
        <v>0.01771056</v>
      </c>
      <c r="X365" s="26">
        <f t="shared" si="11"/>
        <v>0.00042168</v>
      </c>
      <c r="Y365" s="40">
        <v>0.12</v>
      </c>
      <c r="Z365" s="26">
        <f t="shared" si="12"/>
        <v>0.04511232</v>
      </c>
      <c r="AA365" s="29">
        <f t="shared" si="13"/>
        <v>0.00034176</v>
      </c>
      <c r="AB365" s="38">
        <v>1.07</v>
      </c>
      <c r="AC365" s="26">
        <f t="shared" si="14"/>
        <v>0.2331744</v>
      </c>
      <c r="AD365" s="26">
        <f t="shared" si="15"/>
        <v>0.00097156</v>
      </c>
      <c r="AE365" s="40">
        <v>12.69</v>
      </c>
      <c r="AF365" s="26">
        <f t="shared" si="16"/>
        <v>5.8597344</v>
      </c>
      <c r="AG365" s="29">
        <f t="shared" si="17"/>
        <v>0.00375624</v>
      </c>
      <c r="AH365" s="31">
        <v>6156.0</v>
      </c>
      <c r="AI365" s="38">
        <v>56.41</v>
      </c>
      <c r="AJ365" s="26">
        <f t="shared" si="18"/>
        <v>8.32543908</v>
      </c>
      <c r="AK365" s="26">
        <f t="shared" si="19"/>
        <v>0.19822474</v>
      </c>
      <c r="AL365" s="40">
        <v>41.74</v>
      </c>
      <c r="AM365" s="26">
        <f t="shared" si="20"/>
        <v>15.69156864</v>
      </c>
      <c r="AN365" s="29">
        <f t="shared" si="21"/>
        <v>0.11887552</v>
      </c>
      <c r="AO365" s="38">
        <v>17.38</v>
      </c>
      <c r="AP365" s="26">
        <f t="shared" si="22"/>
        <v>3.7874496</v>
      </c>
      <c r="AQ365" s="26">
        <f t="shared" si="23"/>
        <v>0.01578104</v>
      </c>
      <c r="AR365" s="40">
        <v>6.09</v>
      </c>
      <c r="AS365" s="26">
        <f t="shared" si="24"/>
        <v>2.8121184</v>
      </c>
      <c r="AT365" s="29">
        <f t="shared" si="25"/>
        <v>0.00180264</v>
      </c>
      <c r="AU365" s="31">
        <v>30617.0</v>
      </c>
      <c r="AV365" s="37" t="s">
        <v>81</v>
      </c>
      <c r="AW365" s="40">
        <v>3.514</v>
      </c>
      <c r="AX365" s="29">
        <f t="shared" si="26"/>
        <v>147.588</v>
      </c>
      <c r="AY365" s="38">
        <v>2.848</v>
      </c>
      <c r="AZ365" s="26">
        <f t="shared" si="27"/>
        <v>375.936</v>
      </c>
      <c r="BA365" s="40">
        <v>0.908</v>
      </c>
      <c r="BB365" s="29">
        <f t="shared" si="28"/>
        <v>217.92</v>
      </c>
      <c r="BC365" s="40">
        <v>0.296</v>
      </c>
      <c r="BD365" s="29">
        <f t="shared" si="29"/>
        <v>461.76</v>
      </c>
      <c r="BE365" s="33">
        <v>1203.0</v>
      </c>
      <c r="BF365" s="28">
        <f t="shared" ref="BF365:BM365" si="393">AW365*3.15</f>
        <v>11.0691</v>
      </c>
      <c r="BG365" s="29">
        <f t="shared" si="393"/>
        <v>464.9022</v>
      </c>
      <c r="BH365" s="28">
        <f t="shared" si="393"/>
        <v>8.9712</v>
      </c>
      <c r="BI365" s="29">
        <f t="shared" si="393"/>
        <v>1184.1984</v>
      </c>
      <c r="BJ365" s="28">
        <f t="shared" si="393"/>
        <v>2.8602</v>
      </c>
      <c r="BK365" s="29">
        <f t="shared" si="393"/>
        <v>686.448</v>
      </c>
      <c r="BL365" s="28">
        <f t="shared" si="393"/>
        <v>0.9324</v>
      </c>
      <c r="BM365" s="29">
        <f t="shared" si="393"/>
        <v>1454.544</v>
      </c>
      <c r="BN365" s="34">
        <f t="shared" si="31"/>
        <v>3790.0926</v>
      </c>
    </row>
    <row r="366" ht="12.75" customHeight="1">
      <c r="A366" s="22" t="s">
        <v>657</v>
      </c>
      <c r="B366" s="23">
        <v>30045.0</v>
      </c>
      <c r="C366" s="24" t="s">
        <v>413</v>
      </c>
      <c r="D366" s="25" t="s">
        <v>656</v>
      </c>
      <c r="E366" s="26">
        <v>8.33</v>
      </c>
      <c r="F366" s="26">
        <v>40.53</v>
      </c>
      <c r="G366" s="26">
        <v>432.8</v>
      </c>
      <c r="H366" s="27" t="s">
        <v>69</v>
      </c>
      <c r="I366" s="28">
        <v>0.04</v>
      </c>
      <c r="J366" s="26">
        <f t="shared" si="2"/>
        <v>0.00590352</v>
      </c>
      <c r="K366" s="29">
        <f t="shared" si="3"/>
        <v>0.00014056</v>
      </c>
      <c r="L366" s="26">
        <v>0.04</v>
      </c>
      <c r="M366" s="26">
        <f t="shared" si="4"/>
        <v>0.01503744</v>
      </c>
      <c r="N366" s="26">
        <f t="shared" si="5"/>
        <v>0.00011392</v>
      </c>
      <c r="O366" s="28">
        <v>0.05</v>
      </c>
      <c r="P366" s="26">
        <f t="shared" si="6"/>
        <v>0.010896</v>
      </c>
      <c r="Q366" s="29">
        <f t="shared" si="7"/>
        <v>0.0000454</v>
      </c>
      <c r="R366" s="28">
        <v>0.41</v>
      </c>
      <c r="S366" s="26">
        <f t="shared" si="8"/>
        <v>0.1893216</v>
      </c>
      <c r="T366" s="29">
        <f t="shared" si="9"/>
        <v>0.00012136</v>
      </c>
      <c r="U366" s="31">
        <v>221.0</v>
      </c>
      <c r="V366" s="26">
        <v>0.12</v>
      </c>
      <c r="W366" s="26">
        <f t="shared" si="10"/>
        <v>0.01771056</v>
      </c>
      <c r="X366" s="26">
        <f t="shared" si="11"/>
        <v>0.00042168</v>
      </c>
      <c r="Y366" s="28">
        <v>0.12</v>
      </c>
      <c r="Z366" s="26">
        <f t="shared" si="12"/>
        <v>0.04511232</v>
      </c>
      <c r="AA366" s="29">
        <f t="shared" si="13"/>
        <v>0.00034176</v>
      </c>
      <c r="AB366" s="26">
        <v>1.07</v>
      </c>
      <c r="AC366" s="26">
        <f t="shared" si="14"/>
        <v>0.2331744</v>
      </c>
      <c r="AD366" s="26">
        <f t="shared" si="15"/>
        <v>0.00097156</v>
      </c>
      <c r="AE366" s="28">
        <v>12.69</v>
      </c>
      <c r="AF366" s="26">
        <f t="shared" si="16"/>
        <v>5.8597344</v>
      </c>
      <c r="AG366" s="29">
        <f t="shared" si="17"/>
        <v>0.00375624</v>
      </c>
      <c r="AH366" s="31">
        <v>6156.0</v>
      </c>
      <c r="AI366" s="26">
        <v>56.41</v>
      </c>
      <c r="AJ366" s="26">
        <f t="shared" si="18"/>
        <v>8.32543908</v>
      </c>
      <c r="AK366" s="26">
        <f t="shared" si="19"/>
        <v>0.19822474</v>
      </c>
      <c r="AL366" s="28">
        <v>41.74</v>
      </c>
      <c r="AM366" s="26">
        <f t="shared" si="20"/>
        <v>15.69156864</v>
      </c>
      <c r="AN366" s="29">
        <f t="shared" si="21"/>
        <v>0.11887552</v>
      </c>
      <c r="AO366" s="26">
        <v>17.38</v>
      </c>
      <c r="AP366" s="26">
        <f t="shared" si="22"/>
        <v>3.7874496</v>
      </c>
      <c r="AQ366" s="26">
        <f t="shared" si="23"/>
        <v>0.01578104</v>
      </c>
      <c r="AR366" s="28">
        <v>6.09</v>
      </c>
      <c r="AS366" s="26">
        <f t="shared" si="24"/>
        <v>2.8121184</v>
      </c>
      <c r="AT366" s="29">
        <f t="shared" si="25"/>
        <v>0.00180264</v>
      </c>
      <c r="AU366" s="31">
        <v>30617.0</v>
      </c>
      <c r="AV366" s="25" t="s">
        <v>81</v>
      </c>
      <c r="AW366" s="28">
        <v>3.514</v>
      </c>
      <c r="AX366" s="29">
        <f t="shared" si="26"/>
        <v>147.588</v>
      </c>
      <c r="AY366" s="26">
        <v>2.848</v>
      </c>
      <c r="AZ366" s="26">
        <f t="shared" si="27"/>
        <v>375.936</v>
      </c>
      <c r="BA366" s="28">
        <v>0.908</v>
      </c>
      <c r="BB366" s="29">
        <f t="shared" si="28"/>
        <v>217.92</v>
      </c>
      <c r="BC366" s="28">
        <v>0.296</v>
      </c>
      <c r="BD366" s="29">
        <f t="shared" si="29"/>
        <v>461.76</v>
      </c>
      <c r="BE366" s="33">
        <v>1203.0</v>
      </c>
      <c r="BF366" s="28">
        <f t="shared" ref="BF366:BM366" si="394">AW366*3.15</f>
        <v>11.0691</v>
      </c>
      <c r="BG366" s="29">
        <f t="shared" si="394"/>
        <v>464.9022</v>
      </c>
      <c r="BH366" s="28">
        <f t="shared" si="394"/>
        <v>8.9712</v>
      </c>
      <c r="BI366" s="29">
        <f t="shared" si="394"/>
        <v>1184.1984</v>
      </c>
      <c r="BJ366" s="28">
        <f t="shared" si="394"/>
        <v>2.8602</v>
      </c>
      <c r="BK366" s="29">
        <f t="shared" si="394"/>
        <v>686.448</v>
      </c>
      <c r="BL366" s="28">
        <f t="shared" si="394"/>
        <v>0.9324</v>
      </c>
      <c r="BM366" s="29">
        <f t="shared" si="394"/>
        <v>1454.544</v>
      </c>
      <c r="BN366" s="34">
        <f t="shared" si="31"/>
        <v>3790.0926</v>
      </c>
    </row>
    <row r="367" ht="12.75" customHeight="1">
      <c r="A367" s="22" t="s">
        <v>658</v>
      </c>
      <c r="B367" s="23">
        <v>30045.0</v>
      </c>
      <c r="C367" s="24" t="s">
        <v>413</v>
      </c>
      <c r="D367" s="25" t="s">
        <v>656</v>
      </c>
      <c r="E367" s="26">
        <v>8.33</v>
      </c>
      <c r="F367" s="26">
        <v>40.82</v>
      </c>
      <c r="G367" s="26">
        <v>430.92</v>
      </c>
      <c r="H367" s="27" t="s">
        <v>69</v>
      </c>
      <c r="I367" s="28">
        <v>0.04</v>
      </c>
      <c r="J367" s="26">
        <f t="shared" si="2"/>
        <v>0.00590184</v>
      </c>
      <c r="K367" s="29">
        <f t="shared" si="3"/>
        <v>0.00014052</v>
      </c>
      <c r="L367" s="26">
        <v>0.03</v>
      </c>
      <c r="M367" s="26">
        <f t="shared" si="4"/>
        <v>0.01121076</v>
      </c>
      <c r="N367" s="26">
        <f t="shared" si="5"/>
        <v>0.00008493</v>
      </c>
      <c r="O367" s="28">
        <v>0.06</v>
      </c>
      <c r="P367" s="26">
        <f t="shared" si="6"/>
        <v>0.0126144</v>
      </c>
      <c r="Q367" s="29">
        <f t="shared" si="7"/>
        <v>0.00005256</v>
      </c>
      <c r="R367" s="28">
        <v>2.49</v>
      </c>
      <c r="S367" s="26">
        <f t="shared" si="8"/>
        <v>1.1031696</v>
      </c>
      <c r="T367" s="29">
        <f t="shared" si="9"/>
        <v>0.00070716</v>
      </c>
      <c r="U367" s="31">
        <v>1136.0</v>
      </c>
      <c r="V367" s="26">
        <v>0.3</v>
      </c>
      <c r="W367" s="26">
        <f t="shared" si="10"/>
        <v>0.0442638</v>
      </c>
      <c r="X367" s="26">
        <f t="shared" si="11"/>
        <v>0.0010539</v>
      </c>
      <c r="Y367" s="28">
        <v>0.31</v>
      </c>
      <c r="Z367" s="26">
        <f t="shared" si="12"/>
        <v>0.11584452</v>
      </c>
      <c r="AA367" s="29">
        <f t="shared" si="13"/>
        <v>0.00087761</v>
      </c>
      <c r="AB367" s="26">
        <v>1.74</v>
      </c>
      <c r="AC367" s="26">
        <f t="shared" si="14"/>
        <v>0.3658176</v>
      </c>
      <c r="AD367" s="26">
        <f t="shared" si="15"/>
        <v>0.00152424</v>
      </c>
      <c r="AE367" s="28">
        <v>29.23</v>
      </c>
      <c r="AF367" s="26">
        <f t="shared" si="16"/>
        <v>12.9500592</v>
      </c>
      <c r="AG367" s="29">
        <f t="shared" si="17"/>
        <v>0.00830132</v>
      </c>
      <c r="AH367" s="31">
        <v>13495.0</v>
      </c>
      <c r="AI367" s="26">
        <v>51.33</v>
      </c>
      <c r="AJ367" s="26">
        <f t="shared" si="18"/>
        <v>7.57353618</v>
      </c>
      <c r="AK367" s="26">
        <f t="shared" si="19"/>
        <v>0.18032229</v>
      </c>
      <c r="AL367" s="28">
        <v>40.63</v>
      </c>
      <c r="AM367" s="26">
        <f t="shared" si="20"/>
        <v>15.18310596</v>
      </c>
      <c r="AN367" s="29">
        <f t="shared" si="21"/>
        <v>0.11502353</v>
      </c>
      <c r="AO367" s="26">
        <v>15.81</v>
      </c>
      <c r="AP367" s="26">
        <f t="shared" si="22"/>
        <v>3.3238944</v>
      </c>
      <c r="AQ367" s="26">
        <f t="shared" si="23"/>
        <v>0.01384956</v>
      </c>
      <c r="AR367" s="28">
        <v>5.55</v>
      </c>
      <c r="AS367" s="26">
        <f t="shared" si="24"/>
        <v>2.458872</v>
      </c>
      <c r="AT367" s="29">
        <f t="shared" si="25"/>
        <v>0.0015762</v>
      </c>
      <c r="AU367" s="31">
        <v>28540.0</v>
      </c>
      <c r="AV367" s="25" t="s">
        <v>411</v>
      </c>
      <c r="AW367" s="28">
        <v>3.513</v>
      </c>
      <c r="AX367" s="29">
        <f t="shared" si="26"/>
        <v>147.546</v>
      </c>
      <c r="AY367" s="26">
        <v>2.831</v>
      </c>
      <c r="AZ367" s="26">
        <f t="shared" si="27"/>
        <v>373.692</v>
      </c>
      <c r="BA367" s="28">
        <v>0.876</v>
      </c>
      <c r="BB367" s="29">
        <f t="shared" si="28"/>
        <v>210.24</v>
      </c>
      <c r="BC367" s="28">
        <v>0.284</v>
      </c>
      <c r="BD367" s="29">
        <f t="shared" si="29"/>
        <v>443.04</v>
      </c>
      <c r="BE367" s="33">
        <v>1175.0</v>
      </c>
      <c r="BF367" s="28">
        <f t="shared" ref="BF367:BM367" si="395">AW367*3.15</f>
        <v>11.06595</v>
      </c>
      <c r="BG367" s="29">
        <f t="shared" si="395"/>
        <v>464.7699</v>
      </c>
      <c r="BH367" s="28">
        <f t="shared" si="395"/>
        <v>8.91765</v>
      </c>
      <c r="BI367" s="29">
        <f t="shared" si="395"/>
        <v>1177.1298</v>
      </c>
      <c r="BJ367" s="28">
        <f t="shared" si="395"/>
        <v>2.7594</v>
      </c>
      <c r="BK367" s="29">
        <f t="shared" si="395"/>
        <v>662.256</v>
      </c>
      <c r="BL367" s="28">
        <f t="shared" si="395"/>
        <v>0.8946</v>
      </c>
      <c r="BM367" s="29">
        <f t="shared" si="395"/>
        <v>1395.576</v>
      </c>
      <c r="BN367" s="34">
        <f t="shared" si="31"/>
        <v>3699.7317</v>
      </c>
    </row>
    <row r="368" ht="12.75" customHeight="1">
      <c r="A368" s="22" t="s">
        <v>659</v>
      </c>
      <c r="B368" s="23">
        <v>30210.0</v>
      </c>
      <c r="C368" s="24" t="s">
        <v>413</v>
      </c>
      <c r="D368" s="25" t="s">
        <v>660</v>
      </c>
      <c r="E368" s="26">
        <v>9.4</v>
      </c>
      <c r="F368" s="26">
        <v>35.2</v>
      </c>
      <c r="G368" s="26">
        <v>255.3</v>
      </c>
      <c r="H368" s="27" t="s">
        <v>69</v>
      </c>
      <c r="I368" s="28">
        <v>0.02</v>
      </c>
      <c r="J368" s="26">
        <f t="shared" si="2"/>
        <v>0.00157752</v>
      </c>
      <c r="K368" s="29">
        <f t="shared" si="3"/>
        <v>0.00003756</v>
      </c>
      <c r="L368" s="26">
        <v>0.02</v>
      </c>
      <c r="M368" s="26">
        <f t="shared" si="4"/>
        <v>0.00409992</v>
      </c>
      <c r="N368" s="26">
        <f t="shared" si="5"/>
        <v>0.00003106</v>
      </c>
      <c r="O368" s="28">
        <v>0.08</v>
      </c>
      <c r="P368" s="26">
        <f t="shared" si="6"/>
        <v>0.0100416</v>
      </c>
      <c r="Q368" s="29">
        <f t="shared" si="7"/>
        <v>0.00004184</v>
      </c>
      <c r="R368" s="28">
        <v>1.34</v>
      </c>
      <c r="S368" s="26">
        <f t="shared" si="8"/>
        <v>0.3846336</v>
      </c>
      <c r="T368" s="29">
        <f t="shared" si="9"/>
        <v>0.00024656</v>
      </c>
      <c r="U368" s="31">
        <v>400.0</v>
      </c>
      <c r="V368" s="26">
        <v>0.36</v>
      </c>
      <c r="W368" s="26">
        <f t="shared" si="10"/>
        <v>0.02839536</v>
      </c>
      <c r="X368" s="26">
        <f t="shared" si="11"/>
        <v>0.00067608</v>
      </c>
      <c r="Y368" s="28">
        <v>1.55</v>
      </c>
      <c r="Z368" s="26">
        <f t="shared" si="12"/>
        <v>0.3177438</v>
      </c>
      <c r="AA368" s="29">
        <f t="shared" si="13"/>
        <v>0.00240715</v>
      </c>
      <c r="AB368" s="26">
        <v>4.18</v>
      </c>
      <c r="AC368" s="26">
        <f t="shared" si="14"/>
        <v>0.5246736</v>
      </c>
      <c r="AD368" s="26">
        <f t="shared" si="15"/>
        <v>0.00218614</v>
      </c>
      <c r="AE368" s="28">
        <v>26.1</v>
      </c>
      <c r="AF368" s="26">
        <f t="shared" si="16"/>
        <v>7.491744</v>
      </c>
      <c r="AG368" s="29">
        <f t="shared" si="17"/>
        <v>0.0048024</v>
      </c>
      <c r="AH368" s="31">
        <v>8362.0</v>
      </c>
      <c r="AI368" s="26">
        <v>14.96</v>
      </c>
      <c r="AJ368" s="26">
        <f t="shared" si="18"/>
        <v>1.17998496</v>
      </c>
      <c r="AK368" s="26">
        <f t="shared" si="19"/>
        <v>0.02809488</v>
      </c>
      <c r="AL368" s="28">
        <v>9.18</v>
      </c>
      <c r="AM368" s="26">
        <f t="shared" si="20"/>
        <v>1.88186328</v>
      </c>
      <c r="AN368" s="29">
        <f t="shared" si="21"/>
        <v>0.01425654</v>
      </c>
      <c r="AO368" s="26">
        <v>8.07</v>
      </c>
      <c r="AP368" s="26">
        <f t="shared" si="22"/>
        <v>1.0129464</v>
      </c>
      <c r="AQ368" s="26">
        <f t="shared" si="23"/>
        <v>0.00422061</v>
      </c>
      <c r="AR368" s="28">
        <v>3.98</v>
      </c>
      <c r="AS368" s="26">
        <f t="shared" si="24"/>
        <v>1.1424192</v>
      </c>
      <c r="AT368" s="29">
        <f t="shared" si="25"/>
        <v>0.00073232</v>
      </c>
      <c r="AU368" s="31">
        <v>5217.0</v>
      </c>
      <c r="AV368" s="25" t="s">
        <v>81</v>
      </c>
      <c r="AW368" s="28">
        <v>1.878</v>
      </c>
      <c r="AX368" s="29">
        <f t="shared" si="26"/>
        <v>78.876</v>
      </c>
      <c r="AY368" s="26">
        <v>1.553</v>
      </c>
      <c r="AZ368" s="26">
        <f t="shared" si="27"/>
        <v>204.996</v>
      </c>
      <c r="BA368" s="28">
        <v>0.523</v>
      </c>
      <c r="BB368" s="29">
        <f t="shared" si="28"/>
        <v>125.52</v>
      </c>
      <c r="BC368" s="28">
        <v>0.184</v>
      </c>
      <c r="BD368" s="29">
        <f t="shared" si="29"/>
        <v>287.04</v>
      </c>
      <c r="BE368" s="33">
        <v>696.0</v>
      </c>
      <c r="BF368" s="28">
        <f t="shared" ref="BF368:BM368" si="396">AW368*3.15</f>
        <v>5.9157</v>
      </c>
      <c r="BG368" s="29">
        <f t="shared" si="396"/>
        <v>248.4594</v>
      </c>
      <c r="BH368" s="28">
        <f t="shared" si="396"/>
        <v>4.89195</v>
      </c>
      <c r="BI368" s="29">
        <f t="shared" si="396"/>
        <v>645.7374</v>
      </c>
      <c r="BJ368" s="28">
        <f t="shared" si="396"/>
        <v>1.64745</v>
      </c>
      <c r="BK368" s="29">
        <f t="shared" si="396"/>
        <v>395.388</v>
      </c>
      <c r="BL368" s="28">
        <f t="shared" si="396"/>
        <v>0.5796</v>
      </c>
      <c r="BM368" s="29">
        <f t="shared" si="396"/>
        <v>904.176</v>
      </c>
      <c r="BN368" s="34">
        <f t="shared" si="31"/>
        <v>2193.7608</v>
      </c>
    </row>
    <row r="369" ht="12.75" customHeight="1">
      <c r="A369" s="22" t="s">
        <v>661</v>
      </c>
      <c r="B369" s="23">
        <v>30211.0</v>
      </c>
      <c r="C369" s="24" t="s">
        <v>413</v>
      </c>
      <c r="D369" s="25" t="s">
        <v>662</v>
      </c>
      <c r="E369" s="26">
        <v>9.2</v>
      </c>
      <c r="F369" s="26">
        <v>37.2</v>
      </c>
      <c r="G369" s="26">
        <v>271.3</v>
      </c>
      <c r="H369" s="27" t="s">
        <v>69</v>
      </c>
      <c r="I369" s="28">
        <v>0.02</v>
      </c>
      <c r="J369" s="26">
        <f t="shared" si="2"/>
        <v>0.00169596</v>
      </c>
      <c r="K369" s="29">
        <f t="shared" si="3"/>
        <v>0.00004038</v>
      </c>
      <c r="L369" s="26">
        <v>0.02</v>
      </c>
      <c r="M369" s="26">
        <f t="shared" si="4"/>
        <v>0.00440088</v>
      </c>
      <c r="N369" s="26">
        <f t="shared" si="5"/>
        <v>0.00003334</v>
      </c>
      <c r="O369" s="28">
        <v>0.07</v>
      </c>
      <c r="P369" s="26">
        <f t="shared" si="6"/>
        <v>0.0093072</v>
      </c>
      <c r="Q369" s="29">
        <f t="shared" si="7"/>
        <v>0.00003878</v>
      </c>
      <c r="R369" s="28">
        <v>1.11</v>
      </c>
      <c r="S369" s="26">
        <f t="shared" si="8"/>
        <v>0.329004</v>
      </c>
      <c r="T369" s="29">
        <f t="shared" si="9"/>
        <v>0.0002109</v>
      </c>
      <c r="U369" s="31">
        <v>342.0</v>
      </c>
      <c r="V369" s="26">
        <v>0.25</v>
      </c>
      <c r="W369" s="26">
        <f t="shared" si="10"/>
        <v>0.0211995</v>
      </c>
      <c r="X369" s="26">
        <f t="shared" si="11"/>
        <v>0.00050475</v>
      </c>
      <c r="Y369" s="28">
        <v>0.87</v>
      </c>
      <c r="Z369" s="26">
        <f t="shared" si="12"/>
        <v>0.19143828</v>
      </c>
      <c r="AA369" s="29">
        <f t="shared" si="13"/>
        <v>0.00145029</v>
      </c>
      <c r="AB369" s="26">
        <v>3.69</v>
      </c>
      <c r="AC369" s="26">
        <f t="shared" si="14"/>
        <v>0.4906224</v>
      </c>
      <c r="AD369" s="26">
        <f t="shared" si="15"/>
        <v>0.00204426</v>
      </c>
      <c r="AE369" s="28">
        <v>24.31</v>
      </c>
      <c r="AF369" s="26">
        <f t="shared" si="16"/>
        <v>7.205484</v>
      </c>
      <c r="AG369" s="29">
        <f t="shared" si="17"/>
        <v>0.0046189</v>
      </c>
      <c r="AH369" s="31">
        <v>7897.0</v>
      </c>
      <c r="AI369" s="26">
        <v>18.04</v>
      </c>
      <c r="AJ369" s="26">
        <f t="shared" si="18"/>
        <v>1.52975592</v>
      </c>
      <c r="AK369" s="26">
        <f t="shared" si="19"/>
        <v>0.03642276</v>
      </c>
      <c r="AL369" s="28">
        <v>11.02</v>
      </c>
      <c r="AM369" s="26">
        <f t="shared" si="20"/>
        <v>2.42488488</v>
      </c>
      <c r="AN369" s="29">
        <f t="shared" si="21"/>
        <v>0.01837034</v>
      </c>
      <c r="AO369" s="26">
        <v>8.41</v>
      </c>
      <c r="AP369" s="26">
        <f t="shared" si="22"/>
        <v>1.1181936</v>
      </c>
      <c r="AQ369" s="26">
        <f t="shared" si="23"/>
        <v>0.00465914</v>
      </c>
      <c r="AR369" s="28">
        <v>4.08</v>
      </c>
      <c r="AS369" s="26">
        <f t="shared" si="24"/>
        <v>1.209312</v>
      </c>
      <c r="AT369" s="29">
        <f t="shared" si="25"/>
        <v>0.0007752</v>
      </c>
      <c r="AU369" s="31">
        <v>6279.0</v>
      </c>
      <c r="AV369" s="25" t="s">
        <v>81</v>
      </c>
      <c r="AW369" s="28">
        <v>2.019</v>
      </c>
      <c r="AX369" s="29">
        <f t="shared" si="26"/>
        <v>84.798</v>
      </c>
      <c r="AY369" s="26">
        <v>1.667</v>
      </c>
      <c r="AZ369" s="26">
        <f t="shared" si="27"/>
        <v>220.044</v>
      </c>
      <c r="BA369" s="28">
        <v>0.554</v>
      </c>
      <c r="BB369" s="29">
        <f t="shared" si="28"/>
        <v>132.96</v>
      </c>
      <c r="BC369" s="28">
        <v>0.19</v>
      </c>
      <c r="BD369" s="29">
        <f t="shared" si="29"/>
        <v>296.4</v>
      </c>
      <c r="BE369" s="33">
        <v>734.0</v>
      </c>
      <c r="BF369" s="28">
        <f t="shared" ref="BF369:BM369" si="397">AW369*3.15</f>
        <v>6.35985</v>
      </c>
      <c r="BG369" s="29">
        <f t="shared" si="397"/>
        <v>267.1137</v>
      </c>
      <c r="BH369" s="28">
        <f t="shared" si="397"/>
        <v>5.25105</v>
      </c>
      <c r="BI369" s="29">
        <f t="shared" si="397"/>
        <v>693.1386</v>
      </c>
      <c r="BJ369" s="28">
        <f t="shared" si="397"/>
        <v>1.7451</v>
      </c>
      <c r="BK369" s="29">
        <f t="shared" si="397"/>
        <v>418.824</v>
      </c>
      <c r="BL369" s="28">
        <f t="shared" si="397"/>
        <v>0.5985</v>
      </c>
      <c r="BM369" s="29">
        <f t="shared" si="397"/>
        <v>933.66</v>
      </c>
      <c r="BN369" s="34">
        <f t="shared" si="31"/>
        <v>2312.7363</v>
      </c>
    </row>
    <row r="370" ht="12.75" customHeight="1">
      <c r="A370" s="22" t="s">
        <v>663</v>
      </c>
      <c r="B370" s="23">
        <v>30212.0</v>
      </c>
      <c r="C370" s="24" t="s">
        <v>413</v>
      </c>
      <c r="D370" s="25" t="s">
        <v>664</v>
      </c>
      <c r="E370" s="26">
        <v>9.0</v>
      </c>
      <c r="F370" s="26">
        <v>40.6</v>
      </c>
      <c r="G370" s="26">
        <v>298.0</v>
      </c>
      <c r="H370" s="27" t="s">
        <v>69</v>
      </c>
      <c r="I370" s="28">
        <v>0.02</v>
      </c>
      <c r="J370" s="26">
        <f t="shared" si="2"/>
        <v>0.0019026</v>
      </c>
      <c r="K370" s="29">
        <f t="shared" si="3"/>
        <v>0.0000453</v>
      </c>
      <c r="L370" s="26">
        <v>0.02</v>
      </c>
      <c r="M370" s="26">
        <f t="shared" si="4"/>
        <v>0.00491304</v>
      </c>
      <c r="N370" s="26">
        <f t="shared" si="5"/>
        <v>0.00003722</v>
      </c>
      <c r="O370" s="28">
        <v>0.06</v>
      </c>
      <c r="P370" s="26">
        <f t="shared" si="6"/>
        <v>0.0086976</v>
      </c>
      <c r="Q370" s="29">
        <f t="shared" si="7"/>
        <v>0.00003624</v>
      </c>
      <c r="R370" s="28">
        <v>0.81</v>
      </c>
      <c r="S370" s="26">
        <f t="shared" si="8"/>
        <v>0.2514564</v>
      </c>
      <c r="T370" s="29">
        <f t="shared" si="9"/>
        <v>0.00016119</v>
      </c>
      <c r="U370" s="31">
        <v>265.0</v>
      </c>
      <c r="V370" s="26">
        <v>0.18</v>
      </c>
      <c r="W370" s="26">
        <f t="shared" si="10"/>
        <v>0.0171234</v>
      </c>
      <c r="X370" s="26">
        <f t="shared" si="11"/>
        <v>0.0004077</v>
      </c>
      <c r="Y370" s="28">
        <v>0.38</v>
      </c>
      <c r="Z370" s="26">
        <f t="shared" si="12"/>
        <v>0.09334776</v>
      </c>
      <c r="AA370" s="29">
        <f t="shared" si="13"/>
        <v>0.00070718</v>
      </c>
      <c r="AB370" s="26">
        <v>2.99</v>
      </c>
      <c r="AC370" s="26">
        <f t="shared" si="14"/>
        <v>0.4334304</v>
      </c>
      <c r="AD370" s="26">
        <f t="shared" si="15"/>
        <v>0.00180596</v>
      </c>
      <c r="AE370" s="28">
        <v>21.62</v>
      </c>
      <c r="AF370" s="26">
        <f t="shared" si="16"/>
        <v>6.7117128</v>
      </c>
      <c r="AG370" s="29">
        <f t="shared" si="17"/>
        <v>0.00430238</v>
      </c>
      <c r="AH370" s="31">
        <v>7266.0</v>
      </c>
      <c r="AI370" s="26">
        <v>24.82</v>
      </c>
      <c r="AJ370" s="26">
        <f t="shared" si="18"/>
        <v>2.3611266</v>
      </c>
      <c r="AK370" s="26">
        <f t="shared" si="19"/>
        <v>0.0562173</v>
      </c>
      <c r="AL370" s="28">
        <v>14.61</v>
      </c>
      <c r="AM370" s="26">
        <f t="shared" si="20"/>
        <v>3.58897572</v>
      </c>
      <c r="AN370" s="29">
        <f t="shared" si="21"/>
        <v>0.02718921</v>
      </c>
      <c r="AO370" s="26">
        <v>9.03</v>
      </c>
      <c r="AP370" s="26">
        <f t="shared" si="22"/>
        <v>1.3089888</v>
      </c>
      <c r="AQ370" s="26">
        <f t="shared" si="23"/>
        <v>0.00545412</v>
      </c>
      <c r="AR370" s="28">
        <v>4.24</v>
      </c>
      <c r="AS370" s="26">
        <f t="shared" si="24"/>
        <v>1.3162656</v>
      </c>
      <c r="AT370" s="29">
        <f t="shared" si="25"/>
        <v>0.00084376</v>
      </c>
      <c r="AU370" s="31">
        <v>8576.0</v>
      </c>
      <c r="AV370" s="25" t="s">
        <v>81</v>
      </c>
      <c r="AW370" s="28">
        <v>2.265</v>
      </c>
      <c r="AX370" s="29">
        <f t="shared" si="26"/>
        <v>95.13</v>
      </c>
      <c r="AY370" s="26">
        <v>1.861</v>
      </c>
      <c r="AZ370" s="26">
        <f t="shared" si="27"/>
        <v>245.652</v>
      </c>
      <c r="BA370" s="28">
        <v>0.604</v>
      </c>
      <c r="BB370" s="29">
        <f t="shared" si="28"/>
        <v>144.96</v>
      </c>
      <c r="BC370" s="28">
        <v>0.199</v>
      </c>
      <c r="BD370" s="29">
        <f t="shared" si="29"/>
        <v>310.44</v>
      </c>
      <c r="BE370" s="33">
        <v>796.0</v>
      </c>
      <c r="BF370" s="28">
        <f t="shared" ref="BF370:BM370" si="398">AW370*3.15</f>
        <v>7.13475</v>
      </c>
      <c r="BG370" s="29">
        <f t="shared" si="398"/>
        <v>299.6595</v>
      </c>
      <c r="BH370" s="28">
        <f t="shared" si="398"/>
        <v>5.86215</v>
      </c>
      <c r="BI370" s="29">
        <f t="shared" si="398"/>
        <v>773.8038</v>
      </c>
      <c r="BJ370" s="28">
        <f t="shared" si="398"/>
        <v>1.9026</v>
      </c>
      <c r="BK370" s="29">
        <f t="shared" si="398"/>
        <v>456.624</v>
      </c>
      <c r="BL370" s="28">
        <f t="shared" si="398"/>
        <v>0.62685</v>
      </c>
      <c r="BM370" s="29">
        <f t="shared" si="398"/>
        <v>977.886</v>
      </c>
      <c r="BN370" s="34">
        <f t="shared" si="31"/>
        <v>2507.9733</v>
      </c>
    </row>
    <row r="371" ht="12.75" customHeight="1">
      <c r="A371" s="22" t="s">
        <v>665</v>
      </c>
      <c r="B371" s="23">
        <v>30213.0</v>
      </c>
      <c r="C371" s="24" t="s">
        <v>413</v>
      </c>
      <c r="D371" s="25" t="s">
        <v>666</v>
      </c>
      <c r="E371" s="26">
        <v>8.9</v>
      </c>
      <c r="F371" s="26">
        <v>41.9</v>
      </c>
      <c r="G371" s="26">
        <v>308.7</v>
      </c>
      <c r="H371" s="27" t="s">
        <v>69</v>
      </c>
      <c r="I371" s="28">
        <v>0.02</v>
      </c>
      <c r="J371" s="26">
        <f t="shared" si="2"/>
        <v>0.00198912</v>
      </c>
      <c r="K371" s="29">
        <f t="shared" si="3"/>
        <v>0.00004736</v>
      </c>
      <c r="L371" s="26">
        <v>0.02</v>
      </c>
      <c r="M371" s="26">
        <f t="shared" si="4"/>
        <v>0.0051216</v>
      </c>
      <c r="N371" s="26">
        <f t="shared" si="5"/>
        <v>0.0000388</v>
      </c>
      <c r="O371" s="28">
        <v>0.06</v>
      </c>
      <c r="P371" s="26">
        <f t="shared" si="6"/>
        <v>0.009</v>
      </c>
      <c r="Q371" s="29">
        <f t="shared" si="7"/>
        <v>0.0000375</v>
      </c>
      <c r="R371" s="28">
        <v>0.72</v>
      </c>
      <c r="S371" s="26">
        <f t="shared" si="8"/>
        <v>0.2280096</v>
      </c>
      <c r="T371" s="29">
        <f t="shared" si="9"/>
        <v>0.00014616</v>
      </c>
      <c r="U371" s="31">
        <v>244.0</v>
      </c>
      <c r="V371" s="26">
        <v>0.17</v>
      </c>
      <c r="W371" s="26">
        <f t="shared" si="10"/>
        <v>0.01690752</v>
      </c>
      <c r="X371" s="26">
        <f t="shared" si="11"/>
        <v>0.00040256</v>
      </c>
      <c r="Y371" s="28">
        <v>0.3</v>
      </c>
      <c r="Z371" s="26">
        <f t="shared" si="12"/>
        <v>0.076824</v>
      </c>
      <c r="AA371" s="29">
        <f t="shared" si="13"/>
        <v>0.000582</v>
      </c>
      <c r="AB371" s="26">
        <v>2.76</v>
      </c>
      <c r="AC371" s="26">
        <f t="shared" si="14"/>
        <v>0.414</v>
      </c>
      <c r="AD371" s="26">
        <f t="shared" si="15"/>
        <v>0.001725</v>
      </c>
      <c r="AE371" s="28">
        <v>20.7</v>
      </c>
      <c r="AF371" s="26">
        <f t="shared" si="16"/>
        <v>6.555276</v>
      </c>
      <c r="AG371" s="29">
        <f t="shared" si="17"/>
        <v>0.0042021</v>
      </c>
      <c r="AH371" s="31">
        <v>7071.0</v>
      </c>
      <c r="AI371" s="26">
        <v>28.56</v>
      </c>
      <c r="AJ371" s="26">
        <f t="shared" si="18"/>
        <v>2.84046336</v>
      </c>
      <c r="AK371" s="26">
        <f t="shared" si="19"/>
        <v>0.06763008</v>
      </c>
      <c r="AL371" s="28">
        <v>16.26</v>
      </c>
      <c r="AM371" s="26">
        <f t="shared" si="20"/>
        <v>4.1638608</v>
      </c>
      <c r="AN371" s="29">
        <f t="shared" si="21"/>
        <v>0.0315444</v>
      </c>
      <c r="AO371" s="26">
        <v>9.29</v>
      </c>
      <c r="AP371" s="26">
        <f t="shared" si="22"/>
        <v>1.3935</v>
      </c>
      <c r="AQ371" s="26">
        <f t="shared" si="23"/>
        <v>0.00580625</v>
      </c>
      <c r="AR371" s="28">
        <v>4.3</v>
      </c>
      <c r="AS371" s="26">
        <f t="shared" si="24"/>
        <v>1.361724</v>
      </c>
      <c r="AT371" s="29">
        <f t="shared" si="25"/>
        <v>0.0008729</v>
      </c>
      <c r="AU371" s="31">
        <v>9759.0</v>
      </c>
      <c r="AV371" s="25" t="s">
        <v>81</v>
      </c>
      <c r="AW371" s="28">
        <v>2.368</v>
      </c>
      <c r="AX371" s="29">
        <f t="shared" si="26"/>
        <v>99.456</v>
      </c>
      <c r="AY371" s="26">
        <v>1.94</v>
      </c>
      <c r="AZ371" s="26">
        <f t="shared" si="27"/>
        <v>256.08</v>
      </c>
      <c r="BA371" s="28">
        <v>0.625</v>
      </c>
      <c r="BB371" s="29">
        <f t="shared" si="28"/>
        <v>150</v>
      </c>
      <c r="BC371" s="28">
        <v>0.203</v>
      </c>
      <c r="BD371" s="29">
        <f t="shared" si="29"/>
        <v>316.68</v>
      </c>
      <c r="BE371" s="33">
        <v>822.0</v>
      </c>
      <c r="BF371" s="28">
        <f t="shared" ref="BF371:BM371" si="399">AW371*3.15</f>
        <v>7.4592</v>
      </c>
      <c r="BG371" s="29">
        <f t="shared" si="399"/>
        <v>313.2864</v>
      </c>
      <c r="BH371" s="28">
        <f t="shared" si="399"/>
        <v>6.111</v>
      </c>
      <c r="BI371" s="29">
        <f t="shared" si="399"/>
        <v>806.652</v>
      </c>
      <c r="BJ371" s="28">
        <f t="shared" si="399"/>
        <v>1.96875</v>
      </c>
      <c r="BK371" s="29">
        <f t="shared" si="399"/>
        <v>472.5</v>
      </c>
      <c r="BL371" s="28">
        <f t="shared" si="399"/>
        <v>0.63945</v>
      </c>
      <c r="BM371" s="29">
        <f t="shared" si="399"/>
        <v>997.542</v>
      </c>
      <c r="BN371" s="34">
        <f t="shared" si="31"/>
        <v>2589.9804</v>
      </c>
    </row>
    <row r="372" ht="12.75" customHeight="1">
      <c r="A372" s="22" t="s">
        <v>667</v>
      </c>
      <c r="B372" s="23">
        <v>30214.0</v>
      </c>
      <c r="C372" s="24" t="s">
        <v>413</v>
      </c>
      <c r="D372" s="25" t="s">
        <v>668</v>
      </c>
      <c r="E372" s="26">
        <v>8.8</v>
      </c>
      <c r="F372" s="26">
        <v>43.5</v>
      </c>
      <c r="G372" s="26">
        <v>321.6</v>
      </c>
      <c r="H372" s="27" t="s">
        <v>69</v>
      </c>
      <c r="I372" s="28">
        <v>0.02</v>
      </c>
      <c r="J372" s="26">
        <f t="shared" si="2"/>
        <v>0.00209496</v>
      </c>
      <c r="K372" s="29">
        <f t="shared" si="3"/>
        <v>0.00004988</v>
      </c>
      <c r="L372" s="26">
        <v>0.02</v>
      </c>
      <c r="M372" s="26">
        <f t="shared" si="4"/>
        <v>0.00537768</v>
      </c>
      <c r="N372" s="26">
        <f t="shared" si="5"/>
        <v>0.00004074</v>
      </c>
      <c r="O372" s="28">
        <v>0.06</v>
      </c>
      <c r="P372" s="26">
        <f t="shared" si="6"/>
        <v>0.00936</v>
      </c>
      <c r="Q372" s="29">
        <f t="shared" si="7"/>
        <v>0.000039</v>
      </c>
      <c r="R372" s="28">
        <v>0.63</v>
      </c>
      <c r="S372" s="26">
        <f t="shared" si="8"/>
        <v>0.2044224</v>
      </c>
      <c r="T372" s="29">
        <f t="shared" si="9"/>
        <v>0.00013104</v>
      </c>
      <c r="U372" s="31">
        <v>221.0</v>
      </c>
      <c r="V372" s="26">
        <v>0.17</v>
      </c>
      <c r="W372" s="26">
        <f t="shared" si="10"/>
        <v>0.01780716</v>
      </c>
      <c r="X372" s="26">
        <f t="shared" si="11"/>
        <v>0.00042398</v>
      </c>
      <c r="Y372" s="28">
        <v>0.24</v>
      </c>
      <c r="Z372" s="26">
        <f t="shared" si="12"/>
        <v>0.06453216</v>
      </c>
      <c r="AA372" s="29">
        <f t="shared" si="13"/>
        <v>0.00048888</v>
      </c>
      <c r="AB372" s="26">
        <v>2.49</v>
      </c>
      <c r="AC372" s="26">
        <f t="shared" si="14"/>
        <v>0.38844</v>
      </c>
      <c r="AD372" s="26">
        <f t="shared" si="15"/>
        <v>0.0016185</v>
      </c>
      <c r="AE372" s="28">
        <v>19.68</v>
      </c>
      <c r="AF372" s="26">
        <f t="shared" si="16"/>
        <v>6.3857664</v>
      </c>
      <c r="AG372" s="29">
        <f t="shared" si="17"/>
        <v>0.00409344</v>
      </c>
      <c r="AH372" s="31">
        <v>6853.0</v>
      </c>
      <c r="AI372" s="26">
        <v>34.06</v>
      </c>
      <c r="AJ372" s="26">
        <f t="shared" si="18"/>
        <v>3.56771688</v>
      </c>
      <c r="AK372" s="26">
        <f t="shared" si="19"/>
        <v>0.08494564</v>
      </c>
      <c r="AL372" s="28">
        <v>18.48</v>
      </c>
      <c r="AM372" s="26">
        <f t="shared" si="20"/>
        <v>4.96897632</v>
      </c>
      <c r="AN372" s="29">
        <f t="shared" si="21"/>
        <v>0.03764376</v>
      </c>
      <c r="AO372" s="26">
        <v>9.63</v>
      </c>
      <c r="AP372" s="26">
        <f t="shared" si="22"/>
        <v>1.50228</v>
      </c>
      <c r="AQ372" s="26">
        <f t="shared" si="23"/>
        <v>0.0062595</v>
      </c>
      <c r="AR372" s="28">
        <v>4.37</v>
      </c>
      <c r="AS372" s="26">
        <f t="shared" si="24"/>
        <v>1.4179776</v>
      </c>
      <c r="AT372" s="29">
        <f t="shared" si="25"/>
        <v>0.00090896</v>
      </c>
      <c r="AU372" s="31">
        <v>11457.0</v>
      </c>
      <c r="AV372" s="25" t="s">
        <v>81</v>
      </c>
      <c r="AW372" s="28">
        <v>2.494</v>
      </c>
      <c r="AX372" s="29">
        <f t="shared" si="26"/>
        <v>104.748</v>
      </c>
      <c r="AY372" s="26">
        <v>2.037</v>
      </c>
      <c r="AZ372" s="26">
        <f t="shared" si="27"/>
        <v>268.884</v>
      </c>
      <c r="BA372" s="28">
        <v>0.65</v>
      </c>
      <c r="BB372" s="29">
        <f t="shared" si="28"/>
        <v>156</v>
      </c>
      <c r="BC372" s="28">
        <v>0.208</v>
      </c>
      <c r="BD372" s="29">
        <f t="shared" si="29"/>
        <v>324.48</v>
      </c>
      <c r="BE372" s="33">
        <v>854.0</v>
      </c>
      <c r="BF372" s="28">
        <f t="shared" ref="BF372:BM372" si="400">AW372*3.15</f>
        <v>7.8561</v>
      </c>
      <c r="BG372" s="29">
        <f t="shared" si="400"/>
        <v>329.9562</v>
      </c>
      <c r="BH372" s="28">
        <f t="shared" si="400"/>
        <v>6.41655</v>
      </c>
      <c r="BI372" s="29">
        <f t="shared" si="400"/>
        <v>846.9846</v>
      </c>
      <c r="BJ372" s="28">
        <f t="shared" si="400"/>
        <v>2.0475</v>
      </c>
      <c r="BK372" s="29">
        <f t="shared" si="400"/>
        <v>491.4</v>
      </c>
      <c r="BL372" s="28">
        <f t="shared" si="400"/>
        <v>0.6552</v>
      </c>
      <c r="BM372" s="29">
        <f t="shared" si="400"/>
        <v>1022.112</v>
      </c>
      <c r="BN372" s="34">
        <f t="shared" si="31"/>
        <v>2690.4528</v>
      </c>
    </row>
    <row r="373" ht="12.75" customHeight="1">
      <c r="A373" s="22" t="s">
        <v>669</v>
      </c>
      <c r="B373" s="23">
        <v>30234.0</v>
      </c>
      <c r="C373" s="24" t="s">
        <v>413</v>
      </c>
      <c r="D373" s="25" t="s">
        <v>670</v>
      </c>
      <c r="E373" s="26">
        <v>8.0</v>
      </c>
      <c r="F373" s="26">
        <v>42.4</v>
      </c>
      <c r="G373" s="26">
        <v>299.8</v>
      </c>
      <c r="H373" s="27" t="s">
        <v>69</v>
      </c>
      <c r="I373" s="28">
        <v>0.02</v>
      </c>
      <c r="J373" s="26">
        <f t="shared" si="2"/>
        <v>0.00205884</v>
      </c>
      <c r="K373" s="29">
        <f t="shared" si="3"/>
        <v>0.00004902</v>
      </c>
      <c r="L373" s="26">
        <v>0.02</v>
      </c>
      <c r="M373" s="26">
        <f t="shared" si="4"/>
        <v>0.00531168</v>
      </c>
      <c r="N373" s="26">
        <f t="shared" si="5"/>
        <v>0.00004024</v>
      </c>
      <c r="O373" s="28">
        <v>0.06</v>
      </c>
      <c r="P373" s="26">
        <f t="shared" si="6"/>
        <v>0.0100944</v>
      </c>
      <c r="Q373" s="29">
        <f t="shared" si="7"/>
        <v>0.00004206</v>
      </c>
      <c r="R373" s="28">
        <v>0.57</v>
      </c>
      <c r="S373" s="26">
        <f t="shared" si="8"/>
        <v>0.1920672</v>
      </c>
      <c r="T373" s="29">
        <f t="shared" si="9"/>
        <v>0.00012312</v>
      </c>
      <c r="U373" s="31">
        <v>208.0</v>
      </c>
      <c r="V373" s="26">
        <v>0.17</v>
      </c>
      <c r="W373" s="26">
        <f t="shared" si="10"/>
        <v>0.01750014</v>
      </c>
      <c r="X373" s="26">
        <f t="shared" si="11"/>
        <v>0.00041667</v>
      </c>
      <c r="Y373" s="28">
        <v>0.28</v>
      </c>
      <c r="Z373" s="26">
        <f t="shared" si="12"/>
        <v>0.07436352</v>
      </c>
      <c r="AA373" s="29">
        <f t="shared" si="13"/>
        <v>0.00056336</v>
      </c>
      <c r="AB373" s="26">
        <v>2.53</v>
      </c>
      <c r="AC373" s="26">
        <f t="shared" si="14"/>
        <v>0.4256472</v>
      </c>
      <c r="AD373" s="26">
        <f t="shared" si="15"/>
        <v>0.00177353</v>
      </c>
      <c r="AE373" s="28">
        <v>18.95</v>
      </c>
      <c r="AF373" s="26">
        <f t="shared" si="16"/>
        <v>6.385392</v>
      </c>
      <c r="AG373" s="29">
        <f t="shared" si="17"/>
        <v>0.0040932</v>
      </c>
      <c r="AH373" s="31">
        <v>6890.0</v>
      </c>
      <c r="AI373" s="26">
        <v>31.2</v>
      </c>
      <c r="AJ373" s="26">
        <f t="shared" si="18"/>
        <v>3.2117904</v>
      </c>
      <c r="AK373" s="26">
        <f t="shared" si="19"/>
        <v>0.0764712</v>
      </c>
      <c r="AL373" s="28">
        <v>17.94</v>
      </c>
      <c r="AM373" s="26">
        <f t="shared" si="20"/>
        <v>4.76457696</v>
      </c>
      <c r="AN373" s="29">
        <f t="shared" si="21"/>
        <v>0.03609528</v>
      </c>
      <c r="AO373" s="26">
        <v>9.58</v>
      </c>
      <c r="AP373" s="26">
        <f t="shared" si="22"/>
        <v>1.6117392</v>
      </c>
      <c r="AQ373" s="26">
        <f t="shared" si="23"/>
        <v>0.00671558</v>
      </c>
      <c r="AR373" s="28">
        <v>4.43</v>
      </c>
      <c r="AS373" s="26">
        <f t="shared" si="24"/>
        <v>1.4927328</v>
      </c>
      <c r="AT373" s="29">
        <f t="shared" si="25"/>
        <v>0.00095688</v>
      </c>
      <c r="AU373" s="31">
        <v>10978.0</v>
      </c>
      <c r="AV373" s="25" t="s">
        <v>81</v>
      </c>
      <c r="AW373" s="28">
        <v>2.451</v>
      </c>
      <c r="AX373" s="29">
        <f t="shared" si="26"/>
        <v>102.942</v>
      </c>
      <c r="AY373" s="26">
        <v>2.012</v>
      </c>
      <c r="AZ373" s="26">
        <f t="shared" si="27"/>
        <v>265.584</v>
      </c>
      <c r="BA373" s="28">
        <v>0.701</v>
      </c>
      <c r="BB373" s="29">
        <f t="shared" si="28"/>
        <v>168.24</v>
      </c>
      <c r="BC373" s="28">
        <v>0.216</v>
      </c>
      <c r="BD373" s="29">
        <f t="shared" si="29"/>
        <v>336.96</v>
      </c>
      <c r="BE373" s="33">
        <v>874.0</v>
      </c>
      <c r="BF373" s="28">
        <f t="shared" ref="BF373:BM373" si="401">AW373*3.15</f>
        <v>7.72065</v>
      </c>
      <c r="BG373" s="29">
        <f t="shared" si="401"/>
        <v>324.2673</v>
      </c>
      <c r="BH373" s="28">
        <f t="shared" si="401"/>
        <v>6.3378</v>
      </c>
      <c r="BI373" s="29">
        <f t="shared" si="401"/>
        <v>836.5896</v>
      </c>
      <c r="BJ373" s="28">
        <f t="shared" si="401"/>
        <v>2.20815</v>
      </c>
      <c r="BK373" s="29">
        <f t="shared" si="401"/>
        <v>529.956</v>
      </c>
      <c r="BL373" s="28">
        <f t="shared" si="401"/>
        <v>0.6804</v>
      </c>
      <c r="BM373" s="29">
        <f t="shared" si="401"/>
        <v>1061.424</v>
      </c>
      <c r="BN373" s="34">
        <f t="shared" si="31"/>
        <v>2752.2369</v>
      </c>
    </row>
    <row r="374" ht="12.75" customHeight="1">
      <c r="A374" s="22" t="s">
        <v>671</v>
      </c>
      <c r="B374" s="23">
        <v>30215.0</v>
      </c>
      <c r="C374" s="24" t="s">
        <v>413</v>
      </c>
      <c r="D374" s="25" t="s">
        <v>672</v>
      </c>
      <c r="E374" s="26">
        <v>9.4</v>
      </c>
      <c r="F374" s="26">
        <v>35.1</v>
      </c>
      <c r="G374" s="26">
        <v>255.3</v>
      </c>
      <c r="H374" s="27" t="s">
        <v>69</v>
      </c>
      <c r="I374" s="28">
        <v>0.02</v>
      </c>
      <c r="J374" s="26">
        <f t="shared" si="2"/>
        <v>0.00159012</v>
      </c>
      <c r="K374" s="29">
        <f t="shared" si="3"/>
        <v>0.00003786</v>
      </c>
      <c r="L374" s="26">
        <v>0.02</v>
      </c>
      <c r="M374" s="26">
        <f t="shared" si="4"/>
        <v>0.00414216</v>
      </c>
      <c r="N374" s="26">
        <f t="shared" si="5"/>
        <v>0.00003138</v>
      </c>
      <c r="O374" s="28">
        <v>0.08</v>
      </c>
      <c r="P374" s="26">
        <f t="shared" si="6"/>
        <v>0.0102912</v>
      </c>
      <c r="Q374" s="29">
        <f t="shared" si="7"/>
        <v>0.00004288</v>
      </c>
      <c r="R374" s="28">
        <v>1.02</v>
      </c>
      <c r="S374" s="26">
        <f t="shared" si="8"/>
        <v>0.310284</v>
      </c>
      <c r="T374" s="29">
        <f t="shared" si="9"/>
        <v>0.0001989</v>
      </c>
      <c r="U374" s="31">
        <v>326.0</v>
      </c>
      <c r="V374" s="26">
        <v>0.34</v>
      </c>
      <c r="W374" s="26">
        <f t="shared" si="10"/>
        <v>0.02703204</v>
      </c>
      <c r="X374" s="26">
        <f t="shared" si="11"/>
        <v>0.00064362</v>
      </c>
      <c r="Y374" s="28">
        <v>1.43</v>
      </c>
      <c r="Z374" s="26">
        <f t="shared" si="12"/>
        <v>0.29616444</v>
      </c>
      <c r="AA374" s="29">
        <f t="shared" si="13"/>
        <v>0.00224367</v>
      </c>
      <c r="AB374" s="26">
        <v>4.09</v>
      </c>
      <c r="AC374" s="26">
        <f t="shared" si="14"/>
        <v>0.5261376</v>
      </c>
      <c r="AD374" s="26">
        <f t="shared" si="15"/>
        <v>0.00219224</v>
      </c>
      <c r="AE374" s="28">
        <v>23.61</v>
      </c>
      <c r="AF374" s="26">
        <f t="shared" si="16"/>
        <v>7.182162</v>
      </c>
      <c r="AG374" s="29">
        <f t="shared" si="17"/>
        <v>0.00460395</v>
      </c>
      <c r="AH374" s="31">
        <v>8018.0</v>
      </c>
      <c r="AI374" s="26">
        <v>15.72</v>
      </c>
      <c r="AJ374" s="26">
        <f t="shared" si="18"/>
        <v>1.24983432</v>
      </c>
      <c r="AK374" s="26">
        <f t="shared" si="19"/>
        <v>0.02975796</v>
      </c>
      <c r="AL374" s="28">
        <v>9.71</v>
      </c>
      <c r="AM374" s="26">
        <f t="shared" si="20"/>
        <v>2.01101868</v>
      </c>
      <c r="AN374" s="29">
        <f t="shared" si="21"/>
        <v>0.01523499</v>
      </c>
      <c r="AO374" s="26">
        <v>8.13</v>
      </c>
      <c r="AP374" s="26">
        <f t="shared" si="22"/>
        <v>1.0458432</v>
      </c>
      <c r="AQ374" s="26">
        <f t="shared" si="23"/>
        <v>0.00435768</v>
      </c>
      <c r="AR374" s="28">
        <v>4.11</v>
      </c>
      <c r="AS374" s="26">
        <f t="shared" si="24"/>
        <v>1.250262</v>
      </c>
      <c r="AT374" s="29">
        <f t="shared" si="25"/>
        <v>0.00080145</v>
      </c>
      <c r="AU374" s="31">
        <v>5556.0</v>
      </c>
      <c r="AV374" s="25" t="s">
        <v>81</v>
      </c>
      <c r="AW374" s="28">
        <v>1.893</v>
      </c>
      <c r="AX374" s="29">
        <f t="shared" si="26"/>
        <v>79.506</v>
      </c>
      <c r="AY374" s="26">
        <v>1.569</v>
      </c>
      <c r="AZ374" s="26">
        <f t="shared" si="27"/>
        <v>207.108</v>
      </c>
      <c r="BA374" s="28">
        <v>0.536</v>
      </c>
      <c r="BB374" s="29">
        <f t="shared" si="28"/>
        <v>128.64</v>
      </c>
      <c r="BC374" s="28">
        <v>0.195</v>
      </c>
      <c r="BD374" s="29">
        <f t="shared" si="29"/>
        <v>304.2</v>
      </c>
      <c r="BE374" s="33">
        <v>719.0</v>
      </c>
      <c r="BF374" s="28">
        <f t="shared" ref="BF374:BM374" si="402">AW374*3.15</f>
        <v>5.96295</v>
      </c>
      <c r="BG374" s="29">
        <f t="shared" si="402"/>
        <v>250.4439</v>
      </c>
      <c r="BH374" s="28">
        <f t="shared" si="402"/>
        <v>4.94235</v>
      </c>
      <c r="BI374" s="29">
        <f t="shared" si="402"/>
        <v>652.3902</v>
      </c>
      <c r="BJ374" s="28">
        <f t="shared" si="402"/>
        <v>1.6884</v>
      </c>
      <c r="BK374" s="29">
        <f t="shared" si="402"/>
        <v>405.216</v>
      </c>
      <c r="BL374" s="28">
        <f t="shared" si="402"/>
        <v>0.61425</v>
      </c>
      <c r="BM374" s="29">
        <f t="shared" si="402"/>
        <v>958.23</v>
      </c>
      <c r="BN374" s="34">
        <f t="shared" si="31"/>
        <v>2266.2801</v>
      </c>
    </row>
    <row r="375" ht="12.75" customHeight="1">
      <c r="A375" s="22" t="s">
        <v>673</v>
      </c>
      <c r="B375" s="23">
        <v>30216.0</v>
      </c>
      <c r="C375" s="24" t="s">
        <v>413</v>
      </c>
      <c r="D375" s="25" t="s">
        <v>674</v>
      </c>
      <c r="E375" s="26">
        <v>9.2</v>
      </c>
      <c r="F375" s="26">
        <v>37.1</v>
      </c>
      <c r="G375" s="26">
        <v>271.3</v>
      </c>
      <c r="H375" s="27" t="s">
        <v>69</v>
      </c>
      <c r="I375" s="28">
        <v>0.02</v>
      </c>
      <c r="J375" s="26">
        <f t="shared" si="2"/>
        <v>0.00170772</v>
      </c>
      <c r="K375" s="29">
        <f t="shared" si="3"/>
        <v>0.00004066</v>
      </c>
      <c r="L375" s="26">
        <v>0.02</v>
      </c>
      <c r="M375" s="26">
        <f t="shared" si="4"/>
        <v>0.00444312</v>
      </c>
      <c r="N375" s="26">
        <f t="shared" si="5"/>
        <v>0.00003366</v>
      </c>
      <c r="O375" s="28">
        <v>0.07</v>
      </c>
      <c r="P375" s="26">
        <f t="shared" si="6"/>
        <v>0.0095256</v>
      </c>
      <c r="Q375" s="29">
        <f t="shared" si="7"/>
        <v>0.00003969</v>
      </c>
      <c r="R375" s="28">
        <v>0.84</v>
      </c>
      <c r="S375" s="26">
        <f t="shared" si="8"/>
        <v>0.26208</v>
      </c>
      <c r="T375" s="29">
        <f t="shared" si="9"/>
        <v>0.000168</v>
      </c>
      <c r="U375" s="31">
        <v>278.0</v>
      </c>
      <c r="V375" s="26">
        <v>0.24</v>
      </c>
      <c r="W375" s="26">
        <f t="shared" si="10"/>
        <v>0.02049264</v>
      </c>
      <c r="X375" s="26">
        <f t="shared" si="11"/>
        <v>0.00048792</v>
      </c>
      <c r="Y375" s="28">
        <v>0.8</v>
      </c>
      <c r="Z375" s="26">
        <f t="shared" si="12"/>
        <v>0.1777248</v>
      </c>
      <c r="AA375" s="29">
        <f t="shared" si="13"/>
        <v>0.0013464</v>
      </c>
      <c r="AB375" s="26">
        <v>3.6</v>
      </c>
      <c r="AC375" s="26">
        <f t="shared" si="14"/>
        <v>0.489888</v>
      </c>
      <c r="AD375" s="26">
        <f t="shared" si="15"/>
        <v>0.0020412</v>
      </c>
      <c r="AE375" s="28">
        <v>21.97</v>
      </c>
      <c r="AF375" s="26">
        <f t="shared" si="16"/>
        <v>6.85464</v>
      </c>
      <c r="AG375" s="29">
        <f t="shared" si="17"/>
        <v>0.004394</v>
      </c>
      <c r="AH375" s="31">
        <v>7548.0</v>
      </c>
      <c r="AI375" s="26">
        <v>18.86</v>
      </c>
      <c r="AJ375" s="26">
        <f t="shared" si="18"/>
        <v>1.61037996</v>
      </c>
      <c r="AK375" s="26">
        <f t="shared" si="19"/>
        <v>0.03834238</v>
      </c>
      <c r="AL375" s="28">
        <v>11.67</v>
      </c>
      <c r="AM375" s="26">
        <f t="shared" si="20"/>
        <v>2.59256052</v>
      </c>
      <c r="AN375" s="29">
        <f t="shared" si="21"/>
        <v>0.01964061</v>
      </c>
      <c r="AO375" s="26">
        <v>8.48</v>
      </c>
      <c r="AP375" s="26">
        <f t="shared" si="22"/>
        <v>1.1539584</v>
      </c>
      <c r="AQ375" s="26">
        <f t="shared" si="23"/>
        <v>0.00480816</v>
      </c>
      <c r="AR375" s="28">
        <v>4.22</v>
      </c>
      <c r="AS375" s="26">
        <f t="shared" si="24"/>
        <v>1.31664</v>
      </c>
      <c r="AT375" s="29">
        <f t="shared" si="25"/>
        <v>0.000844</v>
      </c>
      <c r="AU375" s="31">
        <v>6673.0</v>
      </c>
      <c r="AV375" s="25" t="s">
        <v>81</v>
      </c>
      <c r="AW375" s="28">
        <v>2.033</v>
      </c>
      <c r="AX375" s="29">
        <f t="shared" si="26"/>
        <v>85.386</v>
      </c>
      <c r="AY375" s="26">
        <v>1.683</v>
      </c>
      <c r="AZ375" s="26">
        <f t="shared" si="27"/>
        <v>222.156</v>
      </c>
      <c r="BA375" s="28">
        <v>0.567</v>
      </c>
      <c r="BB375" s="29">
        <f t="shared" si="28"/>
        <v>136.08</v>
      </c>
      <c r="BC375" s="28">
        <v>0.2</v>
      </c>
      <c r="BD375" s="29">
        <f t="shared" si="29"/>
        <v>312</v>
      </c>
      <c r="BE375" s="33">
        <v>756.0</v>
      </c>
      <c r="BF375" s="28">
        <f t="shared" ref="BF375:BM375" si="403">AW375*3.15</f>
        <v>6.40395</v>
      </c>
      <c r="BG375" s="29">
        <f t="shared" si="403"/>
        <v>268.9659</v>
      </c>
      <c r="BH375" s="28">
        <f t="shared" si="403"/>
        <v>5.30145</v>
      </c>
      <c r="BI375" s="29">
        <f t="shared" si="403"/>
        <v>699.7914</v>
      </c>
      <c r="BJ375" s="28">
        <f t="shared" si="403"/>
        <v>1.78605</v>
      </c>
      <c r="BK375" s="29">
        <f t="shared" si="403"/>
        <v>428.652</v>
      </c>
      <c r="BL375" s="28">
        <f t="shared" si="403"/>
        <v>0.63</v>
      </c>
      <c r="BM375" s="29">
        <f t="shared" si="403"/>
        <v>982.8</v>
      </c>
      <c r="BN375" s="34">
        <f t="shared" si="31"/>
        <v>2380.2093</v>
      </c>
    </row>
    <row r="376" ht="12.75" customHeight="1">
      <c r="A376" s="22" t="s">
        <v>675</v>
      </c>
      <c r="B376" s="23">
        <v>30217.0</v>
      </c>
      <c r="C376" s="24" t="s">
        <v>413</v>
      </c>
      <c r="D376" s="25" t="s">
        <v>676</v>
      </c>
      <c r="E376" s="26">
        <v>9.0</v>
      </c>
      <c r="F376" s="26">
        <v>40.5</v>
      </c>
      <c r="G376" s="26">
        <v>298.0</v>
      </c>
      <c r="H376" s="27" t="s">
        <v>69</v>
      </c>
      <c r="I376" s="28">
        <v>0.02</v>
      </c>
      <c r="J376" s="26">
        <f t="shared" si="2"/>
        <v>0.00191352</v>
      </c>
      <c r="K376" s="29">
        <f t="shared" si="3"/>
        <v>0.00004556</v>
      </c>
      <c r="L376" s="26">
        <v>0.02</v>
      </c>
      <c r="M376" s="26">
        <f t="shared" si="4"/>
        <v>0.00495264</v>
      </c>
      <c r="N376" s="26">
        <f t="shared" si="5"/>
        <v>0.00003752</v>
      </c>
      <c r="O376" s="28">
        <v>0.06</v>
      </c>
      <c r="P376" s="26">
        <f t="shared" si="6"/>
        <v>0.0088992</v>
      </c>
      <c r="Q376" s="29">
        <f t="shared" si="7"/>
        <v>0.00003708</v>
      </c>
      <c r="R376" s="28">
        <v>0.64</v>
      </c>
      <c r="S376" s="26">
        <f t="shared" si="8"/>
        <v>0.209664</v>
      </c>
      <c r="T376" s="29">
        <f t="shared" si="9"/>
        <v>0.0001344</v>
      </c>
      <c r="U376" s="31">
        <v>224.0</v>
      </c>
      <c r="V376" s="26">
        <v>0.18</v>
      </c>
      <c r="W376" s="26">
        <f t="shared" si="10"/>
        <v>0.01722168</v>
      </c>
      <c r="X376" s="26">
        <f t="shared" si="11"/>
        <v>0.00041004</v>
      </c>
      <c r="Y376" s="28">
        <v>0.36</v>
      </c>
      <c r="Z376" s="26">
        <f t="shared" si="12"/>
        <v>0.08914752</v>
      </c>
      <c r="AA376" s="29">
        <f t="shared" si="13"/>
        <v>0.00067536</v>
      </c>
      <c r="AB376" s="26">
        <v>2.91</v>
      </c>
      <c r="AC376" s="26">
        <f t="shared" si="14"/>
        <v>0.4316112</v>
      </c>
      <c r="AD376" s="26">
        <f t="shared" si="15"/>
        <v>0.00179838</v>
      </c>
      <c r="AE376" s="28">
        <v>19.73</v>
      </c>
      <c r="AF376" s="26">
        <f t="shared" si="16"/>
        <v>6.463548</v>
      </c>
      <c r="AG376" s="29">
        <f t="shared" si="17"/>
        <v>0.0041433</v>
      </c>
      <c r="AH376" s="31">
        <v>7003.0</v>
      </c>
      <c r="AI376" s="26">
        <v>25.74</v>
      </c>
      <c r="AJ376" s="26">
        <f t="shared" si="18"/>
        <v>2.46270024</v>
      </c>
      <c r="AK376" s="26">
        <f t="shared" si="19"/>
        <v>0.05863572</v>
      </c>
      <c r="AL376" s="28">
        <v>15.36</v>
      </c>
      <c r="AM376" s="26">
        <f t="shared" si="20"/>
        <v>3.80362752</v>
      </c>
      <c r="AN376" s="29">
        <f t="shared" si="21"/>
        <v>0.02881536</v>
      </c>
      <c r="AO376" s="26">
        <v>9.11</v>
      </c>
      <c r="AP376" s="26">
        <f t="shared" si="22"/>
        <v>1.3511952</v>
      </c>
      <c r="AQ376" s="26">
        <f t="shared" si="23"/>
        <v>0.00562998</v>
      </c>
      <c r="AR376" s="28">
        <v>4.37</v>
      </c>
      <c r="AS376" s="26">
        <f t="shared" si="24"/>
        <v>1.431612</v>
      </c>
      <c r="AT376" s="29">
        <f t="shared" si="25"/>
        <v>0.0009177</v>
      </c>
      <c r="AU376" s="31">
        <v>9049.0</v>
      </c>
      <c r="AV376" s="25" t="s">
        <v>81</v>
      </c>
      <c r="AW376" s="28">
        <v>2.278</v>
      </c>
      <c r="AX376" s="29">
        <f t="shared" si="26"/>
        <v>95.676</v>
      </c>
      <c r="AY376" s="26">
        <v>1.876</v>
      </c>
      <c r="AZ376" s="26">
        <f t="shared" si="27"/>
        <v>247.632</v>
      </c>
      <c r="BA376" s="28">
        <v>0.618</v>
      </c>
      <c r="BB376" s="29">
        <f t="shared" si="28"/>
        <v>148.32</v>
      </c>
      <c r="BC376" s="28">
        <v>0.21</v>
      </c>
      <c r="BD376" s="29">
        <f t="shared" si="29"/>
        <v>327.6</v>
      </c>
      <c r="BE376" s="33">
        <v>819.0</v>
      </c>
      <c r="BF376" s="28">
        <f t="shared" ref="BF376:BM376" si="404">AW376*3.15</f>
        <v>7.1757</v>
      </c>
      <c r="BG376" s="29">
        <f t="shared" si="404"/>
        <v>301.3794</v>
      </c>
      <c r="BH376" s="28">
        <f t="shared" si="404"/>
        <v>5.9094</v>
      </c>
      <c r="BI376" s="29">
        <f t="shared" si="404"/>
        <v>780.0408</v>
      </c>
      <c r="BJ376" s="28">
        <f t="shared" si="404"/>
        <v>1.9467</v>
      </c>
      <c r="BK376" s="29">
        <f t="shared" si="404"/>
        <v>467.208</v>
      </c>
      <c r="BL376" s="28">
        <f t="shared" si="404"/>
        <v>0.6615</v>
      </c>
      <c r="BM376" s="29">
        <f t="shared" si="404"/>
        <v>1031.94</v>
      </c>
      <c r="BN376" s="34">
        <f t="shared" si="31"/>
        <v>2580.5682</v>
      </c>
    </row>
    <row r="377" ht="12.75" customHeight="1">
      <c r="A377" s="22" t="s">
        <v>677</v>
      </c>
      <c r="B377" s="23">
        <v>30218.0</v>
      </c>
      <c r="C377" s="24" t="s">
        <v>413</v>
      </c>
      <c r="D377" s="25" t="s">
        <v>678</v>
      </c>
      <c r="E377" s="26">
        <v>8.9</v>
      </c>
      <c r="F377" s="26">
        <v>41.9</v>
      </c>
      <c r="G377" s="26">
        <v>308.7</v>
      </c>
      <c r="H377" s="27" t="s">
        <v>69</v>
      </c>
      <c r="I377" s="28">
        <v>0.02</v>
      </c>
      <c r="J377" s="26">
        <f t="shared" si="2"/>
        <v>0.0019992</v>
      </c>
      <c r="K377" s="29">
        <f t="shared" si="3"/>
        <v>0.0000476</v>
      </c>
      <c r="L377" s="26">
        <v>0.02</v>
      </c>
      <c r="M377" s="26">
        <f t="shared" si="4"/>
        <v>0.00515856</v>
      </c>
      <c r="N377" s="26">
        <f t="shared" si="5"/>
        <v>0.00003908</v>
      </c>
      <c r="O377" s="28">
        <v>0.06</v>
      </c>
      <c r="P377" s="26">
        <f t="shared" si="6"/>
        <v>0.0092016</v>
      </c>
      <c r="Q377" s="29">
        <f t="shared" si="7"/>
        <v>0.00003834</v>
      </c>
      <c r="R377" s="28">
        <v>0.58</v>
      </c>
      <c r="S377" s="26">
        <f t="shared" si="8"/>
        <v>0.1936272</v>
      </c>
      <c r="T377" s="29">
        <f t="shared" si="9"/>
        <v>0.00012412</v>
      </c>
      <c r="U377" s="31">
        <v>208.0</v>
      </c>
      <c r="V377" s="26">
        <v>0.18</v>
      </c>
      <c r="W377" s="26">
        <f t="shared" si="10"/>
        <v>0.0179928</v>
      </c>
      <c r="X377" s="26">
        <f t="shared" si="11"/>
        <v>0.0004284</v>
      </c>
      <c r="Y377" s="28">
        <v>0.29</v>
      </c>
      <c r="Z377" s="26">
        <f t="shared" si="12"/>
        <v>0.07479912</v>
      </c>
      <c r="AA377" s="29">
        <f t="shared" si="13"/>
        <v>0.00056666</v>
      </c>
      <c r="AB377" s="26">
        <v>2.68</v>
      </c>
      <c r="AC377" s="26">
        <f t="shared" si="14"/>
        <v>0.4110048</v>
      </c>
      <c r="AD377" s="26">
        <f t="shared" si="15"/>
        <v>0.00171252</v>
      </c>
      <c r="AE377" s="28">
        <v>18.94</v>
      </c>
      <c r="AF377" s="26">
        <f t="shared" si="16"/>
        <v>6.3229296</v>
      </c>
      <c r="AG377" s="29">
        <f t="shared" si="17"/>
        <v>0.00405316</v>
      </c>
      <c r="AH377" s="31">
        <v>6821.0</v>
      </c>
      <c r="AI377" s="26">
        <v>29.34</v>
      </c>
      <c r="AJ377" s="26">
        <f t="shared" si="18"/>
        <v>2.9328264</v>
      </c>
      <c r="AK377" s="26">
        <f t="shared" si="19"/>
        <v>0.0698292</v>
      </c>
      <c r="AL377" s="28">
        <v>17.04</v>
      </c>
      <c r="AM377" s="26">
        <f t="shared" si="20"/>
        <v>4.39509312</v>
      </c>
      <c r="AN377" s="29">
        <f t="shared" si="21"/>
        <v>0.03329616</v>
      </c>
      <c r="AO377" s="26">
        <v>9.39</v>
      </c>
      <c r="AP377" s="26">
        <f t="shared" si="22"/>
        <v>1.4400504</v>
      </c>
      <c r="AQ377" s="26">
        <f t="shared" si="23"/>
        <v>0.00600021</v>
      </c>
      <c r="AR377" s="28">
        <v>4.43</v>
      </c>
      <c r="AS377" s="26">
        <f t="shared" si="24"/>
        <v>1.4789112</v>
      </c>
      <c r="AT377" s="29">
        <f t="shared" si="25"/>
        <v>0.00094802</v>
      </c>
      <c r="AU377" s="31">
        <v>10244.0</v>
      </c>
      <c r="AV377" s="25" t="s">
        <v>81</v>
      </c>
      <c r="AW377" s="28">
        <v>2.38</v>
      </c>
      <c r="AX377" s="29">
        <f t="shared" si="26"/>
        <v>99.96</v>
      </c>
      <c r="AY377" s="26">
        <v>1.954</v>
      </c>
      <c r="AZ377" s="26">
        <f t="shared" si="27"/>
        <v>257.928</v>
      </c>
      <c r="BA377" s="28">
        <v>0.639</v>
      </c>
      <c r="BB377" s="29">
        <f t="shared" si="28"/>
        <v>153.36</v>
      </c>
      <c r="BC377" s="28">
        <v>0.214</v>
      </c>
      <c r="BD377" s="29">
        <f t="shared" si="29"/>
        <v>333.84</v>
      </c>
      <c r="BE377" s="33">
        <v>845.0</v>
      </c>
      <c r="BF377" s="28">
        <f t="shared" ref="BF377:BM377" si="405">AW377*3.15</f>
        <v>7.497</v>
      </c>
      <c r="BG377" s="29">
        <f t="shared" si="405"/>
        <v>314.874</v>
      </c>
      <c r="BH377" s="28">
        <f t="shared" si="405"/>
        <v>6.1551</v>
      </c>
      <c r="BI377" s="29">
        <f t="shared" si="405"/>
        <v>812.4732</v>
      </c>
      <c r="BJ377" s="28">
        <f t="shared" si="405"/>
        <v>2.01285</v>
      </c>
      <c r="BK377" s="29">
        <f t="shared" si="405"/>
        <v>483.084</v>
      </c>
      <c r="BL377" s="28">
        <f t="shared" si="405"/>
        <v>0.6741</v>
      </c>
      <c r="BM377" s="29">
        <f t="shared" si="405"/>
        <v>1051.596</v>
      </c>
      <c r="BN377" s="34">
        <f t="shared" si="31"/>
        <v>2662.0272</v>
      </c>
    </row>
    <row r="378" ht="12.75" customHeight="1">
      <c r="A378" s="22" t="s">
        <v>679</v>
      </c>
      <c r="B378" s="23">
        <v>30219.0</v>
      </c>
      <c r="C378" s="24" t="s">
        <v>413</v>
      </c>
      <c r="D378" s="25" t="s">
        <v>680</v>
      </c>
      <c r="E378" s="26">
        <v>8.8</v>
      </c>
      <c r="F378" s="26">
        <v>43.5</v>
      </c>
      <c r="G378" s="26">
        <v>321.6</v>
      </c>
      <c r="H378" s="27" t="s">
        <v>69</v>
      </c>
      <c r="I378" s="28">
        <v>0.02</v>
      </c>
      <c r="J378" s="26">
        <f t="shared" si="2"/>
        <v>0.0021042</v>
      </c>
      <c r="K378" s="29">
        <f t="shared" si="3"/>
        <v>0.0000501</v>
      </c>
      <c r="L378" s="26">
        <v>0.02</v>
      </c>
      <c r="M378" s="26">
        <f t="shared" si="4"/>
        <v>0.00541464</v>
      </c>
      <c r="N378" s="26">
        <f t="shared" si="5"/>
        <v>0.00004102</v>
      </c>
      <c r="O378" s="28">
        <v>0.055</v>
      </c>
      <c r="P378" s="26">
        <f t="shared" si="6"/>
        <v>0.0087648</v>
      </c>
      <c r="Q378" s="29">
        <f t="shared" si="7"/>
        <v>0.00003652</v>
      </c>
      <c r="R378" s="28">
        <v>0.52</v>
      </c>
      <c r="S378" s="26">
        <f t="shared" si="8"/>
        <v>0.1776528</v>
      </c>
      <c r="T378" s="29">
        <f t="shared" si="9"/>
        <v>0.00011388</v>
      </c>
      <c r="U378" s="31">
        <v>192.0</v>
      </c>
      <c r="V378" s="26">
        <v>0.17</v>
      </c>
      <c r="W378" s="26">
        <f t="shared" si="10"/>
        <v>0.0178857</v>
      </c>
      <c r="X378" s="26">
        <f t="shared" si="11"/>
        <v>0.00042585</v>
      </c>
      <c r="Y378" s="28">
        <v>0.235</v>
      </c>
      <c r="Z378" s="26">
        <f t="shared" si="12"/>
        <v>0.06362202</v>
      </c>
      <c r="AA378" s="29">
        <f t="shared" si="13"/>
        <v>0.000481985</v>
      </c>
      <c r="AB378" s="26">
        <v>2.42</v>
      </c>
      <c r="AC378" s="26">
        <f t="shared" si="14"/>
        <v>0.3856512</v>
      </c>
      <c r="AD378" s="26">
        <f t="shared" si="15"/>
        <v>0.00160688</v>
      </c>
      <c r="AE378" s="28">
        <v>18.05</v>
      </c>
      <c r="AF378" s="26">
        <f t="shared" si="16"/>
        <v>6.166602</v>
      </c>
      <c r="AG378" s="29">
        <f t="shared" si="17"/>
        <v>0.00395295</v>
      </c>
      <c r="AH378" s="31">
        <v>6623.0</v>
      </c>
      <c r="AI378" s="26">
        <v>34.61</v>
      </c>
      <c r="AJ378" s="26">
        <f t="shared" si="18"/>
        <v>3.6413181</v>
      </c>
      <c r="AK378" s="26">
        <f t="shared" si="19"/>
        <v>0.08669805</v>
      </c>
      <c r="AL378" s="28">
        <v>19.3</v>
      </c>
      <c r="AM378" s="26">
        <f t="shared" si="20"/>
        <v>5.2251276</v>
      </c>
      <c r="AN378" s="29">
        <f t="shared" si="21"/>
        <v>0.0395843</v>
      </c>
      <c r="AO378" s="26">
        <v>9.73</v>
      </c>
      <c r="AP378" s="26">
        <f t="shared" si="22"/>
        <v>1.5505728</v>
      </c>
      <c r="AQ378" s="26">
        <f t="shared" si="23"/>
        <v>0.00646072</v>
      </c>
      <c r="AR378" s="28">
        <v>4.5</v>
      </c>
      <c r="AS378" s="26">
        <f t="shared" si="24"/>
        <v>1.53738</v>
      </c>
      <c r="AT378" s="29">
        <f t="shared" si="25"/>
        <v>0.0009855</v>
      </c>
      <c r="AU378" s="31">
        <v>11953.0</v>
      </c>
      <c r="AV378" s="25" t="s">
        <v>81</v>
      </c>
      <c r="AW378" s="28">
        <v>2.505</v>
      </c>
      <c r="AX378" s="29">
        <f t="shared" si="26"/>
        <v>105.21</v>
      </c>
      <c r="AY378" s="26">
        <v>2.051</v>
      </c>
      <c r="AZ378" s="26">
        <f t="shared" si="27"/>
        <v>270.732</v>
      </c>
      <c r="BA378" s="28">
        <v>0.664</v>
      </c>
      <c r="BB378" s="29">
        <f t="shared" si="28"/>
        <v>159.36</v>
      </c>
      <c r="BC378" s="28">
        <v>0.219</v>
      </c>
      <c r="BD378" s="29">
        <f t="shared" si="29"/>
        <v>341.64</v>
      </c>
      <c r="BE378" s="33">
        <v>876.0</v>
      </c>
      <c r="BF378" s="28">
        <f t="shared" ref="BF378:BM378" si="406">AW378*3.15</f>
        <v>7.89075</v>
      </c>
      <c r="BG378" s="29">
        <f t="shared" si="406"/>
        <v>331.4115</v>
      </c>
      <c r="BH378" s="28">
        <f t="shared" si="406"/>
        <v>6.46065</v>
      </c>
      <c r="BI378" s="29">
        <f t="shared" si="406"/>
        <v>852.8058</v>
      </c>
      <c r="BJ378" s="28">
        <f t="shared" si="406"/>
        <v>2.0916</v>
      </c>
      <c r="BK378" s="29">
        <f t="shared" si="406"/>
        <v>501.984</v>
      </c>
      <c r="BL378" s="28">
        <f t="shared" si="406"/>
        <v>0.68985</v>
      </c>
      <c r="BM378" s="29">
        <f t="shared" si="406"/>
        <v>1076.166</v>
      </c>
      <c r="BN378" s="34">
        <f t="shared" si="31"/>
        <v>2762.3673</v>
      </c>
    </row>
    <row r="379" ht="12.75" customHeight="1">
      <c r="A379" s="22" t="s">
        <v>681</v>
      </c>
      <c r="B379" s="23">
        <v>30219.0</v>
      </c>
      <c r="C379" s="24" t="s">
        <v>413</v>
      </c>
      <c r="D379" s="25" t="s">
        <v>682</v>
      </c>
      <c r="E379" s="26">
        <v>8.8</v>
      </c>
      <c r="F379" s="26">
        <v>43.5</v>
      </c>
      <c r="G379" s="26">
        <v>321.6</v>
      </c>
      <c r="H379" s="27" t="s">
        <v>69</v>
      </c>
      <c r="I379" s="28">
        <v>0.02</v>
      </c>
      <c r="J379" s="26">
        <f t="shared" si="2"/>
        <v>0.0021042</v>
      </c>
      <c r="K379" s="29">
        <f t="shared" si="3"/>
        <v>0.0000501</v>
      </c>
      <c r="L379" s="26">
        <v>0.02</v>
      </c>
      <c r="M379" s="26">
        <f t="shared" si="4"/>
        <v>0.00541464</v>
      </c>
      <c r="N379" s="26">
        <f t="shared" si="5"/>
        <v>0.00004102</v>
      </c>
      <c r="O379" s="28">
        <v>0.055</v>
      </c>
      <c r="P379" s="26">
        <f t="shared" si="6"/>
        <v>0.0087648</v>
      </c>
      <c r="Q379" s="29">
        <f t="shared" si="7"/>
        <v>0.00003652</v>
      </c>
      <c r="R379" s="28">
        <v>0.52</v>
      </c>
      <c r="S379" s="26">
        <f t="shared" si="8"/>
        <v>0.1776528</v>
      </c>
      <c r="T379" s="29">
        <f t="shared" si="9"/>
        <v>0.00011388</v>
      </c>
      <c r="U379" s="31">
        <v>192.0</v>
      </c>
      <c r="V379" s="26">
        <v>0.17</v>
      </c>
      <c r="W379" s="26">
        <f t="shared" si="10"/>
        <v>0.0178857</v>
      </c>
      <c r="X379" s="26">
        <f t="shared" si="11"/>
        <v>0.00042585</v>
      </c>
      <c r="Y379" s="28">
        <v>0.235</v>
      </c>
      <c r="Z379" s="26">
        <f t="shared" si="12"/>
        <v>0.06362202</v>
      </c>
      <c r="AA379" s="29">
        <f t="shared" si="13"/>
        <v>0.000481985</v>
      </c>
      <c r="AB379" s="26">
        <v>2.42</v>
      </c>
      <c r="AC379" s="26">
        <f t="shared" si="14"/>
        <v>0.3856512</v>
      </c>
      <c r="AD379" s="26">
        <f t="shared" si="15"/>
        <v>0.00160688</v>
      </c>
      <c r="AE379" s="28">
        <v>18.05</v>
      </c>
      <c r="AF379" s="26">
        <f t="shared" si="16"/>
        <v>6.166602</v>
      </c>
      <c r="AG379" s="29">
        <f t="shared" si="17"/>
        <v>0.00395295</v>
      </c>
      <c r="AH379" s="31">
        <v>6623.0</v>
      </c>
      <c r="AI379" s="26">
        <v>34.61</v>
      </c>
      <c r="AJ379" s="26">
        <f t="shared" si="18"/>
        <v>3.6413181</v>
      </c>
      <c r="AK379" s="26">
        <f t="shared" si="19"/>
        <v>0.08669805</v>
      </c>
      <c r="AL379" s="28">
        <v>19.3</v>
      </c>
      <c r="AM379" s="26">
        <f t="shared" si="20"/>
        <v>5.2251276</v>
      </c>
      <c r="AN379" s="29">
        <f t="shared" si="21"/>
        <v>0.0395843</v>
      </c>
      <c r="AO379" s="26">
        <v>9.73</v>
      </c>
      <c r="AP379" s="26">
        <f t="shared" si="22"/>
        <v>1.5505728</v>
      </c>
      <c r="AQ379" s="26">
        <f t="shared" si="23"/>
        <v>0.00646072</v>
      </c>
      <c r="AR379" s="28">
        <v>4.5</v>
      </c>
      <c r="AS379" s="26">
        <f t="shared" si="24"/>
        <v>1.53738</v>
      </c>
      <c r="AT379" s="29">
        <f t="shared" si="25"/>
        <v>0.0009855</v>
      </c>
      <c r="AU379" s="31">
        <v>11953.0</v>
      </c>
      <c r="AV379" s="25" t="s">
        <v>81</v>
      </c>
      <c r="AW379" s="28">
        <v>2.505</v>
      </c>
      <c r="AX379" s="29">
        <f t="shared" si="26"/>
        <v>105.21</v>
      </c>
      <c r="AY379" s="26">
        <v>2.051</v>
      </c>
      <c r="AZ379" s="26">
        <f t="shared" si="27"/>
        <v>270.732</v>
      </c>
      <c r="BA379" s="28">
        <v>0.664</v>
      </c>
      <c r="BB379" s="29">
        <f t="shared" si="28"/>
        <v>159.36</v>
      </c>
      <c r="BC379" s="28">
        <v>0.219</v>
      </c>
      <c r="BD379" s="29">
        <f t="shared" si="29"/>
        <v>341.64</v>
      </c>
      <c r="BE379" s="33">
        <v>876.0</v>
      </c>
      <c r="BF379" s="28">
        <f t="shared" ref="BF379:BM379" si="407">AW379*3.15</f>
        <v>7.89075</v>
      </c>
      <c r="BG379" s="29">
        <f t="shared" si="407"/>
        <v>331.4115</v>
      </c>
      <c r="BH379" s="28">
        <f t="shared" si="407"/>
        <v>6.46065</v>
      </c>
      <c r="BI379" s="29">
        <f t="shared" si="407"/>
        <v>852.8058</v>
      </c>
      <c r="BJ379" s="28">
        <f t="shared" si="407"/>
        <v>2.0916</v>
      </c>
      <c r="BK379" s="29">
        <f t="shared" si="407"/>
        <v>501.984</v>
      </c>
      <c r="BL379" s="28">
        <f t="shared" si="407"/>
        <v>0.68985</v>
      </c>
      <c r="BM379" s="29">
        <f t="shared" si="407"/>
        <v>1076.166</v>
      </c>
      <c r="BN379" s="34">
        <f t="shared" si="31"/>
        <v>2762.3673</v>
      </c>
    </row>
    <row r="380" ht="12.75" customHeight="1">
      <c r="A380" s="22" t="s">
        <v>683</v>
      </c>
      <c r="B380" s="23">
        <v>30219.0</v>
      </c>
      <c r="C380" s="24" t="s">
        <v>413</v>
      </c>
      <c r="D380" s="25" t="s">
        <v>684</v>
      </c>
      <c r="E380" s="26">
        <v>8.8</v>
      </c>
      <c r="F380" s="26">
        <v>43.5</v>
      </c>
      <c r="G380" s="26">
        <v>321.6</v>
      </c>
      <c r="H380" s="27" t="s">
        <v>69</v>
      </c>
      <c r="I380" s="28">
        <v>0.02</v>
      </c>
      <c r="J380" s="26">
        <f t="shared" si="2"/>
        <v>0.0021042</v>
      </c>
      <c r="K380" s="29">
        <f t="shared" si="3"/>
        <v>0.0000501</v>
      </c>
      <c r="L380" s="26">
        <v>0.02</v>
      </c>
      <c r="M380" s="26">
        <f t="shared" si="4"/>
        <v>0.00541464</v>
      </c>
      <c r="N380" s="26">
        <f t="shared" si="5"/>
        <v>0.00004102</v>
      </c>
      <c r="O380" s="28">
        <v>0.055</v>
      </c>
      <c r="P380" s="26">
        <f t="shared" si="6"/>
        <v>0.0087648</v>
      </c>
      <c r="Q380" s="29">
        <f t="shared" si="7"/>
        <v>0.00003652</v>
      </c>
      <c r="R380" s="28">
        <v>0.52</v>
      </c>
      <c r="S380" s="26">
        <f t="shared" si="8"/>
        <v>0.1776528</v>
      </c>
      <c r="T380" s="29">
        <f t="shared" si="9"/>
        <v>0.00011388</v>
      </c>
      <c r="U380" s="31">
        <v>192.0</v>
      </c>
      <c r="V380" s="26">
        <v>0.17</v>
      </c>
      <c r="W380" s="26">
        <f t="shared" si="10"/>
        <v>0.0178857</v>
      </c>
      <c r="X380" s="26">
        <f t="shared" si="11"/>
        <v>0.00042585</v>
      </c>
      <c r="Y380" s="28">
        <v>0.235</v>
      </c>
      <c r="Z380" s="26">
        <f t="shared" si="12"/>
        <v>0.06362202</v>
      </c>
      <c r="AA380" s="29">
        <f t="shared" si="13"/>
        <v>0.000481985</v>
      </c>
      <c r="AB380" s="26">
        <v>2.42</v>
      </c>
      <c r="AC380" s="26">
        <f t="shared" si="14"/>
        <v>0.3856512</v>
      </c>
      <c r="AD380" s="26">
        <f t="shared" si="15"/>
        <v>0.00160688</v>
      </c>
      <c r="AE380" s="28">
        <v>18.05</v>
      </c>
      <c r="AF380" s="26">
        <f t="shared" si="16"/>
        <v>6.166602</v>
      </c>
      <c r="AG380" s="29">
        <f t="shared" si="17"/>
        <v>0.00395295</v>
      </c>
      <c r="AH380" s="31">
        <v>6623.0</v>
      </c>
      <c r="AI380" s="26">
        <v>34.61</v>
      </c>
      <c r="AJ380" s="26">
        <f t="shared" si="18"/>
        <v>3.6413181</v>
      </c>
      <c r="AK380" s="26">
        <f t="shared" si="19"/>
        <v>0.08669805</v>
      </c>
      <c r="AL380" s="28">
        <v>19.3</v>
      </c>
      <c r="AM380" s="26">
        <f t="shared" si="20"/>
        <v>5.2251276</v>
      </c>
      <c r="AN380" s="29">
        <f t="shared" si="21"/>
        <v>0.0395843</v>
      </c>
      <c r="AO380" s="26">
        <v>9.73</v>
      </c>
      <c r="AP380" s="26">
        <f t="shared" si="22"/>
        <v>1.5505728</v>
      </c>
      <c r="AQ380" s="26">
        <f t="shared" si="23"/>
        <v>0.00646072</v>
      </c>
      <c r="AR380" s="28">
        <v>4.5</v>
      </c>
      <c r="AS380" s="26">
        <f t="shared" si="24"/>
        <v>1.53738</v>
      </c>
      <c r="AT380" s="29">
        <f t="shared" si="25"/>
        <v>0.0009855</v>
      </c>
      <c r="AU380" s="31">
        <v>11953.0</v>
      </c>
      <c r="AV380" s="25" t="s">
        <v>81</v>
      </c>
      <c r="AW380" s="28">
        <v>2.505</v>
      </c>
      <c r="AX380" s="29">
        <f t="shared" si="26"/>
        <v>105.21</v>
      </c>
      <c r="AY380" s="26">
        <v>2.051</v>
      </c>
      <c r="AZ380" s="26">
        <f t="shared" si="27"/>
        <v>270.732</v>
      </c>
      <c r="BA380" s="28">
        <v>0.664</v>
      </c>
      <c r="BB380" s="29">
        <f t="shared" si="28"/>
        <v>159.36</v>
      </c>
      <c r="BC380" s="28">
        <v>0.219</v>
      </c>
      <c r="BD380" s="29">
        <f t="shared" si="29"/>
        <v>341.64</v>
      </c>
      <c r="BE380" s="33">
        <v>876.0</v>
      </c>
      <c r="BF380" s="28">
        <f t="shared" ref="BF380:BM380" si="408">AW380*3.15</f>
        <v>7.89075</v>
      </c>
      <c r="BG380" s="29">
        <f t="shared" si="408"/>
        <v>331.4115</v>
      </c>
      <c r="BH380" s="28">
        <f t="shared" si="408"/>
        <v>6.46065</v>
      </c>
      <c r="BI380" s="29">
        <f t="shared" si="408"/>
        <v>852.8058</v>
      </c>
      <c r="BJ380" s="28">
        <f t="shared" si="408"/>
        <v>2.0916</v>
      </c>
      <c r="BK380" s="29">
        <f t="shared" si="408"/>
        <v>501.984</v>
      </c>
      <c r="BL380" s="28">
        <f t="shared" si="408"/>
        <v>0.68985</v>
      </c>
      <c r="BM380" s="29">
        <f t="shared" si="408"/>
        <v>1076.166</v>
      </c>
      <c r="BN380" s="34">
        <f t="shared" si="31"/>
        <v>2762.3673</v>
      </c>
    </row>
    <row r="381" ht="12.75" customHeight="1">
      <c r="A381" s="22" t="s">
        <v>685</v>
      </c>
      <c r="B381" s="23">
        <v>0.0</v>
      </c>
      <c r="C381" s="24" t="s">
        <v>413</v>
      </c>
      <c r="D381" s="25" t="s">
        <v>686</v>
      </c>
      <c r="E381" s="26">
        <v>8.8</v>
      </c>
      <c r="F381" s="26">
        <v>46.0</v>
      </c>
      <c r="G381" s="26">
        <v>341.2</v>
      </c>
      <c r="H381" s="27" t="s">
        <v>69</v>
      </c>
      <c r="I381" s="28">
        <v>0.03</v>
      </c>
      <c r="J381" s="26">
        <f t="shared" si="2"/>
        <v>0.00341334</v>
      </c>
      <c r="K381" s="29">
        <f t="shared" si="3"/>
        <v>0.00008127</v>
      </c>
      <c r="L381" s="26">
        <v>0.02</v>
      </c>
      <c r="M381" s="26">
        <f t="shared" si="4"/>
        <v>0.00581328</v>
      </c>
      <c r="N381" s="26">
        <f t="shared" si="5"/>
        <v>0.00004404</v>
      </c>
      <c r="O381" s="28">
        <v>0.05</v>
      </c>
      <c r="P381" s="26">
        <f t="shared" si="6"/>
        <v>0.008436</v>
      </c>
      <c r="Q381" s="29">
        <f t="shared" si="7"/>
        <v>0.00003515</v>
      </c>
      <c r="R381" s="28">
        <v>0.44</v>
      </c>
      <c r="S381" s="26">
        <f t="shared" si="8"/>
        <v>0.1551264</v>
      </c>
      <c r="T381" s="29">
        <f t="shared" si="9"/>
        <v>0.00009944</v>
      </c>
      <c r="U381" s="31">
        <v>173.0</v>
      </c>
      <c r="V381" s="26">
        <v>0.17</v>
      </c>
      <c r="W381" s="26">
        <f t="shared" si="10"/>
        <v>0.01934226</v>
      </c>
      <c r="X381" s="26">
        <f t="shared" si="11"/>
        <v>0.00046053</v>
      </c>
      <c r="Y381" s="28">
        <v>0.19</v>
      </c>
      <c r="Z381" s="26">
        <f t="shared" si="12"/>
        <v>0.05522616</v>
      </c>
      <c r="AA381" s="29">
        <f t="shared" si="13"/>
        <v>0.00041838</v>
      </c>
      <c r="AB381" s="26">
        <v>2.09</v>
      </c>
      <c r="AC381" s="26">
        <f t="shared" si="14"/>
        <v>0.3526248</v>
      </c>
      <c r="AD381" s="26">
        <f t="shared" si="15"/>
        <v>0.00146927</v>
      </c>
      <c r="AE381" s="28">
        <v>16.86</v>
      </c>
      <c r="AF381" s="26">
        <f t="shared" si="16"/>
        <v>5.9441616</v>
      </c>
      <c r="AG381" s="29">
        <f t="shared" si="17"/>
        <v>0.00381036</v>
      </c>
      <c r="AH381" s="31">
        <v>6367.0</v>
      </c>
      <c r="AI381" s="26">
        <v>44.96</v>
      </c>
      <c r="AJ381" s="26">
        <f t="shared" si="18"/>
        <v>5.11545888</v>
      </c>
      <c r="AK381" s="26">
        <f t="shared" si="19"/>
        <v>0.12179664</v>
      </c>
      <c r="AL381" s="28">
        <v>23.36</v>
      </c>
      <c r="AM381" s="26">
        <f t="shared" si="20"/>
        <v>6.78991104</v>
      </c>
      <c r="AN381" s="29">
        <f t="shared" si="21"/>
        <v>0.05143872</v>
      </c>
      <c r="AO381" s="26">
        <v>10.3</v>
      </c>
      <c r="AP381" s="26">
        <f t="shared" si="22"/>
        <v>1.737816</v>
      </c>
      <c r="AQ381" s="26">
        <f t="shared" si="23"/>
        <v>0.0072409</v>
      </c>
      <c r="AR381" s="28">
        <v>4.61</v>
      </c>
      <c r="AS381" s="26">
        <f t="shared" si="24"/>
        <v>1.6253016</v>
      </c>
      <c r="AT381" s="29">
        <f t="shared" si="25"/>
        <v>0.00104186</v>
      </c>
      <c r="AU381" s="31">
        <v>15268.0</v>
      </c>
      <c r="AV381" s="25" t="s">
        <v>81</v>
      </c>
      <c r="AW381" s="28">
        <v>2.709</v>
      </c>
      <c r="AX381" s="29">
        <f t="shared" si="26"/>
        <v>113.778</v>
      </c>
      <c r="AY381" s="26">
        <v>2.202</v>
      </c>
      <c r="AZ381" s="26">
        <f t="shared" si="27"/>
        <v>290.664</v>
      </c>
      <c r="BA381" s="28">
        <v>0.703</v>
      </c>
      <c r="BB381" s="29">
        <f t="shared" si="28"/>
        <v>168.72</v>
      </c>
      <c r="BC381" s="28">
        <v>0.226</v>
      </c>
      <c r="BD381" s="29">
        <f t="shared" si="29"/>
        <v>352.56</v>
      </c>
      <c r="BE381" s="33">
        <v>926.0</v>
      </c>
      <c r="BF381" s="28">
        <f t="shared" ref="BF381:BM381" si="409">AW381*3.15</f>
        <v>8.53335</v>
      </c>
      <c r="BG381" s="29">
        <f t="shared" si="409"/>
        <v>358.4007</v>
      </c>
      <c r="BH381" s="28">
        <f t="shared" si="409"/>
        <v>6.9363</v>
      </c>
      <c r="BI381" s="29">
        <f t="shared" si="409"/>
        <v>915.5916</v>
      </c>
      <c r="BJ381" s="28">
        <f t="shared" si="409"/>
        <v>2.21445</v>
      </c>
      <c r="BK381" s="29">
        <f t="shared" si="409"/>
        <v>531.468</v>
      </c>
      <c r="BL381" s="28">
        <f t="shared" si="409"/>
        <v>0.7119</v>
      </c>
      <c r="BM381" s="29">
        <f t="shared" si="409"/>
        <v>1110.564</v>
      </c>
      <c r="BN381" s="34">
        <f t="shared" si="31"/>
        <v>2916.0243</v>
      </c>
    </row>
    <row r="382" ht="12.75" customHeight="1">
      <c r="A382" s="22" t="s">
        <v>687</v>
      </c>
      <c r="B382" s="23">
        <v>30223.0</v>
      </c>
      <c r="C382" s="24" t="s">
        <v>413</v>
      </c>
      <c r="D382" s="25" t="s">
        <v>688</v>
      </c>
      <c r="E382" s="26">
        <v>8.8</v>
      </c>
      <c r="F382" s="26">
        <v>46.5</v>
      </c>
      <c r="G382" s="26">
        <v>345.2</v>
      </c>
      <c r="H382" s="27" t="s">
        <v>69</v>
      </c>
      <c r="I382" s="28">
        <v>0.03</v>
      </c>
      <c r="J382" s="26">
        <f t="shared" si="2"/>
        <v>0.00346878</v>
      </c>
      <c r="K382" s="29">
        <f t="shared" si="3"/>
        <v>0.00008259</v>
      </c>
      <c r="L382" s="26">
        <v>0.02</v>
      </c>
      <c r="M382" s="26">
        <f t="shared" si="4"/>
        <v>0.00589776</v>
      </c>
      <c r="N382" s="26">
        <f t="shared" si="5"/>
        <v>0.00004468</v>
      </c>
      <c r="O382" s="28">
        <v>0.05</v>
      </c>
      <c r="P382" s="26">
        <f t="shared" si="6"/>
        <v>0.008532</v>
      </c>
      <c r="Q382" s="29">
        <f t="shared" si="7"/>
        <v>0.00003555</v>
      </c>
      <c r="R382" s="28">
        <v>0.43</v>
      </c>
      <c r="S382" s="26">
        <f t="shared" si="8"/>
        <v>0.1522716</v>
      </c>
      <c r="T382" s="29">
        <f t="shared" si="9"/>
        <v>0.00009761</v>
      </c>
      <c r="U382" s="31">
        <v>170.0</v>
      </c>
      <c r="V382" s="26">
        <v>0.17</v>
      </c>
      <c r="W382" s="26">
        <f t="shared" si="10"/>
        <v>0.01965642</v>
      </c>
      <c r="X382" s="26">
        <f t="shared" si="11"/>
        <v>0.00046801</v>
      </c>
      <c r="Y382" s="28">
        <v>0.19</v>
      </c>
      <c r="Z382" s="26">
        <f t="shared" si="12"/>
        <v>0.05602872</v>
      </c>
      <c r="AA382" s="29">
        <f t="shared" si="13"/>
        <v>0.00042446</v>
      </c>
      <c r="AB382" s="26">
        <v>2.03</v>
      </c>
      <c r="AC382" s="26">
        <f t="shared" si="14"/>
        <v>0.3463992</v>
      </c>
      <c r="AD382" s="26">
        <f t="shared" si="15"/>
        <v>0.00144333</v>
      </c>
      <c r="AE382" s="28">
        <v>16.63</v>
      </c>
      <c r="AF382" s="26">
        <f t="shared" si="16"/>
        <v>5.8890156</v>
      </c>
      <c r="AG382" s="29">
        <f t="shared" si="17"/>
        <v>0.00377501</v>
      </c>
      <c r="AH382" s="31">
        <v>6318.0</v>
      </c>
      <c r="AI382" s="26">
        <v>47.53</v>
      </c>
      <c r="AJ382" s="26">
        <f t="shared" si="18"/>
        <v>5.49570378</v>
      </c>
      <c r="AK382" s="26">
        <f t="shared" si="19"/>
        <v>0.13085009</v>
      </c>
      <c r="AL382" s="28">
        <v>24.34</v>
      </c>
      <c r="AM382" s="26">
        <f t="shared" si="20"/>
        <v>7.17757392</v>
      </c>
      <c r="AN382" s="29">
        <f t="shared" si="21"/>
        <v>0.05437556</v>
      </c>
      <c r="AO382" s="26">
        <v>10.42</v>
      </c>
      <c r="AP382" s="26">
        <f t="shared" si="22"/>
        <v>1.7780688</v>
      </c>
      <c r="AQ382" s="26">
        <f t="shared" si="23"/>
        <v>0.00740862</v>
      </c>
      <c r="AR382" s="28">
        <v>4.64</v>
      </c>
      <c r="AS382" s="26">
        <f t="shared" si="24"/>
        <v>1.6431168</v>
      </c>
      <c r="AT382" s="29">
        <f t="shared" si="25"/>
        <v>0.00105328</v>
      </c>
      <c r="AU382" s="31">
        <v>16093.0</v>
      </c>
      <c r="AV382" s="25" t="s">
        <v>81</v>
      </c>
      <c r="AW382" s="28">
        <v>2.753</v>
      </c>
      <c r="AX382" s="29">
        <f t="shared" si="26"/>
        <v>115.626</v>
      </c>
      <c r="AY382" s="26">
        <v>2.234</v>
      </c>
      <c r="AZ382" s="26">
        <f t="shared" si="27"/>
        <v>294.888</v>
      </c>
      <c r="BA382" s="28">
        <v>0.711</v>
      </c>
      <c r="BB382" s="29">
        <f t="shared" si="28"/>
        <v>170.64</v>
      </c>
      <c r="BC382" s="28">
        <v>0.227</v>
      </c>
      <c r="BD382" s="29">
        <f t="shared" si="29"/>
        <v>354.12</v>
      </c>
      <c r="BE382" s="33">
        <v>936.0</v>
      </c>
      <c r="BF382" s="28">
        <f t="shared" ref="BF382:BM382" si="410">AW382*3.15</f>
        <v>8.67195</v>
      </c>
      <c r="BG382" s="29">
        <f t="shared" si="410"/>
        <v>364.2219</v>
      </c>
      <c r="BH382" s="28">
        <f t="shared" si="410"/>
        <v>7.0371</v>
      </c>
      <c r="BI382" s="29">
        <f t="shared" si="410"/>
        <v>928.8972</v>
      </c>
      <c r="BJ382" s="28">
        <f t="shared" si="410"/>
        <v>2.23965</v>
      </c>
      <c r="BK382" s="29">
        <f t="shared" si="410"/>
        <v>537.516</v>
      </c>
      <c r="BL382" s="28">
        <f t="shared" si="410"/>
        <v>0.71505</v>
      </c>
      <c r="BM382" s="29">
        <f t="shared" si="410"/>
        <v>1115.478</v>
      </c>
      <c r="BN382" s="34">
        <f t="shared" si="31"/>
        <v>2946.1131</v>
      </c>
    </row>
    <row r="383" ht="12.75" customHeight="1">
      <c r="A383" s="35" t="s">
        <v>689</v>
      </c>
      <c r="B383" s="23">
        <v>30224.0</v>
      </c>
      <c r="C383" s="36" t="s">
        <v>413</v>
      </c>
      <c r="D383" s="37" t="s">
        <v>690</v>
      </c>
      <c r="E383" s="38">
        <v>9.39</v>
      </c>
      <c r="F383" s="38">
        <v>35.5</v>
      </c>
      <c r="G383" s="38">
        <v>255.3</v>
      </c>
      <c r="H383" s="39"/>
      <c r="I383" s="40">
        <v>0.02</v>
      </c>
      <c r="J383" s="26">
        <f t="shared" si="2"/>
        <v>0.0015792</v>
      </c>
      <c r="K383" s="29">
        <f t="shared" si="3"/>
        <v>0.0000376</v>
      </c>
      <c r="L383" s="38">
        <v>0.02</v>
      </c>
      <c r="M383" s="26">
        <f t="shared" si="4"/>
        <v>0.00410256</v>
      </c>
      <c r="N383" s="26">
        <f t="shared" si="5"/>
        <v>0.00003108</v>
      </c>
      <c r="O383" s="40">
        <v>0.06</v>
      </c>
      <c r="P383" s="26">
        <f t="shared" si="6"/>
        <v>0.0075888</v>
      </c>
      <c r="Q383" s="29">
        <f t="shared" si="7"/>
        <v>0.00003162</v>
      </c>
      <c r="R383" s="40">
        <v>0.58</v>
      </c>
      <c r="S383" s="26">
        <f t="shared" si="8"/>
        <v>0.1836744</v>
      </c>
      <c r="T383" s="29">
        <f t="shared" si="9"/>
        <v>0.00011774</v>
      </c>
      <c r="U383" s="31">
        <v>197.0</v>
      </c>
      <c r="V383" s="38">
        <v>0.32</v>
      </c>
      <c r="W383" s="26">
        <f t="shared" si="10"/>
        <v>0.0252672</v>
      </c>
      <c r="X383" s="26">
        <f t="shared" si="11"/>
        <v>0.0006016</v>
      </c>
      <c r="Y383" s="40">
        <v>1.73</v>
      </c>
      <c r="Z383" s="26">
        <f t="shared" si="12"/>
        <v>0.35487144</v>
      </c>
      <c r="AA383" s="29">
        <f t="shared" si="13"/>
        <v>0.00268842</v>
      </c>
      <c r="AB383" s="38">
        <v>2.81</v>
      </c>
      <c r="AC383" s="26">
        <f t="shared" si="14"/>
        <v>0.3554088</v>
      </c>
      <c r="AD383" s="26">
        <f t="shared" si="15"/>
        <v>0.00148087</v>
      </c>
      <c r="AE383" s="40">
        <v>16.39</v>
      </c>
      <c r="AF383" s="26">
        <f t="shared" si="16"/>
        <v>5.1903852</v>
      </c>
      <c r="AG383" s="29">
        <f t="shared" si="17"/>
        <v>0.00332717</v>
      </c>
      <c r="AH383" s="31">
        <v>5928.0</v>
      </c>
      <c r="AI383" s="38">
        <v>17.22</v>
      </c>
      <c r="AJ383" s="26">
        <f t="shared" si="18"/>
        <v>1.3596912</v>
      </c>
      <c r="AK383" s="26">
        <f t="shared" si="19"/>
        <v>0.0323736</v>
      </c>
      <c r="AL383" s="40">
        <v>11.54</v>
      </c>
      <c r="AM383" s="26">
        <f t="shared" si="20"/>
        <v>2.36717712</v>
      </c>
      <c r="AN383" s="29">
        <f t="shared" si="21"/>
        <v>0.01793316</v>
      </c>
      <c r="AO383" s="38">
        <v>9.27</v>
      </c>
      <c r="AP383" s="26">
        <f t="shared" si="22"/>
        <v>1.1724696</v>
      </c>
      <c r="AQ383" s="26">
        <f t="shared" si="23"/>
        <v>0.00488529</v>
      </c>
      <c r="AR383" s="40">
        <v>4.66</v>
      </c>
      <c r="AS383" s="26">
        <f t="shared" si="24"/>
        <v>1.4757288</v>
      </c>
      <c r="AT383" s="29">
        <f t="shared" si="25"/>
        <v>0.00094598</v>
      </c>
      <c r="AU383" s="31">
        <v>6374.0</v>
      </c>
      <c r="AV383" s="37" t="s">
        <v>81</v>
      </c>
      <c r="AW383" s="40">
        <v>1.88</v>
      </c>
      <c r="AX383" s="29">
        <f t="shared" si="26"/>
        <v>78.96</v>
      </c>
      <c r="AY383" s="38">
        <v>1.554</v>
      </c>
      <c r="AZ383" s="26">
        <f t="shared" si="27"/>
        <v>205.128</v>
      </c>
      <c r="BA383" s="40">
        <v>0.527</v>
      </c>
      <c r="BB383" s="29">
        <f t="shared" si="28"/>
        <v>126.48</v>
      </c>
      <c r="BC383" s="40">
        <v>0.203</v>
      </c>
      <c r="BD383" s="29">
        <f t="shared" si="29"/>
        <v>316.68</v>
      </c>
      <c r="BE383" s="33">
        <v>727.0</v>
      </c>
      <c r="BF383" s="28">
        <f t="shared" ref="BF383:BM383" si="411">AW383*3.15</f>
        <v>5.922</v>
      </c>
      <c r="BG383" s="29">
        <f t="shared" si="411"/>
        <v>248.724</v>
      </c>
      <c r="BH383" s="28">
        <f t="shared" si="411"/>
        <v>4.8951</v>
      </c>
      <c r="BI383" s="29">
        <f t="shared" si="411"/>
        <v>646.1532</v>
      </c>
      <c r="BJ383" s="28">
        <f t="shared" si="411"/>
        <v>1.66005</v>
      </c>
      <c r="BK383" s="29">
        <f t="shared" si="411"/>
        <v>398.412</v>
      </c>
      <c r="BL383" s="28">
        <f t="shared" si="411"/>
        <v>0.63945</v>
      </c>
      <c r="BM383" s="29">
        <f t="shared" si="411"/>
        <v>997.542</v>
      </c>
      <c r="BN383" s="34">
        <f t="shared" si="31"/>
        <v>2290.8312</v>
      </c>
    </row>
    <row r="384" ht="12.75" customHeight="1">
      <c r="A384" s="35" t="s">
        <v>691</v>
      </c>
      <c r="B384" s="23">
        <v>30225.0</v>
      </c>
      <c r="C384" s="36" t="s">
        <v>413</v>
      </c>
      <c r="D384" s="37" t="s">
        <v>692</v>
      </c>
      <c r="E384" s="38">
        <v>9.24</v>
      </c>
      <c r="F384" s="38">
        <v>37.5</v>
      </c>
      <c r="G384" s="38">
        <v>271.3</v>
      </c>
      <c r="H384" s="39"/>
      <c r="I384" s="40">
        <v>0.02</v>
      </c>
      <c r="J384" s="26">
        <f t="shared" si="2"/>
        <v>0.00169932</v>
      </c>
      <c r="K384" s="29">
        <f t="shared" si="3"/>
        <v>0.00004046</v>
      </c>
      <c r="L384" s="38">
        <v>0.02</v>
      </c>
      <c r="M384" s="26">
        <f t="shared" si="4"/>
        <v>0.00440352</v>
      </c>
      <c r="N384" s="26">
        <f t="shared" si="5"/>
        <v>0.00003336</v>
      </c>
      <c r="O384" s="40">
        <v>0.05</v>
      </c>
      <c r="P384" s="26">
        <f t="shared" si="6"/>
        <v>0.006696</v>
      </c>
      <c r="Q384" s="29">
        <f t="shared" si="7"/>
        <v>0.0000279</v>
      </c>
      <c r="R384" s="40">
        <v>0.58</v>
      </c>
      <c r="S384" s="26">
        <f t="shared" si="8"/>
        <v>0.1836744</v>
      </c>
      <c r="T384" s="29">
        <f t="shared" si="9"/>
        <v>0.00011774</v>
      </c>
      <c r="U384" s="31">
        <v>197.0</v>
      </c>
      <c r="V384" s="38">
        <v>0.18</v>
      </c>
      <c r="W384" s="26">
        <f t="shared" si="10"/>
        <v>0.01529388</v>
      </c>
      <c r="X384" s="26">
        <f t="shared" si="11"/>
        <v>0.00036414</v>
      </c>
      <c r="Y384" s="40">
        <v>0.93</v>
      </c>
      <c r="Z384" s="26">
        <f t="shared" si="12"/>
        <v>0.20476368</v>
      </c>
      <c r="AA384" s="29">
        <f t="shared" si="13"/>
        <v>0.00155124</v>
      </c>
      <c r="AB384" s="38">
        <v>2.52</v>
      </c>
      <c r="AC384" s="26">
        <f t="shared" si="14"/>
        <v>0.3374784</v>
      </c>
      <c r="AD384" s="26">
        <f t="shared" si="15"/>
        <v>0.00140616</v>
      </c>
      <c r="AE384" s="40">
        <v>16.39</v>
      </c>
      <c r="AF384" s="26">
        <f t="shared" si="16"/>
        <v>5.1903852</v>
      </c>
      <c r="AG384" s="29">
        <f t="shared" si="17"/>
        <v>0.00332717</v>
      </c>
      <c r="AH384" s="31">
        <v>5750.0</v>
      </c>
      <c r="AI384" s="38">
        <v>20.43</v>
      </c>
      <c r="AJ384" s="26">
        <f t="shared" si="18"/>
        <v>1.73585538</v>
      </c>
      <c r="AK384" s="26">
        <f t="shared" si="19"/>
        <v>0.04132989</v>
      </c>
      <c r="AL384" s="40">
        <v>13.27</v>
      </c>
      <c r="AM384" s="26">
        <f t="shared" si="20"/>
        <v>2.92173552</v>
      </c>
      <c r="AN384" s="29">
        <f t="shared" si="21"/>
        <v>0.02213436</v>
      </c>
      <c r="AO384" s="38">
        <v>9.67</v>
      </c>
      <c r="AP384" s="26">
        <f t="shared" si="22"/>
        <v>1.2950064</v>
      </c>
      <c r="AQ384" s="26">
        <f t="shared" si="23"/>
        <v>0.00539586</v>
      </c>
      <c r="AR384" s="40">
        <v>4.66</v>
      </c>
      <c r="AS384" s="26">
        <f t="shared" si="24"/>
        <v>1.4757288</v>
      </c>
      <c r="AT384" s="29">
        <f t="shared" si="25"/>
        <v>0.00094598</v>
      </c>
      <c r="AU384" s="31">
        <v>7426.0</v>
      </c>
      <c r="AV384" s="37" t="s">
        <v>81</v>
      </c>
      <c r="AW384" s="40">
        <v>2.023</v>
      </c>
      <c r="AX384" s="29">
        <f t="shared" si="26"/>
        <v>84.966</v>
      </c>
      <c r="AY384" s="38">
        <v>1.668</v>
      </c>
      <c r="AZ384" s="26">
        <f t="shared" si="27"/>
        <v>220.176</v>
      </c>
      <c r="BA384" s="40">
        <v>0.558</v>
      </c>
      <c r="BB384" s="29">
        <f t="shared" si="28"/>
        <v>133.92</v>
      </c>
      <c r="BC384" s="40">
        <v>0.203</v>
      </c>
      <c r="BD384" s="29">
        <f t="shared" si="29"/>
        <v>316.68</v>
      </c>
      <c r="BE384" s="33">
        <v>756.0</v>
      </c>
      <c r="BF384" s="28">
        <f t="shared" ref="BF384:BM384" si="412">AW384*3.15</f>
        <v>6.37245</v>
      </c>
      <c r="BG384" s="29">
        <f t="shared" si="412"/>
        <v>267.6429</v>
      </c>
      <c r="BH384" s="28">
        <f t="shared" si="412"/>
        <v>5.2542</v>
      </c>
      <c r="BI384" s="29">
        <f t="shared" si="412"/>
        <v>693.5544</v>
      </c>
      <c r="BJ384" s="28">
        <f t="shared" si="412"/>
        <v>1.7577</v>
      </c>
      <c r="BK384" s="29">
        <f t="shared" si="412"/>
        <v>421.848</v>
      </c>
      <c r="BL384" s="28">
        <f t="shared" si="412"/>
        <v>0.63945</v>
      </c>
      <c r="BM384" s="29">
        <f t="shared" si="412"/>
        <v>997.542</v>
      </c>
      <c r="BN384" s="34">
        <f t="shared" si="31"/>
        <v>2380.5873</v>
      </c>
    </row>
    <row r="385" ht="12.75" customHeight="1">
      <c r="A385" s="35" t="s">
        <v>693</v>
      </c>
      <c r="B385" s="23">
        <v>30226.0</v>
      </c>
      <c r="C385" s="36" t="s">
        <v>413</v>
      </c>
      <c r="D385" s="37" t="s">
        <v>694</v>
      </c>
      <c r="E385" s="38">
        <v>9.01</v>
      </c>
      <c r="F385" s="38">
        <v>40.9</v>
      </c>
      <c r="G385" s="38">
        <v>298.0</v>
      </c>
      <c r="H385" s="39"/>
      <c r="I385" s="40">
        <v>0.02</v>
      </c>
      <c r="J385" s="26">
        <f t="shared" si="2"/>
        <v>0.00190932</v>
      </c>
      <c r="K385" s="29">
        <f t="shared" si="3"/>
        <v>0.00004546</v>
      </c>
      <c r="L385" s="38">
        <v>0.02</v>
      </c>
      <c r="M385" s="26">
        <f t="shared" si="4"/>
        <v>0.00491832</v>
      </c>
      <c r="N385" s="26">
        <f t="shared" si="5"/>
        <v>0.00003726</v>
      </c>
      <c r="O385" s="40">
        <v>0.05</v>
      </c>
      <c r="P385" s="26">
        <f t="shared" si="6"/>
        <v>0.007308</v>
      </c>
      <c r="Q385" s="29">
        <f t="shared" si="7"/>
        <v>0.00003045</v>
      </c>
      <c r="R385" s="40">
        <v>0.56</v>
      </c>
      <c r="S385" s="26">
        <f t="shared" si="8"/>
        <v>0.1782144</v>
      </c>
      <c r="T385" s="29">
        <f t="shared" si="9"/>
        <v>0.00011424</v>
      </c>
      <c r="U385" s="31">
        <v>191.0</v>
      </c>
      <c r="V385" s="38">
        <v>0.09</v>
      </c>
      <c r="W385" s="26">
        <f t="shared" si="10"/>
        <v>0.00859194</v>
      </c>
      <c r="X385" s="26">
        <f t="shared" si="11"/>
        <v>0.00020457</v>
      </c>
      <c r="Y385" s="40">
        <v>0.34</v>
      </c>
      <c r="Z385" s="26">
        <f t="shared" si="12"/>
        <v>0.08361144</v>
      </c>
      <c r="AA385" s="29">
        <f t="shared" si="13"/>
        <v>0.00063342</v>
      </c>
      <c r="AB385" s="38">
        <v>2.11</v>
      </c>
      <c r="AC385" s="26">
        <f t="shared" si="14"/>
        <v>0.3083976</v>
      </c>
      <c r="AD385" s="26">
        <f t="shared" si="15"/>
        <v>0.00128499</v>
      </c>
      <c r="AE385" s="40">
        <v>16.13</v>
      </c>
      <c r="AF385" s="26">
        <f t="shared" si="16"/>
        <v>5.1332112</v>
      </c>
      <c r="AG385" s="29">
        <f t="shared" si="17"/>
        <v>0.00329052</v>
      </c>
      <c r="AH385" s="31">
        <v>5544.0</v>
      </c>
      <c r="AI385" s="38">
        <v>27.12</v>
      </c>
      <c r="AJ385" s="26">
        <f t="shared" si="18"/>
        <v>2.58903792</v>
      </c>
      <c r="AK385" s="26">
        <f t="shared" si="19"/>
        <v>0.06164376</v>
      </c>
      <c r="AL385" s="40">
        <v>16.85</v>
      </c>
      <c r="AM385" s="26">
        <f t="shared" si="20"/>
        <v>4.1436846</v>
      </c>
      <c r="AN385" s="29">
        <f t="shared" si="21"/>
        <v>0.03139155</v>
      </c>
      <c r="AO385" s="38">
        <v>10.39</v>
      </c>
      <c r="AP385" s="26">
        <f t="shared" si="22"/>
        <v>1.5186024</v>
      </c>
      <c r="AQ385" s="26">
        <f t="shared" si="23"/>
        <v>0.00632751</v>
      </c>
      <c r="AR385" s="40">
        <v>4.69</v>
      </c>
      <c r="AS385" s="26">
        <f t="shared" si="24"/>
        <v>1.4925456</v>
      </c>
      <c r="AT385" s="29">
        <f t="shared" si="25"/>
        <v>0.00095676</v>
      </c>
      <c r="AU385" s="31">
        <v>9747.0</v>
      </c>
      <c r="AV385" s="37" t="s">
        <v>81</v>
      </c>
      <c r="AW385" s="40">
        <v>2.273</v>
      </c>
      <c r="AX385" s="29">
        <f t="shared" si="26"/>
        <v>95.466</v>
      </c>
      <c r="AY385" s="38">
        <v>1.863</v>
      </c>
      <c r="AZ385" s="26">
        <f t="shared" si="27"/>
        <v>245.916</v>
      </c>
      <c r="BA385" s="40">
        <v>0.609</v>
      </c>
      <c r="BB385" s="29">
        <f t="shared" si="28"/>
        <v>146.16</v>
      </c>
      <c r="BC385" s="40">
        <v>0.204</v>
      </c>
      <c r="BD385" s="29">
        <f t="shared" si="29"/>
        <v>318.24</v>
      </c>
      <c r="BE385" s="33">
        <v>806.0</v>
      </c>
      <c r="BF385" s="28">
        <f t="shared" ref="BF385:BM385" si="413">AW385*3.15</f>
        <v>7.15995</v>
      </c>
      <c r="BG385" s="29">
        <f t="shared" si="413"/>
        <v>300.7179</v>
      </c>
      <c r="BH385" s="28">
        <f t="shared" si="413"/>
        <v>5.86845</v>
      </c>
      <c r="BI385" s="29">
        <f t="shared" si="413"/>
        <v>774.6354</v>
      </c>
      <c r="BJ385" s="28">
        <f t="shared" si="413"/>
        <v>1.91835</v>
      </c>
      <c r="BK385" s="29">
        <f t="shared" si="413"/>
        <v>460.404</v>
      </c>
      <c r="BL385" s="28">
        <f t="shared" si="413"/>
        <v>0.6426</v>
      </c>
      <c r="BM385" s="29">
        <f t="shared" si="413"/>
        <v>1002.456</v>
      </c>
      <c r="BN385" s="34">
        <f t="shared" si="31"/>
        <v>2538.2133</v>
      </c>
    </row>
    <row r="386" ht="12.75" customHeight="1">
      <c r="A386" s="35" t="s">
        <v>695</v>
      </c>
      <c r="B386" s="23">
        <v>30227.0</v>
      </c>
      <c r="C386" s="36" t="s">
        <v>413</v>
      </c>
      <c r="D386" s="37" t="s">
        <v>696</v>
      </c>
      <c r="E386" s="38">
        <v>8.92</v>
      </c>
      <c r="F386" s="38">
        <v>42.2</v>
      </c>
      <c r="G386" s="38">
        <v>308.7</v>
      </c>
      <c r="H386" s="39"/>
      <c r="I386" s="40">
        <v>0.02</v>
      </c>
      <c r="J386" s="26">
        <f t="shared" si="2"/>
        <v>0.00199584</v>
      </c>
      <c r="K386" s="29">
        <f t="shared" si="3"/>
        <v>0.00004752</v>
      </c>
      <c r="L386" s="38">
        <v>0.02</v>
      </c>
      <c r="M386" s="26">
        <f t="shared" si="4"/>
        <v>0.00512952</v>
      </c>
      <c r="N386" s="26">
        <f t="shared" si="5"/>
        <v>0.00003886</v>
      </c>
      <c r="O386" s="40">
        <v>0.05</v>
      </c>
      <c r="P386" s="26">
        <f t="shared" si="6"/>
        <v>0.007548</v>
      </c>
      <c r="Q386" s="29">
        <f t="shared" si="7"/>
        <v>0.00003145</v>
      </c>
      <c r="R386" s="40">
        <v>0.5</v>
      </c>
      <c r="S386" s="26">
        <f t="shared" si="8"/>
        <v>0.16302</v>
      </c>
      <c r="T386" s="29">
        <f t="shared" si="9"/>
        <v>0.0001045</v>
      </c>
      <c r="U386" s="31">
        <v>176.0</v>
      </c>
      <c r="V386" s="38">
        <v>0.08</v>
      </c>
      <c r="W386" s="26">
        <f t="shared" si="10"/>
        <v>0.00798336</v>
      </c>
      <c r="X386" s="26">
        <f t="shared" si="11"/>
        <v>0.00019008</v>
      </c>
      <c r="Y386" s="40">
        <v>0.24</v>
      </c>
      <c r="Z386" s="26">
        <f t="shared" si="12"/>
        <v>0.06155424</v>
      </c>
      <c r="AA386" s="29">
        <f t="shared" si="13"/>
        <v>0.00046632</v>
      </c>
      <c r="AB386" s="38">
        <v>1.97</v>
      </c>
      <c r="AC386" s="26">
        <f t="shared" si="14"/>
        <v>0.2973912</v>
      </c>
      <c r="AD386" s="26">
        <f t="shared" si="15"/>
        <v>0.00123913</v>
      </c>
      <c r="AE386" s="40">
        <v>15.49</v>
      </c>
      <c r="AF386" s="26">
        <f t="shared" si="16"/>
        <v>5.0503596</v>
      </c>
      <c r="AG386" s="29">
        <f t="shared" si="17"/>
        <v>0.00323741</v>
      </c>
      <c r="AH386" s="31">
        <v>5409.0</v>
      </c>
      <c r="AI386" s="38">
        <v>30.32</v>
      </c>
      <c r="AJ386" s="26">
        <f t="shared" si="18"/>
        <v>3.02569344</v>
      </c>
      <c r="AK386" s="26">
        <f t="shared" si="19"/>
        <v>0.07204032</v>
      </c>
      <c r="AL386" s="40">
        <v>18.57</v>
      </c>
      <c r="AM386" s="26">
        <f t="shared" si="20"/>
        <v>4.76275932</v>
      </c>
      <c r="AN386" s="29">
        <f t="shared" si="21"/>
        <v>0.03608151</v>
      </c>
      <c r="AO386" s="38">
        <v>10.67</v>
      </c>
      <c r="AP386" s="26">
        <f t="shared" si="22"/>
        <v>1.6107432</v>
      </c>
      <c r="AQ386" s="26">
        <f t="shared" si="23"/>
        <v>0.00671143</v>
      </c>
      <c r="AR386" s="40">
        <v>4.76</v>
      </c>
      <c r="AS386" s="26">
        <f t="shared" si="24"/>
        <v>1.5519504</v>
      </c>
      <c r="AT386" s="29">
        <f t="shared" si="25"/>
        <v>0.00099484</v>
      </c>
      <c r="AU386" s="31">
        <v>10951.0</v>
      </c>
      <c r="AV386" s="37" t="s">
        <v>81</v>
      </c>
      <c r="AW386" s="40">
        <v>2.376</v>
      </c>
      <c r="AX386" s="29">
        <f t="shared" si="26"/>
        <v>99.792</v>
      </c>
      <c r="AY386" s="38">
        <v>1.943</v>
      </c>
      <c r="AZ386" s="26">
        <f t="shared" si="27"/>
        <v>256.476</v>
      </c>
      <c r="BA386" s="40">
        <v>0.629</v>
      </c>
      <c r="BB386" s="29">
        <f t="shared" si="28"/>
        <v>150.96</v>
      </c>
      <c r="BC386" s="40">
        <v>0.209</v>
      </c>
      <c r="BD386" s="29">
        <f t="shared" si="29"/>
        <v>326.04</v>
      </c>
      <c r="BE386" s="33">
        <v>833.0</v>
      </c>
      <c r="BF386" s="28">
        <f t="shared" ref="BF386:BM386" si="414">AW386*3.15</f>
        <v>7.4844</v>
      </c>
      <c r="BG386" s="29">
        <f t="shared" si="414"/>
        <v>314.3448</v>
      </c>
      <c r="BH386" s="28">
        <f t="shared" si="414"/>
        <v>6.12045</v>
      </c>
      <c r="BI386" s="29">
        <f t="shared" si="414"/>
        <v>807.8994</v>
      </c>
      <c r="BJ386" s="28">
        <f t="shared" si="414"/>
        <v>1.98135</v>
      </c>
      <c r="BK386" s="29">
        <f t="shared" si="414"/>
        <v>475.524</v>
      </c>
      <c r="BL386" s="28">
        <f t="shared" si="414"/>
        <v>0.65835</v>
      </c>
      <c r="BM386" s="29">
        <f t="shared" si="414"/>
        <v>1027.026</v>
      </c>
      <c r="BN386" s="34">
        <f t="shared" si="31"/>
        <v>2624.7942</v>
      </c>
    </row>
    <row r="387" ht="12.75" customHeight="1">
      <c r="A387" s="35" t="s">
        <v>697</v>
      </c>
      <c r="B387" s="23">
        <v>30220.0</v>
      </c>
      <c r="C387" s="36" t="s">
        <v>413</v>
      </c>
      <c r="D387" s="37" t="s">
        <v>698</v>
      </c>
      <c r="E387" s="38">
        <v>8.81</v>
      </c>
      <c r="F387" s="38">
        <v>43.9</v>
      </c>
      <c r="G387" s="38">
        <v>321.6</v>
      </c>
      <c r="H387" s="39"/>
      <c r="I387" s="40">
        <v>0.02</v>
      </c>
      <c r="J387" s="26">
        <f t="shared" si="2"/>
        <v>0.00210336</v>
      </c>
      <c r="K387" s="29">
        <f t="shared" si="3"/>
        <v>0.00005008</v>
      </c>
      <c r="L387" s="38">
        <v>0.02</v>
      </c>
      <c r="M387" s="26">
        <f t="shared" si="4"/>
        <v>0.00539088</v>
      </c>
      <c r="N387" s="26">
        <f t="shared" si="5"/>
        <v>0.00004084</v>
      </c>
      <c r="O387" s="40">
        <v>0.05</v>
      </c>
      <c r="P387" s="26">
        <f t="shared" si="6"/>
        <v>0.007848</v>
      </c>
      <c r="Q387" s="29">
        <f t="shared" si="7"/>
        <v>0.0000327</v>
      </c>
      <c r="R387" s="40">
        <v>0.44</v>
      </c>
      <c r="S387" s="26">
        <f t="shared" si="8"/>
        <v>0.1462032</v>
      </c>
      <c r="T387" s="29">
        <f t="shared" si="9"/>
        <v>0.00009372</v>
      </c>
      <c r="U387" s="31">
        <v>162.0</v>
      </c>
      <c r="V387" s="38">
        <v>0.06</v>
      </c>
      <c r="W387" s="26">
        <f t="shared" si="10"/>
        <v>0.00631008</v>
      </c>
      <c r="X387" s="26">
        <f t="shared" si="11"/>
        <v>0.00015024</v>
      </c>
      <c r="Y387" s="40">
        <v>0.17</v>
      </c>
      <c r="Z387" s="26">
        <f t="shared" si="12"/>
        <v>0.04582248</v>
      </c>
      <c r="AA387" s="29">
        <f t="shared" si="13"/>
        <v>0.00034714</v>
      </c>
      <c r="AB387" s="38">
        <v>1.82</v>
      </c>
      <c r="AC387" s="26">
        <f t="shared" si="14"/>
        <v>0.2856672</v>
      </c>
      <c r="AD387" s="26">
        <f t="shared" si="15"/>
        <v>0.00119028</v>
      </c>
      <c r="AE387" s="40">
        <v>14.78</v>
      </c>
      <c r="AF387" s="26">
        <f t="shared" si="16"/>
        <v>4.9110984</v>
      </c>
      <c r="AG387" s="29">
        <f t="shared" si="17"/>
        <v>0.00314814</v>
      </c>
      <c r="AH387" s="31">
        <v>5256.0</v>
      </c>
      <c r="AI387" s="38">
        <v>34.77</v>
      </c>
      <c r="AJ387" s="26">
        <f t="shared" si="18"/>
        <v>3.65669136</v>
      </c>
      <c r="AK387" s="26">
        <f t="shared" si="19"/>
        <v>0.08706408</v>
      </c>
      <c r="AL387" s="40">
        <v>20.87</v>
      </c>
      <c r="AM387" s="26">
        <f t="shared" si="20"/>
        <v>5.62538328</v>
      </c>
      <c r="AN387" s="29">
        <f t="shared" si="21"/>
        <v>0.04261654</v>
      </c>
      <c r="AO387" s="38">
        <v>11.02</v>
      </c>
      <c r="AP387" s="26">
        <f t="shared" si="22"/>
        <v>1.7296992</v>
      </c>
      <c r="AQ387" s="26">
        <f t="shared" si="23"/>
        <v>0.00720708</v>
      </c>
      <c r="AR387" s="40">
        <v>4.85</v>
      </c>
      <c r="AS387" s="26">
        <f t="shared" si="24"/>
        <v>1.611558</v>
      </c>
      <c r="AT387" s="29">
        <f t="shared" si="25"/>
        <v>0.00103305</v>
      </c>
      <c r="AU387" s="31">
        <v>12629.0</v>
      </c>
      <c r="AV387" s="37" t="s">
        <v>81</v>
      </c>
      <c r="AW387" s="40">
        <v>2.504</v>
      </c>
      <c r="AX387" s="29">
        <f t="shared" si="26"/>
        <v>105.168</v>
      </c>
      <c r="AY387" s="38">
        <v>2.042</v>
      </c>
      <c r="AZ387" s="26">
        <f t="shared" si="27"/>
        <v>269.544</v>
      </c>
      <c r="BA387" s="40">
        <v>0.654</v>
      </c>
      <c r="BB387" s="29">
        <f t="shared" si="28"/>
        <v>156.96</v>
      </c>
      <c r="BC387" s="40">
        <v>0.213</v>
      </c>
      <c r="BD387" s="29">
        <f t="shared" si="29"/>
        <v>332.28</v>
      </c>
      <c r="BE387" s="33">
        <v>865.0</v>
      </c>
      <c r="BF387" s="28">
        <f t="shared" ref="BF387:BM387" si="415">AW387*3.15</f>
        <v>7.8876</v>
      </c>
      <c r="BG387" s="29">
        <f t="shared" si="415"/>
        <v>331.2792</v>
      </c>
      <c r="BH387" s="28">
        <f t="shared" si="415"/>
        <v>6.4323</v>
      </c>
      <c r="BI387" s="29">
        <f t="shared" si="415"/>
        <v>849.0636</v>
      </c>
      <c r="BJ387" s="28">
        <f t="shared" si="415"/>
        <v>2.0601</v>
      </c>
      <c r="BK387" s="29">
        <f t="shared" si="415"/>
        <v>494.424</v>
      </c>
      <c r="BL387" s="28">
        <f t="shared" si="415"/>
        <v>0.67095</v>
      </c>
      <c r="BM387" s="29">
        <f t="shared" si="415"/>
        <v>1046.682</v>
      </c>
      <c r="BN387" s="34">
        <f t="shared" si="31"/>
        <v>2721.4488</v>
      </c>
    </row>
    <row r="388" ht="12.75" customHeight="1">
      <c r="A388" s="35" t="s">
        <v>699</v>
      </c>
      <c r="B388" s="23">
        <v>30221.0</v>
      </c>
      <c r="C388" s="36" t="s">
        <v>413</v>
      </c>
      <c r="D388" s="37" t="s">
        <v>700</v>
      </c>
      <c r="E388" s="38">
        <v>8.81</v>
      </c>
      <c r="F388" s="38">
        <v>43.9</v>
      </c>
      <c r="G388" s="38">
        <v>321.6</v>
      </c>
      <c r="H388" s="39"/>
      <c r="I388" s="40">
        <v>0.02</v>
      </c>
      <c r="J388" s="26">
        <f t="shared" si="2"/>
        <v>0.00210336</v>
      </c>
      <c r="K388" s="29">
        <f t="shared" si="3"/>
        <v>0.00005008</v>
      </c>
      <c r="L388" s="38">
        <v>0.02</v>
      </c>
      <c r="M388" s="26">
        <f t="shared" si="4"/>
        <v>0.00539088</v>
      </c>
      <c r="N388" s="26">
        <f t="shared" si="5"/>
        <v>0.00004084</v>
      </c>
      <c r="O388" s="40">
        <v>0.05</v>
      </c>
      <c r="P388" s="26">
        <f t="shared" si="6"/>
        <v>0.007848</v>
      </c>
      <c r="Q388" s="29">
        <f t="shared" si="7"/>
        <v>0.0000327</v>
      </c>
      <c r="R388" s="40">
        <v>0.44</v>
      </c>
      <c r="S388" s="26">
        <f t="shared" si="8"/>
        <v>0.1462032</v>
      </c>
      <c r="T388" s="29">
        <f t="shared" si="9"/>
        <v>0.00009372</v>
      </c>
      <c r="U388" s="31">
        <v>162.0</v>
      </c>
      <c r="V388" s="38">
        <v>0.06</v>
      </c>
      <c r="W388" s="26">
        <f t="shared" si="10"/>
        <v>0.00631008</v>
      </c>
      <c r="X388" s="26">
        <f t="shared" si="11"/>
        <v>0.00015024</v>
      </c>
      <c r="Y388" s="40">
        <v>0.17</v>
      </c>
      <c r="Z388" s="26">
        <f t="shared" si="12"/>
        <v>0.04582248</v>
      </c>
      <c r="AA388" s="29">
        <f t="shared" si="13"/>
        <v>0.00034714</v>
      </c>
      <c r="AB388" s="38">
        <v>1.82</v>
      </c>
      <c r="AC388" s="26">
        <f t="shared" si="14"/>
        <v>0.2856672</v>
      </c>
      <c r="AD388" s="26">
        <f t="shared" si="15"/>
        <v>0.00119028</v>
      </c>
      <c r="AE388" s="40">
        <v>14.78</v>
      </c>
      <c r="AF388" s="26">
        <f t="shared" si="16"/>
        <v>4.9110984</v>
      </c>
      <c r="AG388" s="29">
        <f t="shared" si="17"/>
        <v>0.00314814</v>
      </c>
      <c r="AH388" s="31">
        <v>5256.0</v>
      </c>
      <c r="AI388" s="38">
        <v>34.77</v>
      </c>
      <c r="AJ388" s="26">
        <f t="shared" si="18"/>
        <v>3.65669136</v>
      </c>
      <c r="AK388" s="26">
        <f t="shared" si="19"/>
        <v>0.08706408</v>
      </c>
      <c r="AL388" s="40">
        <v>20.87</v>
      </c>
      <c r="AM388" s="26">
        <f t="shared" si="20"/>
        <v>5.62538328</v>
      </c>
      <c r="AN388" s="29">
        <f t="shared" si="21"/>
        <v>0.04261654</v>
      </c>
      <c r="AO388" s="38">
        <v>11.02</v>
      </c>
      <c r="AP388" s="26">
        <f t="shared" si="22"/>
        <v>1.7296992</v>
      </c>
      <c r="AQ388" s="26">
        <f t="shared" si="23"/>
        <v>0.00720708</v>
      </c>
      <c r="AR388" s="40">
        <v>4.85</v>
      </c>
      <c r="AS388" s="26">
        <f t="shared" si="24"/>
        <v>1.611558</v>
      </c>
      <c r="AT388" s="29">
        <f t="shared" si="25"/>
        <v>0.00103305</v>
      </c>
      <c r="AU388" s="31">
        <v>12629.0</v>
      </c>
      <c r="AV388" s="37" t="s">
        <v>81</v>
      </c>
      <c r="AW388" s="40">
        <v>2.504</v>
      </c>
      <c r="AX388" s="29">
        <f t="shared" si="26"/>
        <v>105.168</v>
      </c>
      <c r="AY388" s="38">
        <v>2.042</v>
      </c>
      <c r="AZ388" s="26">
        <f t="shared" si="27"/>
        <v>269.544</v>
      </c>
      <c r="BA388" s="40">
        <v>0.654</v>
      </c>
      <c r="BB388" s="29">
        <f t="shared" si="28"/>
        <v>156.96</v>
      </c>
      <c r="BC388" s="40">
        <v>0.213</v>
      </c>
      <c r="BD388" s="29">
        <f t="shared" si="29"/>
        <v>332.28</v>
      </c>
      <c r="BE388" s="33">
        <v>865.0</v>
      </c>
      <c r="BF388" s="28">
        <f t="shared" ref="BF388:BM388" si="416">AW388*3.15</f>
        <v>7.8876</v>
      </c>
      <c r="BG388" s="29">
        <f t="shared" si="416"/>
        <v>331.2792</v>
      </c>
      <c r="BH388" s="28">
        <f t="shared" si="416"/>
        <v>6.4323</v>
      </c>
      <c r="BI388" s="29">
        <f t="shared" si="416"/>
        <v>849.0636</v>
      </c>
      <c r="BJ388" s="28">
        <f t="shared" si="416"/>
        <v>2.0601</v>
      </c>
      <c r="BK388" s="29">
        <f t="shared" si="416"/>
        <v>494.424</v>
      </c>
      <c r="BL388" s="28">
        <f t="shared" si="416"/>
        <v>0.67095</v>
      </c>
      <c r="BM388" s="29">
        <f t="shared" si="416"/>
        <v>1046.682</v>
      </c>
      <c r="BN388" s="34">
        <f t="shared" si="31"/>
        <v>2721.4488</v>
      </c>
    </row>
    <row r="389" ht="12.75" customHeight="1">
      <c r="A389" s="35" t="s">
        <v>701</v>
      </c>
      <c r="B389" s="23">
        <v>30228.0</v>
      </c>
      <c r="C389" s="36" t="s">
        <v>413</v>
      </c>
      <c r="D389" s="37" t="s">
        <v>702</v>
      </c>
      <c r="E389" s="38">
        <v>8.81</v>
      </c>
      <c r="F389" s="38">
        <v>43.9</v>
      </c>
      <c r="G389" s="38">
        <v>321.6</v>
      </c>
      <c r="H389" s="39"/>
      <c r="I389" s="40">
        <v>0.02</v>
      </c>
      <c r="J389" s="26">
        <f t="shared" si="2"/>
        <v>0.00210336</v>
      </c>
      <c r="K389" s="29">
        <f t="shared" si="3"/>
        <v>0.00005008</v>
      </c>
      <c r="L389" s="38">
        <v>0.02</v>
      </c>
      <c r="M389" s="26">
        <f t="shared" si="4"/>
        <v>0.00539088</v>
      </c>
      <c r="N389" s="26">
        <f t="shared" si="5"/>
        <v>0.00004084</v>
      </c>
      <c r="O389" s="40">
        <v>0.05</v>
      </c>
      <c r="P389" s="26">
        <f t="shared" si="6"/>
        <v>0.007848</v>
      </c>
      <c r="Q389" s="29">
        <f t="shared" si="7"/>
        <v>0.0000327</v>
      </c>
      <c r="R389" s="40">
        <v>0.44</v>
      </c>
      <c r="S389" s="26">
        <f t="shared" si="8"/>
        <v>0.1462032</v>
      </c>
      <c r="T389" s="29">
        <f t="shared" si="9"/>
        <v>0.00009372</v>
      </c>
      <c r="U389" s="31">
        <v>162.0</v>
      </c>
      <c r="V389" s="38">
        <v>0.06</v>
      </c>
      <c r="W389" s="26">
        <f t="shared" si="10"/>
        <v>0.00631008</v>
      </c>
      <c r="X389" s="26">
        <f t="shared" si="11"/>
        <v>0.00015024</v>
      </c>
      <c r="Y389" s="40">
        <v>0.17</v>
      </c>
      <c r="Z389" s="26">
        <f t="shared" si="12"/>
        <v>0.04582248</v>
      </c>
      <c r="AA389" s="29">
        <f t="shared" si="13"/>
        <v>0.00034714</v>
      </c>
      <c r="AB389" s="38">
        <v>1.82</v>
      </c>
      <c r="AC389" s="26">
        <f t="shared" si="14"/>
        <v>0.2856672</v>
      </c>
      <c r="AD389" s="26">
        <f t="shared" si="15"/>
        <v>0.00119028</v>
      </c>
      <c r="AE389" s="40">
        <v>14.78</v>
      </c>
      <c r="AF389" s="26">
        <f t="shared" si="16"/>
        <v>4.9110984</v>
      </c>
      <c r="AG389" s="29">
        <f t="shared" si="17"/>
        <v>0.00314814</v>
      </c>
      <c r="AH389" s="31">
        <v>5256.0</v>
      </c>
      <c r="AI389" s="38">
        <v>34.77</v>
      </c>
      <c r="AJ389" s="26">
        <f t="shared" si="18"/>
        <v>3.65669136</v>
      </c>
      <c r="AK389" s="26">
        <f t="shared" si="19"/>
        <v>0.08706408</v>
      </c>
      <c r="AL389" s="40">
        <v>20.87</v>
      </c>
      <c r="AM389" s="26">
        <f t="shared" si="20"/>
        <v>5.62538328</v>
      </c>
      <c r="AN389" s="29">
        <f t="shared" si="21"/>
        <v>0.04261654</v>
      </c>
      <c r="AO389" s="38">
        <v>11.02</v>
      </c>
      <c r="AP389" s="26">
        <f t="shared" si="22"/>
        <v>1.7296992</v>
      </c>
      <c r="AQ389" s="26">
        <f t="shared" si="23"/>
        <v>0.00720708</v>
      </c>
      <c r="AR389" s="40">
        <v>4.85</v>
      </c>
      <c r="AS389" s="26">
        <f t="shared" si="24"/>
        <v>1.611558</v>
      </c>
      <c r="AT389" s="29">
        <f t="shared" si="25"/>
        <v>0.00103305</v>
      </c>
      <c r="AU389" s="31">
        <v>12629.0</v>
      </c>
      <c r="AV389" s="37" t="s">
        <v>81</v>
      </c>
      <c r="AW389" s="40">
        <v>2.504</v>
      </c>
      <c r="AX389" s="29">
        <f t="shared" si="26"/>
        <v>105.168</v>
      </c>
      <c r="AY389" s="38">
        <v>2.042</v>
      </c>
      <c r="AZ389" s="26">
        <f t="shared" si="27"/>
        <v>269.544</v>
      </c>
      <c r="BA389" s="40">
        <v>0.654</v>
      </c>
      <c r="BB389" s="29">
        <f t="shared" si="28"/>
        <v>156.96</v>
      </c>
      <c r="BC389" s="40">
        <v>0.213</v>
      </c>
      <c r="BD389" s="29">
        <f t="shared" si="29"/>
        <v>332.28</v>
      </c>
      <c r="BE389" s="33">
        <v>865.0</v>
      </c>
      <c r="BF389" s="28">
        <f t="shared" ref="BF389:BM389" si="417">AW389*3.15</f>
        <v>7.8876</v>
      </c>
      <c r="BG389" s="29">
        <f t="shared" si="417"/>
        <v>331.2792</v>
      </c>
      <c r="BH389" s="28">
        <f t="shared" si="417"/>
        <v>6.4323</v>
      </c>
      <c r="BI389" s="29">
        <f t="shared" si="417"/>
        <v>849.0636</v>
      </c>
      <c r="BJ389" s="28">
        <f t="shared" si="417"/>
        <v>2.0601</v>
      </c>
      <c r="BK389" s="29">
        <f t="shared" si="417"/>
        <v>494.424</v>
      </c>
      <c r="BL389" s="28">
        <f t="shared" si="417"/>
        <v>0.67095</v>
      </c>
      <c r="BM389" s="29">
        <f t="shared" si="417"/>
        <v>1046.682</v>
      </c>
      <c r="BN389" s="34">
        <f t="shared" si="31"/>
        <v>2721.4488</v>
      </c>
    </row>
    <row r="390" ht="12.75" customHeight="1">
      <c r="A390" s="35" t="s">
        <v>703</v>
      </c>
      <c r="B390" s="23">
        <v>30222.0</v>
      </c>
      <c r="C390" s="36" t="s">
        <v>413</v>
      </c>
      <c r="D390" s="37" t="s">
        <v>704</v>
      </c>
      <c r="E390" s="38">
        <v>8.65</v>
      </c>
      <c r="F390" s="38">
        <v>46.4</v>
      </c>
      <c r="G390" s="38">
        <v>341.2</v>
      </c>
      <c r="H390" s="39"/>
      <c r="I390" s="40">
        <v>0.02</v>
      </c>
      <c r="J390" s="26">
        <f t="shared" si="2"/>
        <v>0.00227136</v>
      </c>
      <c r="K390" s="29">
        <f t="shared" si="3"/>
        <v>0.00005408</v>
      </c>
      <c r="L390" s="38">
        <v>0.02</v>
      </c>
      <c r="M390" s="26">
        <f t="shared" si="4"/>
        <v>0.00579744</v>
      </c>
      <c r="N390" s="26">
        <f t="shared" si="5"/>
        <v>0.00004392</v>
      </c>
      <c r="O390" s="40">
        <v>0.04</v>
      </c>
      <c r="P390" s="26">
        <f t="shared" si="6"/>
        <v>0.0066528</v>
      </c>
      <c r="Q390" s="29">
        <f t="shared" si="7"/>
        <v>0.00002772</v>
      </c>
      <c r="R390" s="40">
        <v>0.38</v>
      </c>
      <c r="S390" s="26">
        <f t="shared" si="8"/>
        <v>0.1310088</v>
      </c>
      <c r="T390" s="29">
        <f t="shared" si="9"/>
        <v>0.00008398</v>
      </c>
      <c r="U390" s="31">
        <v>145.0</v>
      </c>
      <c r="V390" s="38">
        <v>0.05</v>
      </c>
      <c r="W390" s="26">
        <f t="shared" si="10"/>
        <v>0.0056784</v>
      </c>
      <c r="X390" s="26">
        <f t="shared" si="11"/>
        <v>0.0001352</v>
      </c>
      <c r="Y390" s="40">
        <v>0.11</v>
      </c>
      <c r="Z390" s="26">
        <f t="shared" si="12"/>
        <v>0.03188592</v>
      </c>
      <c r="AA390" s="29">
        <f t="shared" si="13"/>
        <v>0.00024156</v>
      </c>
      <c r="AB390" s="38">
        <v>1.61</v>
      </c>
      <c r="AC390" s="26">
        <f t="shared" si="14"/>
        <v>0.2677752</v>
      </c>
      <c r="AD390" s="26">
        <f t="shared" si="15"/>
        <v>0.00111573</v>
      </c>
      <c r="AE390" s="40">
        <v>13.8</v>
      </c>
      <c r="AF390" s="26">
        <f t="shared" si="16"/>
        <v>4.757688</v>
      </c>
      <c r="AG390" s="29">
        <f t="shared" si="17"/>
        <v>0.0030498</v>
      </c>
      <c r="AH390" s="31">
        <v>5054.0</v>
      </c>
      <c r="AI390" s="38">
        <v>42.71</v>
      </c>
      <c r="AJ390" s="26">
        <f t="shared" si="18"/>
        <v>4.85048928</v>
      </c>
      <c r="AK390" s="26">
        <f t="shared" si="19"/>
        <v>0.11548784</v>
      </c>
      <c r="AL390" s="40">
        <v>24.9</v>
      </c>
      <c r="AM390" s="26">
        <f t="shared" si="20"/>
        <v>7.2178128</v>
      </c>
      <c r="AN390" s="29">
        <f t="shared" si="21"/>
        <v>0.0546804</v>
      </c>
      <c r="AO390" s="38">
        <v>11.56</v>
      </c>
      <c r="AP390" s="26">
        <f t="shared" si="22"/>
        <v>1.9226592</v>
      </c>
      <c r="AQ390" s="26">
        <f t="shared" si="23"/>
        <v>0.00801108</v>
      </c>
      <c r="AR390" s="40">
        <v>4.99</v>
      </c>
      <c r="AS390" s="26">
        <f t="shared" si="24"/>
        <v>1.7203524</v>
      </c>
      <c r="AT390" s="29">
        <f t="shared" si="25"/>
        <v>0.00110279</v>
      </c>
      <c r="AU390" s="31">
        <v>15707.0</v>
      </c>
      <c r="AV390" s="37" t="s">
        <v>81</v>
      </c>
      <c r="AW390" s="40">
        <v>2.704</v>
      </c>
      <c r="AX390" s="29">
        <f t="shared" si="26"/>
        <v>113.568</v>
      </c>
      <c r="AY390" s="38">
        <v>2.196</v>
      </c>
      <c r="AZ390" s="26">
        <f t="shared" si="27"/>
        <v>289.872</v>
      </c>
      <c r="BA390" s="40">
        <v>0.693</v>
      </c>
      <c r="BB390" s="29">
        <f t="shared" si="28"/>
        <v>166.32</v>
      </c>
      <c r="BC390" s="40">
        <v>0.221</v>
      </c>
      <c r="BD390" s="29">
        <f t="shared" si="29"/>
        <v>344.76</v>
      </c>
      <c r="BE390" s="33">
        <v>914.0</v>
      </c>
      <c r="BF390" s="28">
        <f t="shared" ref="BF390:BM390" si="418">AW390*3.15</f>
        <v>8.5176</v>
      </c>
      <c r="BG390" s="29">
        <f t="shared" si="418"/>
        <v>357.7392</v>
      </c>
      <c r="BH390" s="28">
        <f t="shared" si="418"/>
        <v>6.9174</v>
      </c>
      <c r="BI390" s="29">
        <f t="shared" si="418"/>
        <v>913.0968</v>
      </c>
      <c r="BJ390" s="28">
        <f t="shared" si="418"/>
        <v>2.18295</v>
      </c>
      <c r="BK390" s="29">
        <f t="shared" si="418"/>
        <v>523.908</v>
      </c>
      <c r="BL390" s="28">
        <f t="shared" si="418"/>
        <v>0.69615</v>
      </c>
      <c r="BM390" s="29">
        <f t="shared" si="418"/>
        <v>1085.994</v>
      </c>
      <c r="BN390" s="34">
        <f t="shared" si="31"/>
        <v>2880.738</v>
      </c>
    </row>
    <row r="391" ht="12.75" customHeight="1">
      <c r="A391" s="35" t="s">
        <v>705</v>
      </c>
      <c r="B391" s="23">
        <v>30232.0</v>
      </c>
      <c r="C391" s="36" t="s">
        <v>413</v>
      </c>
      <c r="D391" s="37" t="s">
        <v>706</v>
      </c>
      <c r="E391" s="38">
        <v>8.62</v>
      </c>
      <c r="F391" s="38">
        <v>47.0</v>
      </c>
      <c r="G391" s="38">
        <v>345.2</v>
      </c>
      <c r="H391" s="39"/>
      <c r="I391" s="40">
        <v>0.03</v>
      </c>
      <c r="J391" s="26">
        <f t="shared" si="2"/>
        <v>0.00345996</v>
      </c>
      <c r="K391" s="29">
        <f t="shared" si="3"/>
        <v>0.00008238</v>
      </c>
      <c r="L391" s="38">
        <v>0.02</v>
      </c>
      <c r="M391" s="26">
        <f t="shared" si="4"/>
        <v>0.00588456</v>
      </c>
      <c r="N391" s="26">
        <f t="shared" si="5"/>
        <v>0.00004458</v>
      </c>
      <c r="O391" s="40">
        <v>0.04</v>
      </c>
      <c r="P391" s="26">
        <f t="shared" si="6"/>
        <v>0.0067296</v>
      </c>
      <c r="Q391" s="29">
        <f t="shared" si="7"/>
        <v>0.00002804</v>
      </c>
      <c r="R391" s="40">
        <v>0.37</v>
      </c>
      <c r="S391" s="26">
        <f t="shared" si="8"/>
        <v>0.1281384</v>
      </c>
      <c r="T391" s="29">
        <f t="shared" si="9"/>
        <v>0.00008214</v>
      </c>
      <c r="U391" s="31">
        <v>143.0</v>
      </c>
      <c r="V391" s="38">
        <v>0.05</v>
      </c>
      <c r="W391" s="26">
        <f t="shared" si="10"/>
        <v>0.0057666</v>
      </c>
      <c r="X391" s="26">
        <f t="shared" si="11"/>
        <v>0.0001373</v>
      </c>
      <c r="Y391" s="40">
        <v>0.1</v>
      </c>
      <c r="Z391" s="26">
        <f t="shared" si="12"/>
        <v>0.0294228</v>
      </c>
      <c r="AA391" s="29">
        <f t="shared" si="13"/>
        <v>0.0002229</v>
      </c>
      <c r="AB391" s="38">
        <v>1.57</v>
      </c>
      <c r="AC391" s="26">
        <f t="shared" si="14"/>
        <v>0.2641368</v>
      </c>
      <c r="AD391" s="26">
        <f t="shared" si="15"/>
        <v>0.00110057</v>
      </c>
      <c r="AE391" s="40">
        <v>13.62</v>
      </c>
      <c r="AF391" s="26">
        <f t="shared" si="16"/>
        <v>4.7168784</v>
      </c>
      <c r="AG391" s="29">
        <f t="shared" si="17"/>
        <v>0.00302364</v>
      </c>
      <c r="AH391" s="31">
        <v>5014.0</v>
      </c>
      <c r="AI391" s="38">
        <v>44.61</v>
      </c>
      <c r="AJ391" s="26">
        <f t="shared" si="18"/>
        <v>5.14496052</v>
      </c>
      <c r="AK391" s="26">
        <f t="shared" si="19"/>
        <v>0.12249906</v>
      </c>
      <c r="AL391" s="40">
        <v>25.83</v>
      </c>
      <c r="AM391" s="26">
        <f t="shared" si="20"/>
        <v>7.59990924</v>
      </c>
      <c r="AN391" s="29">
        <f t="shared" si="21"/>
        <v>0.05757507</v>
      </c>
      <c r="AO391" s="38">
        <v>11.67</v>
      </c>
      <c r="AP391" s="26">
        <f t="shared" si="22"/>
        <v>1.9633608</v>
      </c>
      <c r="AQ391" s="26">
        <f t="shared" si="23"/>
        <v>0.00818067</v>
      </c>
      <c r="AR391" s="40">
        <v>5.01</v>
      </c>
      <c r="AS391" s="26">
        <f t="shared" si="24"/>
        <v>1.7350632</v>
      </c>
      <c r="AT391" s="29">
        <f t="shared" si="25"/>
        <v>0.00111222</v>
      </c>
      <c r="AU391" s="31">
        <v>16439.0</v>
      </c>
      <c r="AV391" s="37" t="s">
        <v>81</v>
      </c>
      <c r="AW391" s="40">
        <v>2.746</v>
      </c>
      <c r="AX391" s="29">
        <f t="shared" si="26"/>
        <v>115.332</v>
      </c>
      <c r="AY391" s="38">
        <v>2.229</v>
      </c>
      <c r="AZ391" s="26">
        <f t="shared" si="27"/>
        <v>294.228</v>
      </c>
      <c r="BA391" s="40">
        <v>0.701</v>
      </c>
      <c r="BB391" s="29">
        <f t="shared" si="28"/>
        <v>168.24</v>
      </c>
      <c r="BC391" s="40">
        <v>0.222</v>
      </c>
      <c r="BD391" s="29">
        <f t="shared" si="29"/>
        <v>346.32</v>
      </c>
      <c r="BE391" s="33">
        <v>924.0</v>
      </c>
      <c r="BF391" s="28">
        <f t="shared" ref="BF391:BM391" si="419">AW391*3.15</f>
        <v>8.6499</v>
      </c>
      <c r="BG391" s="29">
        <f t="shared" si="419"/>
        <v>363.2958</v>
      </c>
      <c r="BH391" s="28">
        <f t="shared" si="419"/>
        <v>7.02135</v>
      </c>
      <c r="BI391" s="29">
        <f t="shared" si="419"/>
        <v>926.8182</v>
      </c>
      <c r="BJ391" s="28">
        <f t="shared" si="419"/>
        <v>2.20815</v>
      </c>
      <c r="BK391" s="29">
        <f t="shared" si="419"/>
        <v>529.956</v>
      </c>
      <c r="BL391" s="28">
        <f t="shared" si="419"/>
        <v>0.6993</v>
      </c>
      <c r="BM391" s="29">
        <f t="shared" si="419"/>
        <v>1090.908</v>
      </c>
      <c r="BN391" s="34">
        <f t="shared" si="31"/>
        <v>2910.978</v>
      </c>
    </row>
    <row r="392" ht="12.75" customHeight="1">
      <c r="A392" s="35" t="s">
        <v>707</v>
      </c>
      <c r="B392" s="23">
        <v>30238.0</v>
      </c>
      <c r="C392" s="36" t="s">
        <v>413</v>
      </c>
      <c r="D392" s="37" t="s">
        <v>708</v>
      </c>
      <c r="E392" s="38">
        <v>8.59</v>
      </c>
      <c r="F392" s="38">
        <v>47.5</v>
      </c>
      <c r="G392" s="38">
        <v>349.2</v>
      </c>
      <c r="H392" s="39"/>
      <c r="I392" s="40">
        <v>0.03</v>
      </c>
      <c r="J392" s="26">
        <f t="shared" si="2"/>
        <v>0.0035154</v>
      </c>
      <c r="K392" s="29">
        <f t="shared" si="3"/>
        <v>0.0000837</v>
      </c>
      <c r="L392" s="38">
        <v>0.02</v>
      </c>
      <c r="M392" s="26">
        <f t="shared" si="4"/>
        <v>0.00597168</v>
      </c>
      <c r="N392" s="26">
        <f t="shared" si="5"/>
        <v>0.00004524</v>
      </c>
      <c r="O392" s="40">
        <v>0.04</v>
      </c>
      <c r="P392" s="26">
        <f t="shared" si="6"/>
        <v>0.0068064</v>
      </c>
      <c r="Q392" s="29">
        <f t="shared" si="7"/>
        <v>0.00002836</v>
      </c>
      <c r="R392" s="40">
        <v>0.36</v>
      </c>
      <c r="S392" s="26">
        <f t="shared" si="8"/>
        <v>0.1252368</v>
      </c>
      <c r="T392" s="29">
        <f t="shared" si="9"/>
        <v>0.00008028</v>
      </c>
      <c r="U392" s="31">
        <v>140.0</v>
      </c>
      <c r="V392" s="38">
        <v>0.05</v>
      </c>
      <c r="W392" s="26">
        <f t="shared" si="10"/>
        <v>0.005859</v>
      </c>
      <c r="X392" s="26">
        <f t="shared" si="11"/>
        <v>0.0001395</v>
      </c>
      <c r="Y392" s="40">
        <v>0.09</v>
      </c>
      <c r="Z392" s="26">
        <f t="shared" si="12"/>
        <v>0.02687256</v>
      </c>
      <c r="AA392" s="29">
        <f t="shared" si="13"/>
        <v>0.00020358</v>
      </c>
      <c r="AB392" s="38">
        <v>1.53</v>
      </c>
      <c r="AC392" s="26">
        <f t="shared" si="14"/>
        <v>0.2603448</v>
      </c>
      <c r="AD392" s="26">
        <f t="shared" si="15"/>
        <v>0.00108477</v>
      </c>
      <c r="AE392" s="40">
        <v>13.44</v>
      </c>
      <c r="AF392" s="26">
        <f t="shared" si="16"/>
        <v>4.6755072</v>
      </c>
      <c r="AG392" s="29">
        <f t="shared" si="17"/>
        <v>0.00299712</v>
      </c>
      <c r="AH392" s="31">
        <v>4980.0</v>
      </c>
      <c r="AI392" s="38">
        <v>46.9</v>
      </c>
      <c r="AJ392" s="26">
        <f t="shared" si="18"/>
        <v>5.495742</v>
      </c>
      <c r="AK392" s="26">
        <f t="shared" si="19"/>
        <v>0.130851</v>
      </c>
      <c r="AL392" s="40">
        <v>26.78</v>
      </c>
      <c r="AM392" s="26">
        <f t="shared" si="20"/>
        <v>7.99607952</v>
      </c>
      <c r="AN392" s="29">
        <f t="shared" si="21"/>
        <v>0.06057636</v>
      </c>
      <c r="AO392" s="38">
        <v>11.78</v>
      </c>
      <c r="AP392" s="26">
        <f t="shared" si="22"/>
        <v>2.0044848</v>
      </c>
      <c r="AQ392" s="26">
        <f t="shared" si="23"/>
        <v>0.00835202</v>
      </c>
      <c r="AR392" s="40">
        <v>5.04</v>
      </c>
      <c r="AS392" s="26">
        <f t="shared" si="24"/>
        <v>1.7533152</v>
      </c>
      <c r="AT392" s="29">
        <f t="shared" si="25"/>
        <v>0.00112392</v>
      </c>
      <c r="AU392" s="31">
        <v>17251.0</v>
      </c>
      <c r="AV392" s="37" t="s">
        <v>81</v>
      </c>
      <c r="AW392" s="40">
        <v>2.79</v>
      </c>
      <c r="AX392" s="29">
        <f t="shared" si="26"/>
        <v>117.18</v>
      </c>
      <c r="AY392" s="38">
        <v>2.262</v>
      </c>
      <c r="AZ392" s="26">
        <f t="shared" si="27"/>
        <v>298.584</v>
      </c>
      <c r="BA392" s="40">
        <v>0.709</v>
      </c>
      <c r="BB392" s="29">
        <f t="shared" si="28"/>
        <v>170.16</v>
      </c>
      <c r="BC392" s="40">
        <v>0.223</v>
      </c>
      <c r="BD392" s="29">
        <f t="shared" si="29"/>
        <v>347.88</v>
      </c>
      <c r="BE392" s="33">
        <v>934.0</v>
      </c>
      <c r="BF392" s="28">
        <f t="shared" ref="BF392:BM392" si="420">AW392*3.15</f>
        <v>8.7885</v>
      </c>
      <c r="BG392" s="29">
        <f t="shared" si="420"/>
        <v>369.117</v>
      </c>
      <c r="BH392" s="28">
        <f t="shared" si="420"/>
        <v>7.1253</v>
      </c>
      <c r="BI392" s="29">
        <f t="shared" si="420"/>
        <v>940.5396</v>
      </c>
      <c r="BJ392" s="28">
        <f t="shared" si="420"/>
        <v>2.23335</v>
      </c>
      <c r="BK392" s="29">
        <f t="shared" si="420"/>
        <v>536.004</v>
      </c>
      <c r="BL392" s="28">
        <f t="shared" si="420"/>
        <v>0.70245</v>
      </c>
      <c r="BM392" s="29">
        <f t="shared" si="420"/>
        <v>1095.822</v>
      </c>
      <c r="BN392" s="34">
        <f t="shared" si="31"/>
        <v>2941.4826</v>
      </c>
    </row>
    <row r="393" ht="12.75" customHeight="1">
      <c r="A393" s="35" t="s">
        <v>709</v>
      </c>
      <c r="B393" s="23">
        <v>30231.0</v>
      </c>
      <c r="C393" s="36" t="s">
        <v>413</v>
      </c>
      <c r="D393" s="37" t="s">
        <v>710</v>
      </c>
      <c r="E393" s="38">
        <v>8.59</v>
      </c>
      <c r="F393" s="38">
        <v>47.5</v>
      </c>
      <c r="G393" s="38">
        <v>349.2</v>
      </c>
      <c r="H393" s="39"/>
      <c r="I393" s="40">
        <v>0.03</v>
      </c>
      <c r="J393" s="26">
        <f t="shared" si="2"/>
        <v>0.0035154</v>
      </c>
      <c r="K393" s="29">
        <f t="shared" si="3"/>
        <v>0.0000837</v>
      </c>
      <c r="L393" s="38">
        <v>0.02</v>
      </c>
      <c r="M393" s="26">
        <f t="shared" si="4"/>
        <v>0.00597168</v>
      </c>
      <c r="N393" s="26">
        <f t="shared" si="5"/>
        <v>0.00004524</v>
      </c>
      <c r="O393" s="40">
        <v>0.04</v>
      </c>
      <c r="P393" s="26">
        <f t="shared" si="6"/>
        <v>0.0068064</v>
      </c>
      <c r="Q393" s="29">
        <f t="shared" si="7"/>
        <v>0.00002836</v>
      </c>
      <c r="R393" s="40">
        <v>0.36</v>
      </c>
      <c r="S393" s="26">
        <f t="shared" si="8"/>
        <v>0.1252368</v>
      </c>
      <c r="T393" s="29">
        <f t="shared" si="9"/>
        <v>0.00008028</v>
      </c>
      <c r="U393" s="31">
        <v>140.0</v>
      </c>
      <c r="V393" s="38">
        <v>0.05</v>
      </c>
      <c r="W393" s="26">
        <f t="shared" si="10"/>
        <v>0.005859</v>
      </c>
      <c r="X393" s="26">
        <f t="shared" si="11"/>
        <v>0.0001395</v>
      </c>
      <c r="Y393" s="40">
        <v>0.09</v>
      </c>
      <c r="Z393" s="26">
        <f t="shared" si="12"/>
        <v>0.02687256</v>
      </c>
      <c r="AA393" s="29">
        <f t="shared" si="13"/>
        <v>0.00020358</v>
      </c>
      <c r="AB393" s="38">
        <v>1.53</v>
      </c>
      <c r="AC393" s="26">
        <f t="shared" si="14"/>
        <v>0.2603448</v>
      </c>
      <c r="AD393" s="26">
        <f t="shared" si="15"/>
        <v>0.00108477</v>
      </c>
      <c r="AE393" s="40">
        <v>13.44</v>
      </c>
      <c r="AF393" s="26">
        <f t="shared" si="16"/>
        <v>4.6755072</v>
      </c>
      <c r="AG393" s="29">
        <f t="shared" si="17"/>
        <v>0.00299712</v>
      </c>
      <c r="AH393" s="31">
        <v>4980.0</v>
      </c>
      <c r="AI393" s="38">
        <v>46.9</v>
      </c>
      <c r="AJ393" s="26">
        <f t="shared" si="18"/>
        <v>5.495742</v>
      </c>
      <c r="AK393" s="26">
        <f t="shared" si="19"/>
        <v>0.130851</v>
      </c>
      <c r="AL393" s="40">
        <v>26.78</v>
      </c>
      <c r="AM393" s="26">
        <f t="shared" si="20"/>
        <v>7.99607952</v>
      </c>
      <c r="AN393" s="29">
        <f t="shared" si="21"/>
        <v>0.06057636</v>
      </c>
      <c r="AO393" s="38">
        <v>11.78</v>
      </c>
      <c r="AP393" s="26">
        <f t="shared" si="22"/>
        <v>2.0044848</v>
      </c>
      <c r="AQ393" s="26">
        <f t="shared" si="23"/>
        <v>0.00835202</v>
      </c>
      <c r="AR393" s="40">
        <v>5.04</v>
      </c>
      <c r="AS393" s="26">
        <f t="shared" si="24"/>
        <v>1.7533152</v>
      </c>
      <c r="AT393" s="29">
        <f t="shared" si="25"/>
        <v>0.00112392</v>
      </c>
      <c r="AU393" s="31">
        <v>17251.0</v>
      </c>
      <c r="AV393" s="37" t="s">
        <v>81</v>
      </c>
      <c r="AW393" s="40">
        <v>2.79</v>
      </c>
      <c r="AX393" s="29">
        <f t="shared" si="26"/>
        <v>117.18</v>
      </c>
      <c r="AY393" s="38">
        <v>2.262</v>
      </c>
      <c r="AZ393" s="26">
        <f t="shared" si="27"/>
        <v>298.584</v>
      </c>
      <c r="BA393" s="40">
        <v>0.709</v>
      </c>
      <c r="BB393" s="29">
        <f t="shared" si="28"/>
        <v>170.16</v>
      </c>
      <c r="BC393" s="40">
        <v>0.223</v>
      </c>
      <c r="BD393" s="29">
        <f t="shared" si="29"/>
        <v>347.88</v>
      </c>
      <c r="BE393" s="33">
        <v>934.0</v>
      </c>
      <c r="BF393" s="28">
        <f t="shared" ref="BF393:BM393" si="421">AW393*3.15</f>
        <v>8.7885</v>
      </c>
      <c r="BG393" s="29">
        <f t="shared" si="421"/>
        <v>369.117</v>
      </c>
      <c r="BH393" s="28">
        <f t="shared" si="421"/>
        <v>7.1253</v>
      </c>
      <c r="BI393" s="29">
        <f t="shared" si="421"/>
        <v>940.5396</v>
      </c>
      <c r="BJ393" s="28">
        <f t="shared" si="421"/>
        <v>2.23335</v>
      </c>
      <c r="BK393" s="29">
        <f t="shared" si="421"/>
        <v>536.004</v>
      </c>
      <c r="BL393" s="28">
        <f t="shared" si="421"/>
        <v>0.70245</v>
      </c>
      <c r="BM393" s="29">
        <f t="shared" si="421"/>
        <v>1095.822</v>
      </c>
      <c r="BN393" s="34">
        <f t="shared" si="31"/>
        <v>2941.4826</v>
      </c>
    </row>
    <row r="394" ht="12.75" customHeight="1">
      <c r="A394" s="22" t="s">
        <v>711</v>
      </c>
      <c r="B394" s="23">
        <v>30165.0</v>
      </c>
      <c r="C394" s="24" t="s">
        <v>413</v>
      </c>
      <c r="D394" s="25" t="s">
        <v>712</v>
      </c>
      <c r="E394" s="26">
        <v>8.0</v>
      </c>
      <c r="F394" s="26">
        <v>42.4</v>
      </c>
      <c r="G394" s="26">
        <v>299.8</v>
      </c>
      <c r="H394" s="27" t="s">
        <v>69</v>
      </c>
      <c r="I394" s="28">
        <v>0.02</v>
      </c>
      <c r="J394" s="26">
        <f t="shared" si="2"/>
        <v>0.00205884</v>
      </c>
      <c r="K394" s="29">
        <f t="shared" si="3"/>
        <v>0.00004902</v>
      </c>
      <c r="L394" s="26">
        <v>0.02</v>
      </c>
      <c r="M394" s="26">
        <f t="shared" si="4"/>
        <v>0.00531168</v>
      </c>
      <c r="N394" s="26">
        <f t="shared" si="5"/>
        <v>0.00004024</v>
      </c>
      <c r="O394" s="28">
        <v>0.06</v>
      </c>
      <c r="P394" s="26">
        <f t="shared" si="6"/>
        <v>0.0100944</v>
      </c>
      <c r="Q394" s="29">
        <f t="shared" si="7"/>
        <v>0.00004206</v>
      </c>
      <c r="R394" s="28">
        <v>0.57</v>
      </c>
      <c r="S394" s="26">
        <f t="shared" si="8"/>
        <v>0.1920672</v>
      </c>
      <c r="T394" s="29">
        <f t="shared" si="9"/>
        <v>0.00012312</v>
      </c>
      <c r="U394" s="31">
        <v>208.0</v>
      </c>
      <c r="V394" s="26">
        <v>0.17</v>
      </c>
      <c r="W394" s="26">
        <f t="shared" si="10"/>
        <v>0.01750014</v>
      </c>
      <c r="X394" s="26">
        <f t="shared" si="11"/>
        <v>0.00041667</v>
      </c>
      <c r="Y394" s="28">
        <v>0.28</v>
      </c>
      <c r="Z394" s="26">
        <f t="shared" si="12"/>
        <v>0.07436352</v>
      </c>
      <c r="AA394" s="29">
        <f t="shared" si="13"/>
        <v>0.00056336</v>
      </c>
      <c r="AB394" s="26">
        <v>2.53</v>
      </c>
      <c r="AC394" s="26">
        <f t="shared" si="14"/>
        <v>0.4256472</v>
      </c>
      <c r="AD394" s="26">
        <f t="shared" si="15"/>
        <v>0.00177353</v>
      </c>
      <c r="AE394" s="28">
        <v>18.95</v>
      </c>
      <c r="AF394" s="26">
        <f t="shared" si="16"/>
        <v>6.385392</v>
      </c>
      <c r="AG394" s="29">
        <f t="shared" si="17"/>
        <v>0.0040932</v>
      </c>
      <c r="AH394" s="31">
        <v>6890.0</v>
      </c>
      <c r="AI394" s="26">
        <v>31.2</v>
      </c>
      <c r="AJ394" s="26">
        <f t="shared" si="18"/>
        <v>3.2117904</v>
      </c>
      <c r="AK394" s="26">
        <f t="shared" si="19"/>
        <v>0.0764712</v>
      </c>
      <c r="AL394" s="28">
        <v>17.94</v>
      </c>
      <c r="AM394" s="26">
        <f t="shared" si="20"/>
        <v>4.76457696</v>
      </c>
      <c r="AN394" s="29">
        <f t="shared" si="21"/>
        <v>0.03609528</v>
      </c>
      <c r="AO394" s="26">
        <v>9.58</v>
      </c>
      <c r="AP394" s="26">
        <f t="shared" si="22"/>
        <v>1.6117392</v>
      </c>
      <c r="AQ394" s="26">
        <f t="shared" si="23"/>
        <v>0.00671558</v>
      </c>
      <c r="AR394" s="28">
        <v>4.43</v>
      </c>
      <c r="AS394" s="26">
        <f t="shared" si="24"/>
        <v>1.4927328</v>
      </c>
      <c r="AT394" s="29">
        <f t="shared" si="25"/>
        <v>0.00095688</v>
      </c>
      <c r="AU394" s="31">
        <v>10978.0</v>
      </c>
      <c r="AV394" s="25" t="s">
        <v>81</v>
      </c>
      <c r="AW394" s="28">
        <v>2.451</v>
      </c>
      <c r="AX394" s="29">
        <f t="shared" si="26"/>
        <v>102.942</v>
      </c>
      <c r="AY394" s="26">
        <v>2.012</v>
      </c>
      <c r="AZ394" s="26">
        <f t="shared" si="27"/>
        <v>265.584</v>
      </c>
      <c r="BA394" s="28">
        <v>0.701</v>
      </c>
      <c r="BB394" s="29">
        <f t="shared" si="28"/>
        <v>168.24</v>
      </c>
      <c r="BC394" s="28">
        <v>0.216</v>
      </c>
      <c r="BD394" s="29">
        <f t="shared" si="29"/>
        <v>336.96</v>
      </c>
      <c r="BE394" s="33">
        <v>874.0</v>
      </c>
      <c r="BF394" s="28">
        <f t="shared" ref="BF394:BM394" si="422">AW394*3.15</f>
        <v>7.72065</v>
      </c>
      <c r="BG394" s="29">
        <f t="shared" si="422"/>
        <v>324.2673</v>
      </c>
      <c r="BH394" s="28">
        <f t="shared" si="422"/>
        <v>6.3378</v>
      </c>
      <c r="BI394" s="29">
        <f t="shared" si="422"/>
        <v>836.5896</v>
      </c>
      <c r="BJ394" s="28">
        <f t="shared" si="422"/>
        <v>2.20815</v>
      </c>
      <c r="BK394" s="29">
        <f t="shared" si="422"/>
        <v>529.956</v>
      </c>
      <c r="BL394" s="28">
        <f t="shared" si="422"/>
        <v>0.6804</v>
      </c>
      <c r="BM394" s="29">
        <f t="shared" si="422"/>
        <v>1061.424</v>
      </c>
      <c r="BN394" s="34">
        <f t="shared" si="31"/>
        <v>2752.2369</v>
      </c>
    </row>
    <row r="395" ht="12.75" customHeight="1">
      <c r="A395" s="35" t="s">
        <v>713</v>
      </c>
      <c r="B395" s="23">
        <v>30235.0</v>
      </c>
      <c r="C395" s="36" t="s">
        <v>413</v>
      </c>
      <c r="D395" s="37" t="s">
        <v>714</v>
      </c>
      <c r="E395" s="38">
        <v>8.03</v>
      </c>
      <c r="F395" s="38">
        <v>43.55</v>
      </c>
      <c r="G395" s="38">
        <v>299.81</v>
      </c>
      <c r="H395" s="39"/>
      <c r="I395" s="40">
        <v>0.02</v>
      </c>
      <c r="J395" s="26">
        <f t="shared" si="2"/>
        <v>0.00206052</v>
      </c>
      <c r="K395" s="29">
        <f t="shared" si="3"/>
        <v>0.00004906</v>
      </c>
      <c r="L395" s="38">
        <v>0.02</v>
      </c>
      <c r="M395" s="26">
        <f t="shared" si="4"/>
        <v>0.00530376</v>
      </c>
      <c r="N395" s="26">
        <f t="shared" si="5"/>
        <v>0.00004018</v>
      </c>
      <c r="O395" s="40">
        <v>0.04</v>
      </c>
      <c r="P395" s="26">
        <f t="shared" si="6"/>
        <v>0.0061632</v>
      </c>
      <c r="Q395" s="29">
        <f t="shared" si="7"/>
        <v>0.00002568</v>
      </c>
      <c r="R395" s="40">
        <v>0.41</v>
      </c>
      <c r="S395" s="26">
        <f t="shared" si="8"/>
        <v>0.1400724</v>
      </c>
      <c r="T395" s="29">
        <f t="shared" si="9"/>
        <v>0.00008979</v>
      </c>
      <c r="U395" s="31">
        <v>154.0</v>
      </c>
      <c r="V395" s="38">
        <v>0.07</v>
      </c>
      <c r="W395" s="26">
        <f t="shared" si="10"/>
        <v>0.00721182</v>
      </c>
      <c r="X395" s="26">
        <f t="shared" si="11"/>
        <v>0.00017171</v>
      </c>
      <c r="Y395" s="40">
        <v>0.17</v>
      </c>
      <c r="Z395" s="26">
        <f t="shared" si="12"/>
        <v>0.04508196</v>
      </c>
      <c r="AA395" s="29">
        <f t="shared" si="13"/>
        <v>0.00034153</v>
      </c>
      <c r="AB395" s="38">
        <v>1.78</v>
      </c>
      <c r="AC395" s="26">
        <f t="shared" si="14"/>
        <v>0.2742624</v>
      </c>
      <c r="AD395" s="26">
        <f t="shared" si="15"/>
        <v>0.00114276</v>
      </c>
      <c r="AE395" s="40">
        <v>14.28</v>
      </c>
      <c r="AF395" s="26">
        <f t="shared" si="16"/>
        <v>4.8786192</v>
      </c>
      <c r="AG395" s="29">
        <f t="shared" si="17"/>
        <v>0.00312732</v>
      </c>
      <c r="AH395" s="31">
        <v>5201.0</v>
      </c>
      <c r="AI395" s="38">
        <v>34.21</v>
      </c>
      <c r="AJ395" s="26">
        <f t="shared" si="18"/>
        <v>3.52451946</v>
      </c>
      <c r="AK395" s="26">
        <f t="shared" si="19"/>
        <v>0.08391713</v>
      </c>
      <c r="AL395" s="40">
        <v>21.1</v>
      </c>
      <c r="AM395" s="26">
        <f t="shared" si="20"/>
        <v>5.5954668</v>
      </c>
      <c r="AN395" s="29">
        <f t="shared" si="21"/>
        <v>0.0423899</v>
      </c>
      <c r="AO395" s="38">
        <v>11.11</v>
      </c>
      <c r="AP395" s="26">
        <f t="shared" si="22"/>
        <v>1.7118288</v>
      </c>
      <c r="AQ395" s="26">
        <f t="shared" si="23"/>
        <v>0.00713262</v>
      </c>
      <c r="AR395" s="40">
        <v>4.92</v>
      </c>
      <c r="AS395" s="26">
        <f t="shared" si="24"/>
        <v>1.6808688</v>
      </c>
      <c r="AT395" s="29">
        <f t="shared" si="25"/>
        <v>0.00107748</v>
      </c>
      <c r="AU395" s="31">
        <v>12509.0</v>
      </c>
      <c r="AV395" s="37" t="s">
        <v>81</v>
      </c>
      <c r="AW395" s="40">
        <v>2.453</v>
      </c>
      <c r="AX395" s="29">
        <f t="shared" si="26"/>
        <v>103.026</v>
      </c>
      <c r="AY395" s="38">
        <v>2.009</v>
      </c>
      <c r="AZ395" s="26">
        <f t="shared" si="27"/>
        <v>265.188</v>
      </c>
      <c r="BA395" s="40">
        <v>0.642</v>
      </c>
      <c r="BB395" s="29">
        <f t="shared" si="28"/>
        <v>154.08</v>
      </c>
      <c r="BC395" s="40">
        <v>0.219</v>
      </c>
      <c r="BD395" s="29">
        <f t="shared" si="29"/>
        <v>341.64</v>
      </c>
      <c r="BE395" s="33">
        <v>864.0</v>
      </c>
      <c r="BF395" s="28">
        <f t="shared" ref="BF395:BM395" si="423">AW395*3.15</f>
        <v>7.72695</v>
      </c>
      <c r="BG395" s="29">
        <f t="shared" si="423"/>
        <v>324.5319</v>
      </c>
      <c r="BH395" s="28">
        <f t="shared" si="423"/>
        <v>6.32835</v>
      </c>
      <c r="BI395" s="29">
        <f t="shared" si="423"/>
        <v>835.3422</v>
      </c>
      <c r="BJ395" s="28">
        <f t="shared" si="423"/>
        <v>2.0223</v>
      </c>
      <c r="BK395" s="29">
        <f t="shared" si="423"/>
        <v>485.352</v>
      </c>
      <c r="BL395" s="28">
        <f t="shared" si="423"/>
        <v>0.68985</v>
      </c>
      <c r="BM395" s="29">
        <f t="shared" si="423"/>
        <v>1076.166</v>
      </c>
      <c r="BN395" s="34">
        <f t="shared" si="31"/>
        <v>2721.3921</v>
      </c>
    </row>
    <row r="396" ht="12.75" customHeight="1">
      <c r="A396" s="35" t="s">
        <v>715</v>
      </c>
      <c r="B396" s="23">
        <v>30224.0</v>
      </c>
      <c r="C396" s="36" t="s">
        <v>413</v>
      </c>
      <c r="D396" s="37" t="s">
        <v>690</v>
      </c>
      <c r="E396" s="38">
        <v>9.39</v>
      </c>
      <c r="F396" s="38">
        <v>35.5</v>
      </c>
      <c r="G396" s="38">
        <v>255.3</v>
      </c>
      <c r="H396" s="39"/>
      <c r="I396" s="40">
        <v>0.02</v>
      </c>
      <c r="J396" s="26">
        <f t="shared" si="2"/>
        <v>0.0015792</v>
      </c>
      <c r="K396" s="29">
        <f t="shared" si="3"/>
        <v>0.0000376</v>
      </c>
      <c r="L396" s="38">
        <v>0.02</v>
      </c>
      <c r="M396" s="26">
        <f t="shared" si="4"/>
        <v>0.00410256</v>
      </c>
      <c r="N396" s="26">
        <f t="shared" si="5"/>
        <v>0.00003108</v>
      </c>
      <c r="O396" s="40">
        <v>0.06</v>
      </c>
      <c r="P396" s="26">
        <f t="shared" si="6"/>
        <v>0.0075888</v>
      </c>
      <c r="Q396" s="29">
        <f t="shared" si="7"/>
        <v>0.00003162</v>
      </c>
      <c r="R396" s="40">
        <v>0.58</v>
      </c>
      <c r="S396" s="26">
        <f t="shared" si="8"/>
        <v>0.1836744</v>
      </c>
      <c r="T396" s="29">
        <f t="shared" si="9"/>
        <v>0.00011774</v>
      </c>
      <c r="U396" s="31">
        <v>197.0</v>
      </c>
      <c r="V396" s="38">
        <v>0.32</v>
      </c>
      <c r="W396" s="26">
        <f t="shared" si="10"/>
        <v>0.0252672</v>
      </c>
      <c r="X396" s="26">
        <f t="shared" si="11"/>
        <v>0.0006016</v>
      </c>
      <c r="Y396" s="40">
        <v>1.73</v>
      </c>
      <c r="Z396" s="26">
        <f t="shared" si="12"/>
        <v>0.35487144</v>
      </c>
      <c r="AA396" s="29">
        <f t="shared" si="13"/>
        <v>0.00268842</v>
      </c>
      <c r="AB396" s="38">
        <v>2.81</v>
      </c>
      <c r="AC396" s="26">
        <f t="shared" si="14"/>
        <v>0.3554088</v>
      </c>
      <c r="AD396" s="26">
        <f t="shared" si="15"/>
        <v>0.00148087</v>
      </c>
      <c r="AE396" s="40">
        <v>16.39</v>
      </c>
      <c r="AF396" s="26">
        <f t="shared" si="16"/>
        <v>5.1903852</v>
      </c>
      <c r="AG396" s="29">
        <f t="shared" si="17"/>
        <v>0.00332717</v>
      </c>
      <c r="AH396" s="31">
        <v>5928.0</v>
      </c>
      <c r="AI396" s="38">
        <v>17.22</v>
      </c>
      <c r="AJ396" s="26">
        <f t="shared" si="18"/>
        <v>1.3596912</v>
      </c>
      <c r="AK396" s="26">
        <f t="shared" si="19"/>
        <v>0.0323736</v>
      </c>
      <c r="AL396" s="40">
        <v>11.54</v>
      </c>
      <c r="AM396" s="26">
        <f t="shared" si="20"/>
        <v>2.36717712</v>
      </c>
      <c r="AN396" s="29">
        <f t="shared" si="21"/>
        <v>0.01793316</v>
      </c>
      <c r="AO396" s="38">
        <v>9.27</v>
      </c>
      <c r="AP396" s="26">
        <f t="shared" si="22"/>
        <v>1.1724696</v>
      </c>
      <c r="AQ396" s="26">
        <f t="shared" si="23"/>
        <v>0.00488529</v>
      </c>
      <c r="AR396" s="40">
        <v>4.66</v>
      </c>
      <c r="AS396" s="26">
        <f t="shared" si="24"/>
        <v>1.4757288</v>
      </c>
      <c r="AT396" s="29">
        <f t="shared" si="25"/>
        <v>0.00094598</v>
      </c>
      <c r="AU396" s="31">
        <v>6374.0</v>
      </c>
      <c r="AV396" s="37" t="s">
        <v>81</v>
      </c>
      <c r="AW396" s="40">
        <v>1.88</v>
      </c>
      <c r="AX396" s="29">
        <f t="shared" si="26"/>
        <v>78.96</v>
      </c>
      <c r="AY396" s="38">
        <v>1.554</v>
      </c>
      <c r="AZ396" s="26">
        <f t="shared" si="27"/>
        <v>205.128</v>
      </c>
      <c r="BA396" s="40">
        <v>0.527</v>
      </c>
      <c r="BB396" s="29">
        <f t="shared" si="28"/>
        <v>126.48</v>
      </c>
      <c r="BC396" s="40">
        <v>0.203</v>
      </c>
      <c r="BD396" s="29">
        <f t="shared" si="29"/>
        <v>316.68</v>
      </c>
      <c r="BE396" s="33">
        <v>727.0</v>
      </c>
      <c r="BF396" s="28">
        <f t="shared" ref="BF396:BM396" si="424">AW396*3.15</f>
        <v>5.922</v>
      </c>
      <c r="BG396" s="29">
        <f t="shared" si="424"/>
        <v>248.724</v>
      </c>
      <c r="BH396" s="28">
        <f t="shared" si="424"/>
        <v>4.8951</v>
      </c>
      <c r="BI396" s="29">
        <f t="shared" si="424"/>
        <v>646.1532</v>
      </c>
      <c r="BJ396" s="28">
        <f t="shared" si="424"/>
        <v>1.66005</v>
      </c>
      <c r="BK396" s="29">
        <f t="shared" si="424"/>
        <v>398.412</v>
      </c>
      <c r="BL396" s="28">
        <f t="shared" si="424"/>
        <v>0.63945</v>
      </c>
      <c r="BM396" s="29">
        <f t="shared" si="424"/>
        <v>997.542</v>
      </c>
      <c r="BN396" s="34">
        <f t="shared" si="31"/>
        <v>2290.8312</v>
      </c>
    </row>
    <row r="397" ht="12.75" customHeight="1">
      <c r="A397" s="35" t="s">
        <v>716</v>
      </c>
      <c r="B397" s="23">
        <v>30225.0</v>
      </c>
      <c r="C397" s="36" t="s">
        <v>413</v>
      </c>
      <c r="D397" s="37" t="s">
        <v>692</v>
      </c>
      <c r="E397" s="38">
        <v>9.24</v>
      </c>
      <c r="F397" s="38">
        <v>37.5</v>
      </c>
      <c r="G397" s="38">
        <v>271.3</v>
      </c>
      <c r="H397" s="39"/>
      <c r="I397" s="40">
        <v>0.02</v>
      </c>
      <c r="J397" s="26">
        <f t="shared" si="2"/>
        <v>0.00169932</v>
      </c>
      <c r="K397" s="29">
        <f t="shared" si="3"/>
        <v>0.00004046</v>
      </c>
      <c r="L397" s="38">
        <v>0.02</v>
      </c>
      <c r="M397" s="26">
        <f t="shared" si="4"/>
        <v>0.00440352</v>
      </c>
      <c r="N397" s="26">
        <f t="shared" si="5"/>
        <v>0.00003336</v>
      </c>
      <c r="O397" s="40">
        <v>0.05</v>
      </c>
      <c r="P397" s="26">
        <f t="shared" si="6"/>
        <v>0.006696</v>
      </c>
      <c r="Q397" s="29">
        <f t="shared" si="7"/>
        <v>0.0000279</v>
      </c>
      <c r="R397" s="40">
        <v>0.58</v>
      </c>
      <c r="S397" s="26">
        <f t="shared" si="8"/>
        <v>0.1836744</v>
      </c>
      <c r="T397" s="29">
        <f t="shared" si="9"/>
        <v>0.00011774</v>
      </c>
      <c r="U397" s="31">
        <v>197.0</v>
      </c>
      <c r="V397" s="38">
        <v>0.18</v>
      </c>
      <c r="W397" s="26">
        <f t="shared" si="10"/>
        <v>0.01529388</v>
      </c>
      <c r="X397" s="26">
        <f t="shared" si="11"/>
        <v>0.00036414</v>
      </c>
      <c r="Y397" s="40">
        <v>0.93</v>
      </c>
      <c r="Z397" s="26">
        <f t="shared" si="12"/>
        <v>0.20476368</v>
      </c>
      <c r="AA397" s="29">
        <f t="shared" si="13"/>
        <v>0.00155124</v>
      </c>
      <c r="AB397" s="38">
        <v>2.52</v>
      </c>
      <c r="AC397" s="26">
        <f t="shared" si="14"/>
        <v>0.3374784</v>
      </c>
      <c r="AD397" s="26">
        <f t="shared" si="15"/>
        <v>0.00140616</v>
      </c>
      <c r="AE397" s="40">
        <v>16.39</v>
      </c>
      <c r="AF397" s="26">
        <f t="shared" si="16"/>
        <v>5.1903852</v>
      </c>
      <c r="AG397" s="29">
        <f t="shared" si="17"/>
        <v>0.00332717</v>
      </c>
      <c r="AH397" s="31">
        <v>5750.0</v>
      </c>
      <c r="AI397" s="38">
        <v>20.43</v>
      </c>
      <c r="AJ397" s="26">
        <f t="shared" si="18"/>
        <v>1.73585538</v>
      </c>
      <c r="AK397" s="26">
        <f t="shared" si="19"/>
        <v>0.04132989</v>
      </c>
      <c r="AL397" s="40">
        <v>13.27</v>
      </c>
      <c r="AM397" s="26">
        <f t="shared" si="20"/>
        <v>2.92173552</v>
      </c>
      <c r="AN397" s="29">
        <f t="shared" si="21"/>
        <v>0.02213436</v>
      </c>
      <c r="AO397" s="38">
        <v>9.67</v>
      </c>
      <c r="AP397" s="26">
        <f t="shared" si="22"/>
        <v>1.2950064</v>
      </c>
      <c r="AQ397" s="26">
        <f t="shared" si="23"/>
        <v>0.00539586</v>
      </c>
      <c r="AR397" s="40">
        <v>4.66</v>
      </c>
      <c r="AS397" s="26">
        <f t="shared" si="24"/>
        <v>1.4757288</v>
      </c>
      <c r="AT397" s="29">
        <f t="shared" si="25"/>
        <v>0.00094598</v>
      </c>
      <c r="AU397" s="31">
        <v>7426.0</v>
      </c>
      <c r="AV397" s="37" t="s">
        <v>81</v>
      </c>
      <c r="AW397" s="40">
        <v>2.023</v>
      </c>
      <c r="AX397" s="29">
        <f t="shared" si="26"/>
        <v>84.966</v>
      </c>
      <c r="AY397" s="38">
        <v>1.668</v>
      </c>
      <c r="AZ397" s="26">
        <f t="shared" si="27"/>
        <v>220.176</v>
      </c>
      <c r="BA397" s="40">
        <v>0.558</v>
      </c>
      <c r="BB397" s="29">
        <f t="shared" si="28"/>
        <v>133.92</v>
      </c>
      <c r="BC397" s="40">
        <v>0.203</v>
      </c>
      <c r="BD397" s="29">
        <f t="shared" si="29"/>
        <v>316.68</v>
      </c>
      <c r="BE397" s="33">
        <v>756.0</v>
      </c>
      <c r="BF397" s="28">
        <f t="shared" ref="BF397:BM397" si="425">AW397*3.15</f>
        <v>6.37245</v>
      </c>
      <c r="BG397" s="29">
        <f t="shared" si="425"/>
        <v>267.6429</v>
      </c>
      <c r="BH397" s="28">
        <f t="shared" si="425"/>
        <v>5.2542</v>
      </c>
      <c r="BI397" s="29">
        <f t="shared" si="425"/>
        <v>693.5544</v>
      </c>
      <c r="BJ397" s="28">
        <f t="shared" si="425"/>
        <v>1.7577</v>
      </c>
      <c r="BK397" s="29">
        <f t="shared" si="425"/>
        <v>421.848</v>
      </c>
      <c r="BL397" s="28">
        <f t="shared" si="425"/>
        <v>0.63945</v>
      </c>
      <c r="BM397" s="29">
        <f t="shared" si="425"/>
        <v>997.542</v>
      </c>
      <c r="BN397" s="34">
        <f t="shared" si="31"/>
        <v>2380.5873</v>
      </c>
    </row>
    <row r="398" ht="12.75" customHeight="1">
      <c r="A398" s="35" t="s">
        <v>717</v>
      </c>
      <c r="B398" s="23">
        <v>30226.0</v>
      </c>
      <c r="C398" s="36" t="s">
        <v>413</v>
      </c>
      <c r="D398" s="37" t="s">
        <v>694</v>
      </c>
      <c r="E398" s="38">
        <v>9.01</v>
      </c>
      <c r="F398" s="38">
        <v>40.9</v>
      </c>
      <c r="G398" s="38">
        <v>298.0</v>
      </c>
      <c r="H398" s="39"/>
      <c r="I398" s="40">
        <v>0.02</v>
      </c>
      <c r="J398" s="26">
        <f t="shared" si="2"/>
        <v>0.00190932</v>
      </c>
      <c r="K398" s="29">
        <f t="shared" si="3"/>
        <v>0.00004546</v>
      </c>
      <c r="L398" s="38">
        <v>0.02</v>
      </c>
      <c r="M398" s="26">
        <f t="shared" si="4"/>
        <v>0.00491832</v>
      </c>
      <c r="N398" s="26">
        <f t="shared" si="5"/>
        <v>0.00003726</v>
      </c>
      <c r="O398" s="40">
        <v>0.05</v>
      </c>
      <c r="P398" s="26">
        <f t="shared" si="6"/>
        <v>0.007308</v>
      </c>
      <c r="Q398" s="29">
        <f t="shared" si="7"/>
        <v>0.00003045</v>
      </c>
      <c r="R398" s="40">
        <v>0.56</v>
      </c>
      <c r="S398" s="26">
        <f t="shared" si="8"/>
        <v>0.1782144</v>
      </c>
      <c r="T398" s="29">
        <f t="shared" si="9"/>
        <v>0.00011424</v>
      </c>
      <c r="U398" s="31">
        <v>191.0</v>
      </c>
      <c r="V398" s="38">
        <v>0.09</v>
      </c>
      <c r="W398" s="26">
        <f t="shared" si="10"/>
        <v>0.00859194</v>
      </c>
      <c r="X398" s="26">
        <f t="shared" si="11"/>
        <v>0.00020457</v>
      </c>
      <c r="Y398" s="40">
        <v>0.34</v>
      </c>
      <c r="Z398" s="26">
        <f t="shared" si="12"/>
        <v>0.08361144</v>
      </c>
      <c r="AA398" s="29">
        <f t="shared" si="13"/>
        <v>0.00063342</v>
      </c>
      <c r="AB398" s="38">
        <v>2.11</v>
      </c>
      <c r="AC398" s="26">
        <f t="shared" si="14"/>
        <v>0.3083976</v>
      </c>
      <c r="AD398" s="26">
        <f t="shared" si="15"/>
        <v>0.00128499</v>
      </c>
      <c r="AE398" s="40">
        <v>16.13</v>
      </c>
      <c r="AF398" s="26">
        <f t="shared" si="16"/>
        <v>5.1332112</v>
      </c>
      <c r="AG398" s="29">
        <f t="shared" si="17"/>
        <v>0.00329052</v>
      </c>
      <c r="AH398" s="31">
        <v>5544.0</v>
      </c>
      <c r="AI398" s="38">
        <v>27.12</v>
      </c>
      <c r="AJ398" s="26">
        <f t="shared" si="18"/>
        <v>2.58903792</v>
      </c>
      <c r="AK398" s="26">
        <f t="shared" si="19"/>
        <v>0.06164376</v>
      </c>
      <c r="AL398" s="40">
        <v>16.85</v>
      </c>
      <c r="AM398" s="26">
        <f t="shared" si="20"/>
        <v>4.1436846</v>
      </c>
      <c r="AN398" s="29">
        <f t="shared" si="21"/>
        <v>0.03139155</v>
      </c>
      <c r="AO398" s="38">
        <v>10.39</v>
      </c>
      <c r="AP398" s="26">
        <f t="shared" si="22"/>
        <v>1.5186024</v>
      </c>
      <c r="AQ398" s="26">
        <f t="shared" si="23"/>
        <v>0.00632751</v>
      </c>
      <c r="AR398" s="40">
        <v>4.69</v>
      </c>
      <c r="AS398" s="26">
        <f t="shared" si="24"/>
        <v>1.4925456</v>
      </c>
      <c r="AT398" s="29">
        <f t="shared" si="25"/>
        <v>0.00095676</v>
      </c>
      <c r="AU398" s="31">
        <v>9747.0</v>
      </c>
      <c r="AV398" s="37" t="s">
        <v>81</v>
      </c>
      <c r="AW398" s="40">
        <v>2.273</v>
      </c>
      <c r="AX398" s="29">
        <f t="shared" si="26"/>
        <v>95.466</v>
      </c>
      <c r="AY398" s="38">
        <v>1.863</v>
      </c>
      <c r="AZ398" s="26">
        <f t="shared" si="27"/>
        <v>245.916</v>
      </c>
      <c r="BA398" s="40">
        <v>0.609</v>
      </c>
      <c r="BB398" s="29">
        <f t="shared" si="28"/>
        <v>146.16</v>
      </c>
      <c r="BC398" s="40">
        <v>0.204</v>
      </c>
      <c r="BD398" s="29">
        <f t="shared" si="29"/>
        <v>318.24</v>
      </c>
      <c r="BE398" s="33">
        <v>806.0</v>
      </c>
      <c r="BF398" s="28">
        <f t="shared" ref="BF398:BM398" si="426">AW398*3.15</f>
        <v>7.15995</v>
      </c>
      <c r="BG398" s="29">
        <f t="shared" si="426"/>
        <v>300.7179</v>
      </c>
      <c r="BH398" s="28">
        <f t="shared" si="426"/>
        <v>5.86845</v>
      </c>
      <c r="BI398" s="29">
        <f t="shared" si="426"/>
        <v>774.6354</v>
      </c>
      <c r="BJ398" s="28">
        <f t="shared" si="426"/>
        <v>1.91835</v>
      </c>
      <c r="BK398" s="29">
        <f t="shared" si="426"/>
        <v>460.404</v>
      </c>
      <c r="BL398" s="28">
        <f t="shared" si="426"/>
        <v>0.6426</v>
      </c>
      <c r="BM398" s="29">
        <f t="shared" si="426"/>
        <v>1002.456</v>
      </c>
      <c r="BN398" s="34">
        <f t="shared" si="31"/>
        <v>2538.2133</v>
      </c>
    </row>
    <row r="399" ht="12.75" customHeight="1">
      <c r="A399" s="35" t="s">
        <v>718</v>
      </c>
      <c r="B399" s="23">
        <v>30227.0</v>
      </c>
      <c r="C399" s="36" t="s">
        <v>413</v>
      </c>
      <c r="D399" s="37" t="s">
        <v>696</v>
      </c>
      <c r="E399" s="38">
        <v>8.92</v>
      </c>
      <c r="F399" s="38">
        <v>42.2</v>
      </c>
      <c r="G399" s="38">
        <v>308.7</v>
      </c>
      <c r="H399" s="39"/>
      <c r="I399" s="40">
        <v>0.02</v>
      </c>
      <c r="J399" s="26">
        <f t="shared" si="2"/>
        <v>0.00199584</v>
      </c>
      <c r="K399" s="29">
        <f t="shared" si="3"/>
        <v>0.00004752</v>
      </c>
      <c r="L399" s="38">
        <v>0.02</v>
      </c>
      <c r="M399" s="26">
        <f t="shared" si="4"/>
        <v>0.00512952</v>
      </c>
      <c r="N399" s="26">
        <f t="shared" si="5"/>
        <v>0.00003886</v>
      </c>
      <c r="O399" s="40">
        <v>0.05</v>
      </c>
      <c r="P399" s="26">
        <f t="shared" si="6"/>
        <v>0.007548</v>
      </c>
      <c r="Q399" s="29">
        <f t="shared" si="7"/>
        <v>0.00003145</v>
      </c>
      <c r="R399" s="40">
        <v>0.5</v>
      </c>
      <c r="S399" s="26">
        <f t="shared" si="8"/>
        <v>0.16302</v>
      </c>
      <c r="T399" s="29">
        <f t="shared" si="9"/>
        <v>0.0001045</v>
      </c>
      <c r="U399" s="31">
        <v>176.0</v>
      </c>
      <c r="V399" s="38">
        <v>0.08</v>
      </c>
      <c r="W399" s="26">
        <f t="shared" si="10"/>
        <v>0.00798336</v>
      </c>
      <c r="X399" s="26">
        <f t="shared" si="11"/>
        <v>0.00019008</v>
      </c>
      <c r="Y399" s="40">
        <v>0.24</v>
      </c>
      <c r="Z399" s="26">
        <f t="shared" si="12"/>
        <v>0.06155424</v>
      </c>
      <c r="AA399" s="29">
        <f t="shared" si="13"/>
        <v>0.00046632</v>
      </c>
      <c r="AB399" s="38">
        <v>1.97</v>
      </c>
      <c r="AC399" s="26">
        <f t="shared" si="14"/>
        <v>0.2973912</v>
      </c>
      <c r="AD399" s="26">
        <f t="shared" si="15"/>
        <v>0.00123913</v>
      </c>
      <c r="AE399" s="40">
        <v>15.49</v>
      </c>
      <c r="AF399" s="26">
        <f t="shared" si="16"/>
        <v>5.0503596</v>
      </c>
      <c r="AG399" s="29">
        <f t="shared" si="17"/>
        <v>0.00323741</v>
      </c>
      <c r="AH399" s="31">
        <v>5409.0</v>
      </c>
      <c r="AI399" s="38">
        <v>30.32</v>
      </c>
      <c r="AJ399" s="26">
        <f t="shared" si="18"/>
        <v>3.02569344</v>
      </c>
      <c r="AK399" s="26">
        <f t="shared" si="19"/>
        <v>0.07204032</v>
      </c>
      <c r="AL399" s="40">
        <v>18.57</v>
      </c>
      <c r="AM399" s="26">
        <f t="shared" si="20"/>
        <v>4.76275932</v>
      </c>
      <c r="AN399" s="29">
        <f t="shared" si="21"/>
        <v>0.03608151</v>
      </c>
      <c r="AO399" s="38">
        <v>10.67</v>
      </c>
      <c r="AP399" s="26">
        <f t="shared" si="22"/>
        <v>1.6107432</v>
      </c>
      <c r="AQ399" s="26">
        <f t="shared" si="23"/>
        <v>0.00671143</v>
      </c>
      <c r="AR399" s="40">
        <v>4.76</v>
      </c>
      <c r="AS399" s="26">
        <f t="shared" si="24"/>
        <v>1.5519504</v>
      </c>
      <c r="AT399" s="29">
        <f t="shared" si="25"/>
        <v>0.00099484</v>
      </c>
      <c r="AU399" s="31">
        <v>10951.0</v>
      </c>
      <c r="AV399" s="37" t="s">
        <v>81</v>
      </c>
      <c r="AW399" s="40">
        <v>2.376</v>
      </c>
      <c r="AX399" s="29">
        <f t="shared" si="26"/>
        <v>99.792</v>
      </c>
      <c r="AY399" s="38">
        <v>1.943</v>
      </c>
      <c r="AZ399" s="26">
        <f t="shared" si="27"/>
        <v>256.476</v>
      </c>
      <c r="BA399" s="40">
        <v>0.629</v>
      </c>
      <c r="BB399" s="29">
        <f t="shared" si="28"/>
        <v>150.96</v>
      </c>
      <c r="BC399" s="40">
        <v>0.209</v>
      </c>
      <c r="BD399" s="29">
        <f t="shared" si="29"/>
        <v>326.04</v>
      </c>
      <c r="BE399" s="33">
        <v>833.0</v>
      </c>
      <c r="BF399" s="28">
        <f t="shared" ref="BF399:BM399" si="427">AW399*3.15</f>
        <v>7.4844</v>
      </c>
      <c r="BG399" s="29">
        <f t="shared" si="427"/>
        <v>314.3448</v>
      </c>
      <c r="BH399" s="28">
        <f t="shared" si="427"/>
        <v>6.12045</v>
      </c>
      <c r="BI399" s="29">
        <f t="shared" si="427"/>
        <v>807.8994</v>
      </c>
      <c r="BJ399" s="28">
        <f t="shared" si="427"/>
        <v>1.98135</v>
      </c>
      <c r="BK399" s="29">
        <f t="shared" si="427"/>
        <v>475.524</v>
      </c>
      <c r="BL399" s="28">
        <f t="shared" si="427"/>
        <v>0.65835</v>
      </c>
      <c r="BM399" s="29">
        <f t="shared" si="427"/>
        <v>1027.026</v>
      </c>
      <c r="BN399" s="34">
        <f t="shared" si="31"/>
        <v>2624.7942</v>
      </c>
    </row>
    <row r="400" ht="12.75" customHeight="1">
      <c r="A400" s="35" t="s">
        <v>719</v>
      </c>
      <c r="B400" s="23">
        <v>30220.0</v>
      </c>
      <c r="C400" s="36" t="s">
        <v>413</v>
      </c>
      <c r="D400" s="37" t="s">
        <v>698</v>
      </c>
      <c r="E400" s="38">
        <v>8.81</v>
      </c>
      <c r="F400" s="38">
        <v>43.9</v>
      </c>
      <c r="G400" s="38">
        <v>321.6</v>
      </c>
      <c r="H400" s="39"/>
      <c r="I400" s="40">
        <v>0.02</v>
      </c>
      <c r="J400" s="26">
        <f t="shared" si="2"/>
        <v>0.00210336</v>
      </c>
      <c r="K400" s="29">
        <f t="shared" si="3"/>
        <v>0.00005008</v>
      </c>
      <c r="L400" s="38">
        <v>0.02</v>
      </c>
      <c r="M400" s="26">
        <f t="shared" si="4"/>
        <v>0.00539088</v>
      </c>
      <c r="N400" s="26">
        <f t="shared" si="5"/>
        <v>0.00004084</v>
      </c>
      <c r="O400" s="40">
        <v>0.05</v>
      </c>
      <c r="P400" s="26">
        <f t="shared" si="6"/>
        <v>0.007848</v>
      </c>
      <c r="Q400" s="29">
        <f t="shared" si="7"/>
        <v>0.0000327</v>
      </c>
      <c r="R400" s="40">
        <v>0.44</v>
      </c>
      <c r="S400" s="26">
        <f t="shared" si="8"/>
        <v>0.1462032</v>
      </c>
      <c r="T400" s="29">
        <f t="shared" si="9"/>
        <v>0.00009372</v>
      </c>
      <c r="U400" s="31">
        <v>162.0</v>
      </c>
      <c r="V400" s="38">
        <v>0.06</v>
      </c>
      <c r="W400" s="26">
        <f t="shared" si="10"/>
        <v>0.00631008</v>
      </c>
      <c r="X400" s="26">
        <f t="shared" si="11"/>
        <v>0.00015024</v>
      </c>
      <c r="Y400" s="40">
        <v>0.17</v>
      </c>
      <c r="Z400" s="26">
        <f t="shared" si="12"/>
        <v>0.04582248</v>
      </c>
      <c r="AA400" s="29">
        <f t="shared" si="13"/>
        <v>0.00034714</v>
      </c>
      <c r="AB400" s="38">
        <v>1.82</v>
      </c>
      <c r="AC400" s="26">
        <f t="shared" si="14"/>
        <v>0.2856672</v>
      </c>
      <c r="AD400" s="26">
        <f t="shared" si="15"/>
        <v>0.00119028</v>
      </c>
      <c r="AE400" s="40">
        <v>14.78</v>
      </c>
      <c r="AF400" s="26">
        <f t="shared" si="16"/>
        <v>4.9110984</v>
      </c>
      <c r="AG400" s="29">
        <f t="shared" si="17"/>
        <v>0.00314814</v>
      </c>
      <c r="AH400" s="31">
        <v>5256.0</v>
      </c>
      <c r="AI400" s="38">
        <v>34.77</v>
      </c>
      <c r="AJ400" s="26">
        <f t="shared" si="18"/>
        <v>3.65669136</v>
      </c>
      <c r="AK400" s="26">
        <f t="shared" si="19"/>
        <v>0.08706408</v>
      </c>
      <c r="AL400" s="40">
        <v>20.87</v>
      </c>
      <c r="AM400" s="26">
        <f t="shared" si="20"/>
        <v>5.62538328</v>
      </c>
      <c r="AN400" s="29">
        <f t="shared" si="21"/>
        <v>0.04261654</v>
      </c>
      <c r="AO400" s="38">
        <v>11.02</v>
      </c>
      <c r="AP400" s="26">
        <f t="shared" si="22"/>
        <v>1.7296992</v>
      </c>
      <c r="AQ400" s="26">
        <f t="shared" si="23"/>
        <v>0.00720708</v>
      </c>
      <c r="AR400" s="40">
        <v>4.85</v>
      </c>
      <c r="AS400" s="26">
        <f t="shared" si="24"/>
        <v>1.611558</v>
      </c>
      <c r="AT400" s="29">
        <f t="shared" si="25"/>
        <v>0.00103305</v>
      </c>
      <c r="AU400" s="31">
        <v>12629.0</v>
      </c>
      <c r="AV400" s="37" t="s">
        <v>81</v>
      </c>
      <c r="AW400" s="40">
        <v>2.504</v>
      </c>
      <c r="AX400" s="29">
        <f t="shared" si="26"/>
        <v>105.168</v>
      </c>
      <c r="AY400" s="38">
        <v>2.042</v>
      </c>
      <c r="AZ400" s="26">
        <f t="shared" si="27"/>
        <v>269.544</v>
      </c>
      <c r="BA400" s="40">
        <v>0.654</v>
      </c>
      <c r="BB400" s="29">
        <f t="shared" si="28"/>
        <v>156.96</v>
      </c>
      <c r="BC400" s="40">
        <v>0.213</v>
      </c>
      <c r="BD400" s="29">
        <f t="shared" si="29"/>
        <v>332.28</v>
      </c>
      <c r="BE400" s="33">
        <v>865.0</v>
      </c>
      <c r="BF400" s="28">
        <f t="shared" ref="BF400:BM400" si="428">AW400*3.15</f>
        <v>7.8876</v>
      </c>
      <c r="BG400" s="29">
        <f t="shared" si="428"/>
        <v>331.2792</v>
      </c>
      <c r="BH400" s="28">
        <f t="shared" si="428"/>
        <v>6.4323</v>
      </c>
      <c r="BI400" s="29">
        <f t="shared" si="428"/>
        <v>849.0636</v>
      </c>
      <c r="BJ400" s="28">
        <f t="shared" si="428"/>
        <v>2.0601</v>
      </c>
      <c r="BK400" s="29">
        <f t="shared" si="428"/>
        <v>494.424</v>
      </c>
      <c r="BL400" s="28">
        <f t="shared" si="428"/>
        <v>0.67095</v>
      </c>
      <c r="BM400" s="29">
        <f t="shared" si="428"/>
        <v>1046.682</v>
      </c>
      <c r="BN400" s="34">
        <f t="shared" si="31"/>
        <v>2721.4488</v>
      </c>
    </row>
    <row r="401" ht="12.75" customHeight="1">
      <c r="A401" s="35" t="s">
        <v>720</v>
      </c>
      <c r="B401" s="23">
        <v>30221.0</v>
      </c>
      <c r="C401" s="36" t="s">
        <v>413</v>
      </c>
      <c r="D401" s="37" t="s">
        <v>700</v>
      </c>
      <c r="E401" s="38">
        <v>8.81</v>
      </c>
      <c r="F401" s="38">
        <v>43.9</v>
      </c>
      <c r="G401" s="38">
        <v>321.6</v>
      </c>
      <c r="H401" s="39"/>
      <c r="I401" s="40">
        <v>0.02</v>
      </c>
      <c r="J401" s="26">
        <f t="shared" si="2"/>
        <v>0.00210336</v>
      </c>
      <c r="K401" s="29">
        <f t="shared" si="3"/>
        <v>0.00005008</v>
      </c>
      <c r="L401" s="38">
        <v>0.02</v>
      </c>
      <c r="M401" s="26">
        <f t="shared" si="4"/>
        <v>0.00539088</v>
      </c>
      <c r="N401" s="26">
        <f t="shared" si="5"/>
        <v>0.00004084</v>
      </c>
      <c r="O401" s="40">
        <v>0.05</v>
      </c>
      <c r="P401" s="26">
        <f t="shared" si="6"/>
        <v>0.007848</v>
      </c>
      <c r="Q401" s="29">
        <f t="shared" si="7"/>
        <v>0.0000327</v>
      </c>
      <c r="R401" s="40">
        <v>0.44</v>
      </c>
      <c r="S401" s="26">
        <f t="shared" si="8"/>
        <v>0.1462032</v>
      </c>
      <c r="T401" s="29">
        <f t="shared" si="9"/>
        <v>0.00009372</v>
      </c>
      <c r="U401" s="31">
        <v>162.0</v>
      </c>
      <c r="V401" s="38">
        <v>0.06</v>
      </c>
      <c r="W401" s="26">
        <f t="shared" si="10"/>
        <v>0.00631008</v>
      </c>
      <c r="X401" s="26">
        <f t="shared" si="11"/>
        <v>0.00015024</v>
      </c>
      <c r="Y401" s="40">
        <v>0.17</v>
      </c>
      <c r="Z401" s="26">
        <f t="shared" si="12"/>
        <v>0.04582248</v>
      </c>
      <c r="AA401" s="29">
        <f t="shared" si="13"/>
        <v>0.00034714</v>
      </c>
      <c r="AB401" s="38">
        <v>1.82</v>
      </c>
      <c r="AC401" s="26">
        <f t="shared" si="14"/>
        <v>0.2856672</v>
      </c>
      <c r="AD401" s="26">
        <f t="shared" si="15"/>
        <v>0.00119028</v>
      </c>
      <c r="AE401" s="40">
        <v>14.78</v>
      </c>
      <c r="AF401" s="26">
        <f t="shared" si="16"/>
        <v>4.9110984</v>
      </c>
      <c r="AG401" s="29">
        <f t="shared" si="17"/>
        <v>0.00314814</v>
      </c>
      <c r="AH401" s="31">
        <v>5256.0</v>
      </c>
      <c r="AI401" s="38">
        <v>34.77</v>
      </c>
      <c r="AJ401" s="26">
        <f t="shared" si="18"/>
        <v>3.65669136</v>
      </c>
      <c r="AK401" s="26">
        <f t="shared" si="19"/>
        <v>0.08706408</v>
      </c>
      <c r="AL401" s="40">
        <v>20.87</v>
      </c>
      <c r="AM401" s="26">
        <f t="shared" si="20"/>
        <v>5.62538328</v>
      </c>
      <c r="AN401" s="29">
        <f t="shared" si="21"/>
        <v>0.04261654</v>
      </c>
      <c r="AO401" s="38">
        <v>11.02</v>
      </c>
      <c r="AP401" s="26">
        <f t="shared" si="22"/>
        <v>1.7296992</v>
      </c>
      <c r="AQ401" s="26">
        <f t="shared" si="23"/>
        <v>0.00720708</v>
      </c>
      <c r="AR401" s="40">
        <v>4.85</v>
      </c>
      <c r="AS401" s="26">
        <f t="shared" si="24"/>
        <v>1.611558</v>
      </c>
      <c r="AT401" s="29">
        <f t="shared" si="25"/>
        <v>0.00103305</v>
      </c>
      <c r="AU401" s="31">
        <v>12629.0</v>
      </c>
      <c r="AV401" s="37" t="s">
        <v>81</v>
      </c>
      <c r="AW401" s="40">
        <v>2.504</v>
      </c>
      <c r="AX401" s="29">
        <f t="shared" si="26"/>
        <v>105.168</v>
      </c>
      <c r="AY401" s="38">
        <v>2.042</v>
      </c>
      <c r="AZ401" s="26">
        <f t="shared" si="27"/>
        <v>269.544</v>
      </c>
      <c r="BA401" s="40">
        <v>0.654</v>
      </c>
      <c r="BB401" s="29">
        <f t="shared" si="28"/>
        <v>156.96</v>
      </c>
      <c r="BC401" s="40">
        <v>0.213</v>
      </c>
      <c r="BD401" s="29">
        <f t="shared" si="29"/>
        <v>332.28</v>
      </c>
      <c r="BE401" s="33">
        <v>865.0</v>
      </c>
      <c r="BF401" s="28">
        <f t="shared" ref="BF401:BM401" si="429">AW401*3.15</f>
        <v>7.8876</v>
      </c>
      <c r="BG401" s="29">
        <f t="shared" si="429"/>
        <v>331.2792</v>
      </c>
      <c r="BH401" s="28">
        <f t="shared" si="429"/>
        <v>6.4323</v>
      </c>
      <c r="BI401" s="29">
        <f t="shared" si="429"/>
        <v>849.0636</v>
      </c>
      <c r="BJ401" s="28">
        <f t="shared" si="429"/>
        <v>2.0601</v>
      </c>
      <c r="BK401" s="29">
        <f t="shared" si="429"/>
        <v>494.424</v>
      </c>
      <c r="BL401" s="28">
        <f t="shared" si="429"/>
        <v>0.67095</v>
      </c>
      <c r="BM401" s="29">
        <f t="shared" si="429"/>
        <v>1046.682</v>
      </c>
      <c r="BN401" s="34">
        <f t="shared" si="31"/>
        <v>2721.4488</v>
      </c>
    </row>
    <row r="402" ht="12.75" customHeight="1">
      <c r="A402" s="35" t="s">
        <v>721</v>
      </c>
      <c r="B402" s="23">
        <v>30228.0</v>
      </c>
      <c r="C402" s="36" t="s">
        <v>413</v>
      </c>
      <c r="D402" s="37" t="s">
        <v>702</v>
      </c>
      <c r="E402" s="38">
        <v>8.81</v>
      </c>
      <c r="F402" s="38">
        <v>43.9</v>
      </c>
      <c r="G402" s="38">
        <v>321.6</v>
      </c>
      <c r="H402" s="39"/>
      <c r="I402" s="40">
        <v>0.02</v>
      </c>
      <c r="J402" s="26">
        <f t="shared" si="2"/>
        <v>0.00210336</v>
      </c>
      <c r="K402" s="29">
        <f t="shared" si="3"/>
        <v>0.00005008</v>
      </c>
      <c r="L402" s="38">
        <v>0.02</v>
      </c>
      <c r="M402" s="26">
        <f t="shared" si="4"/>
        <v>0.00539088</v>
      </c>
      <c r="N402" s="26">
        <f t="shared" si="5"/>
        <v>0.00004084</v>
      </c>
      <c r="O402" s="40">
        <v>0.05</v>
      </c>
      <c r="P402" s="26">
        <f t="shared" si="6"/>
        <v>0.007848</v>
      </c>
      <c r="Q402" s="29">
        <f t="shared" si="7"/>
        <v>0.0000327</v>
      </c>
      <c r="R402" s="40">
        <v>0.44</v>
      </c>
      <c r="S402" s="26">
        <f t="shared" si="8"/>
        <v>0.1462032</v>
      </c>
      <c r="T402" s="29">
        <f t="shared" si="9"/>
        <v>0.00009372</v>
      </c>
      <c r="U402" s="31">
        <v>162.0</v>
      </c>
      <c r="V402" s="38">
        <v>0.06</v>
      </c>
      <c r="W402" s="26">
        <f t="shared" si="10"/>
        <v>0.00631008</v>
      </c>
      <c r="X402" s="26">
        <f t="shared" si="11"/>
        <v>0.00015024</v>
      </c>
      <c r="Y402" s="40">
        <v>0.17</v>
      </c>
      <c r="Z402" s="26">
        <f t="shared" si="12"/>
        <v>0.04582248</v>
      </c>
      <c r="AA402" s="29">
        <f t="shared" si="13"/>
        <v>0.00034714</v>
      </c>
      <c r="AB402" s="38">
        <v>1.82</v>
      </c>
      <c r="AC402" s="26">
        <f t="shared" si="14"/>
        <v>0.2856672</v>
      </c>
      <c r="AD402" s="26">
        <f t="shared" si="15"/>
        <v>0.00119028</v>
      </c>
      <c r="AE402" s="40">
        <v>14.78</v>
      </c>
      <c r="AF402" s="26">
        <f t="shared" si="16"/>
        <v>4.9110984</v>
      </c>
      <c r="AG402" s="29">
        <f t="shared" si="17"/>
        <v>0.00314814</v>
      </c>
      <c r="AH402" s="31">
        <v>5256.0</v>
      </c>
      <c r="AI402" s="38">
        <v>34.77</v>
      </c>
      <c r="AJ402" s="26">
        <f t="shared" si="18"/>
        <v>3.65669136</v>
      </c>
      <c r="AK402" s="26">
        <f t="shared" si="19"/>
        <v>0.08706408</v>
      </c>
      <c r="AL402" s="40">
        <v>20.87</v>
      </c>
      <c r="AM402" s="26">
        <f t="shared" si="20"/>
        <v>5.62538328</v>
      </c>
      <c r="AN402" s="29">
        <f t="shared" si="21"/>
        <v>0.04261654</v>
      </c>
      <c r="AO402" s="38">
        <v>11.02</v>
      </c>
      <c r="AP402" s="26">
        <f t="shared" si="22"/>
        <v>1.7296992</v>
      </c>
      <c r="AQ402" s="26">
        <f t="shared" si="23"/>
        <v>0.00720708</v>
      </c>
      <c r="AR402" s="40">
        <v>4.85</v>
      </c>
      <c r="AS402" s="26">
        <f t="shared" si="24"/>
        <v>1.611558</v>
      </c>
      <c r="AT402" s="29">
        <f t="shared" si="25"/>
        <v>0.00103305</v>
      </c>
      <c r="AU402" s="31">
        <v>12629.0</v>
      </c>
      <c r="AV402" s="37" t="s">
        <v>81</v>
      </c>
      <c r="AW402" s="40">
        <v>2.504</v>
      </c>
      <c r="AX402" s="29">
        <f t="shared" si="26"/>
        <v>105.168</v>
      </c>
      <c r="AY402" s="38">
        <v>2.042</v>
      </c>
      <c r="AZ402" s="26">
        <f t="shared" si="27"/>
        <v>269.544</v>
      </c>
      <c r="BA402" s="40">
        <v>0.654</v>
      </c>
      <c r="BB402" s="29">
        <f t="shared" si="28"/>
        <v>156.96</v>
      </c>
      <c r="BC402" s="40">
        <v>0.213</v>
      </c>
      <c r="BD402" s="29">
        <f t="shared" si="29"/>
        <v>332.28</v>
      </c>
      <c r="BE402" s="33">
        <v>865.0</v>
      </c>
      <c r="BF402" s="28">
        <f t="shared" ref="BF402:BM402" si="430">AW402*3.15</f>
        <v>7.8876</v>
      </c>
      <c r="BG402" s="29">
        <f t="shared" si="430"/>
        <v>331.2792</v>
      </c>
      <c r="BH402" s="28">
        <f t="shared" si="430"/>
        <v>6.4323</v>
      </c>
      <c r="BI402" s="29">
        <f t="shared" si="430"/>
        <v>849.0636</v>
      </c>
      <c r="BJ402" s="28">
        <f t="shared" si="430"/>
        <v>2.0601</v>
      </c>
      <c r="BK402" s="29">
        <f t="shared" si="430"/>
        <v>494.424</v>
      </c>
      <c r="BL402" s="28">
        <f t="shared" si="430"/>
        <v>0.67095</v>
      </c>
      <c r="BM402" s="29">
        <f t="shared" si="430"/>
        <v>1046.682</v>
      </c>
      <c r="BN402" s="34">
        <f t="shared" si="31"/>
        <v>2721.4488</v>
      </c>
    </row>
    <row r="403" ht="12.75" customHeight="1">
      <c r="A403" s="35" t="s">
        <v>722</v>
      </c>
      <c r="B403" s="23">
        <v>30222.0</v>
      </c>
      <c r="C403" s="36" t="s">
        <v>413</v>
      </c>
      <c r="D403" s="37" t="s">
        <v>704</v>
      </c>
      <c r="E403" s="38">
        <v>8.65</v>
      </c>
      <c r="F403" s="38">
        <v>46.4</v>
      </c>
      <c r="G403" s="38">
        <v>341.2</v>
      </c>
      <c r="H403" s="39"/>
      <c r="I403" s="40">
        <v>0.02</v>
      </c>
      <c r="J403" s="26">
        <f t="shared" si="2"/>
        <v>0.00227136</v>
      </c>
      <c r="K403" s="29">
        <f t="shared" si="3"/>
        <v>0.00005408</v>
      </c>
      <c r="L403" s="38">
        <v>0.02</v>
      </c>
      <c r="M403" s="26">
        <f t="shared" si="4"/>
        <v>0.00579744</v>
      </c>
      <c r="N403" s="26">
        <f t="shared" si="5"/>
        <v>0.00004392</v>
      </c>
      <c r="O403" s="40">
        <v>0.04</v>
      </c>
      <c r="P403" s="26">
        <f t="shared" si="6"/>
        <v>0.0066528</v>
      </c>
      <c r="Q403" s="29">
        <f t="shared" si="7"/>
        <v>0.00002772</v>
      </c>
      <c r="R403" s="40">
        <v>0.38</v>
      </c>
      <c r="S403" s="26">
        <f t="shared" si="8"/>
        <v>0.1310088</v>
      </c>
      <c r="T403" s="29">
        <f t="shared" si="9"/>
        <v>0.00008398</v>
      </c>
      <c r="U403" s="31">
        <v>145.0</v>
      </c>
      <c r="V403" s="38">
        <v>0.05</v>
      </c>
      <c r="W403" s="26">
        <f t="shared" si="10"/>
        <v>0.0056784</v>
      </c>
      <c r="X403" s="26">
        <f t="shared" si="11"/>
        <v>0.0001352</v>
      </c>
      <c r="Y403" s="40">
        <v>0.11</v>
      </c>
      <c r="Z403" s="26">
        <f t="shared" si="12"/>
        <v>0.03188592</v>
      </c>
      <c r="AA403" s="29">
        <f t="shared" si="13"/>
        <v>0.00024156</v>
      </c>
      <c r="AB403" s="38">
        <v>1.61</v>
      </c>
      <c r="AC403" s="26">
        <f t="shared" si="14"/>
        <v>0.2677752</v>
      </c>
      <c r="AD403" s="26">
        <f t="shared" si="15"/>
        <v>0.00111573</v>
      </c>
      <c r="AE403" s="40">
        <v>13.8</v>
      </c>
      <c r="AF403" s="26">
        <f t="shared" si="16"/>
        <v>4.757688</v>
      </c>
      <c r="AG403" s="29">
        <f t="shared" si="17"/>
        <v>0.0030498</v>
      </c>
      <c r="AH403" s="31">
        <v>5054.0</v>
      </c>
      <c r="AI403" s="38">
        <v>42.71</v>
      </c>
      <c r="AJ403" s="26">
        <f t="shared" si="18"/>
        <v>4.85048928</v>
      </c>
      <c r="AK403" s="26">
        <f t="shared" si="19"/>
        <v>0.11548784</v>
      </c>
      <c r="AL403" s="40">
        <v>24.9</v>
      </c>
      <c r="AM403" s="26">
        <f t="shared" si="20"/>
        <v>7.2178128</v>
      </c>
      <c r="AN403" s="29">
        <f t="shared" si="21"/>
        <v>0.0546804</v>
      </c>
      <c r="AO403" s="38">
        <v>11.56</v>
      </c>
      <c r="AP403" s="26">
        <f t="shared" si="22"/>
        <v>1.9226592</v>
      </c>
      <c r="AQ403" s="26">
        <f t="shared" si="23"/>
        <v>0.00801108</v>
      </c>
      <c r="AR403" s="40">
        <v>4.99</v>
      </c>
      <c r="AS403" s="26">
        <f t="shared" si="24"/>
        <v>1.7203524</v>
      </c>
      <c r="AT403" s="29">
        <f t="shared" si="25"/>
        <v>0.00110279</v>
      </c>
      <c r="AU403" s="31">
        <v>15707.0</v>
      </c>
      <c r="AV403" s="37" t="s">
        <v>81</v>
      </c>
      <c r="AW403" s="40">
        <v>2.704</v>
      </c>
      <c r="AX403" s="29">
        <f t="shared" si="26"/>
        <v>113.568</v>
      </c>
      <c r="AY403" s="38">
        <v>2.196</v>
      </c>
      <c r="AZ403" s="26">
        <f t="shared" si="27"/>
        <v>289.872</v>
      </c>
      <c r="BA403" s="40">
        <v>0.693</v>
      </c>
      <c r="BB403" s="29">
        <f t="shared" si="28"/>
        <v>166.32</v>
      </c>
      <c r="BC403" s="40">
        <v>0.221</v>
      </c>
      <c r="BD403" s="29">
        <f t="shared" si="29"/>
        <v>344.76</v>
      </c>
      <c r="BE403" s="33">
        <v>914.0</v>
      </c>
      <c r="BF403" s="28">
        <f t="shared" ref="BF403:BM403" si="431">AW403*3.15</f>
        <v>8.5176</v>
      </c>
      <c r="BG403" s="29">
        <f t="shared" si="431"/>
        <v>357.7392</v>
      </c>
      <c r="BH403" s="28">
        <f t="shared" si="431"/>
        <v>6.9174</v>
      </c>
      <c r="BI403" s="29">
        <f t="shared" si="431"/>
        <v>913.0968</v>
      </c>
      <c r="BJ403" s="28">
        <f t="shared" si="431"/>
        <v>2.18295</v>
      </c>
      <c r="BK403" s="29">
        <f t="shared" si="431"/>
        <v>523.908</v>
      </c>
      <c r="BL403" s="28">
        <f t="shared" si="431"/>
        <v>0.69615</v>
      </c>
      <c r="BM403" s="29">
        <f t="shared" si="431"/>
        <v>1085.994</v>
      </c>
      <c r="BN403" s="34">
        <f t="shared" si="31"/>
        <v>2880.738</v>
      </c>
    </row>
    <row r="404" ht="12.75" customHeight="1">
      <c r="A404" s="35" t="s">
        <v>723</v>
      </c>
      <c r="B404" s="23">
        <v>30232.0</v>
      </c>
      <c r="C404" s="36" t="s">
        <v>413</v>
      </c>
      <c r="D404" s="37" t="s">
        <v>706</v>
      </c>
      <c r="E404" s="38">
        <v>8.62</v>
      </c>
      <c r="F404" s="38">
        <v>47.0</v>
      </c>
      <c r="G404" s="38">
        <v>345.2</v>
      </c>
      <c r="H404" s="39"/>
      <c r="I404" s="40">
        <v>0.03</v>
      </c>
      <c r="J404" s="26">
        <f t="shared" si="2"/>
        <v>0.00345996</v>
      </c>
      <c r="K404" s="29">
        <f t="shared" si="3"/>
        <v>0.00008238</v>
      </c>
      <c r="L404" s="38">
        <v>0.02</v>
      </c>
      <c r="M404" s="26">
        <f t="shared" si="4"/>
        <v>0.00588456</v>
      </c>
      <c r="N404" s="26">
        <f t="shared" si="5"/>
        <v>0.00004458</v>
      </c>
      <c r="O404" s="40">
        <v>0.04</v>
      </c>
      <c r="P404" s="26">
        <f t="shared" si="6"/>
        <v>0.0067296</v>
      </c>
      <c r="Q404" s="29">
        <f t="shared" si="7"/>
        <v>0.00002804</v>
      </c>
      <c r="R404" s="40">
        <v>0.37</v>
      </c>
      <c r="S404" s="26">
        <f t="shared" si="8"/>
        <v>0.1281384</v>
      </c>
      <c r="T404" s="29">
        <f t="shared" si="9"/>
        <v>0.00008214</v>
      </c>
      <c r="U404" s="31">
        <v>143.0</v>
      </c>
      <c r="V404" s="38">
        <v>0.05</v>
      </c>
      <c r="W404" s="26">
        <f t="shared" si="10"/>
        <v>0.0057666</v>
      </c>
      <c r="X404" s="26">
        <f t="shared" si="11"/>
        <v>0.0001373</v>
      </c>
      <c r="Y404" s="40">
        <v>0.1</v>
      </c>
      <c r="Z404" s="26">
        <f t="shared" si="12"/>
        <v>0.0294228</v>
      </c>
      <c r="AA404" s="29">
        <f t="shared" si="13"/>
        <v>0.0002229</v>
      </c>
      <c r="AB404" s="38">
        <v>1.57</v>
      </c>
      <c r="AC404" s="26">
        <f t="shared" si="14"/>
        <v>0.2641368</v>
      </c>
      <c r="AD404" s="26">
        <f t="shared" si="15"/>
        <v>0.00110057</v>
      </c>
      <c r="AE404" s="40">
        <v>13.62</v>
      </c>
      <c r="AF404" s="26">
        <f t="shared" si="16"/>
        <v>4.7168784</v>
      </c>
      <c r="AG404" s="29">
        <f t="shared" si="17"/>
        <v>0.00302364</v>
      </c>
      <c r="AH404" s="31">
        <v>5014.0</v>
      </c>
      <c r="AI404" s="38">
        <v>44.61</v>
      </c>
      <c r="AJ404" s="26">
        <f t="shared" si="18"/>
        <v>5.14496052</v>
      </c>
      <c r="AK404" s="26">
        <f t="shared" si="19"/>
        <v>0.12249906</v>
      </c>
      <c r="AL404" s="40">
        <v>25.83</v>
      </c>
      <c r="AM404" s="26">
        <f t="shared" si="20"/>
        <v>7.59990924</v>
      </c>
      <c r="AN404" s="29">
        <f t="shared" si="21"/>
        <v>0.05757507</v>
      </c>
      <c r="AO404" s="38">
        <v>11.67</v>
      </c>
      <c r="AP404" s="26">
        <f t="shared" si="22"/>
        <v>1.9633608</v>
      </c>
      <c r="AQ404" s="26">
        <f t="shared" si="23"/>
        <v>0.00818067</v>
      </c>
      <c r="AR404" s="40">
        <v>5.01</v>
      </c>
      <c r="AS404" s="26">
        <f t="shared" si="24"/>
        <v>1.7350632</v>
      </c>
      <c r="AT404" s="29">
        <f t="shared" si="25"/>
        <v>0.00111222</v>
      </c>
      <c r="AU404" s="31">
        <v>16439.0</v>
      </c>
      <c r="AV404" s="37" t="s">
        <v>81</v>
      </c>
      <c r="AW404" s="40">
        <v>2.746</v>
      </c>
      <c r="AX404" s="29">
        <f t="shared" si="26"/>
        <v>115.332</v>
      </c>
      <c r="AY404" s="38">
        <v>2.229</v>
      </c>
      <c r="AZ404" s="26">
        <f t="shared" si="27"/>
        <v>294.228</v>
      </c>
      <c r="BA404" s="40">
        <v>0.701</v>
      </c>
      <c r="BB404" s="29">
        <f t="shared" si="28"/>
        <v>168.24</v>
      </c>
      <c r="BC404" s="40">
        <v>0.222</v>
      </c>
      <c r="BD404" s="29">
        <f t="shared" si="29"/>
        <v>346.32</v>
      </c>
      <c r="BE404" s="33">
        <v>924.0</v>
      </c>
      <c r="BF404" s="28">
        <f t="shared" ref="BF404:BM404" si="432">AW404*3.15</f>
        <v>8.6499</v>
      </c>
      <c r="BG404" s="29">
        <f t="shared" si="432"/>
        <v>363.2958</v>
      </c>
      <c r="BH404" s="28">
        <f t="shared" si="432"/>
        <v>7.02135</v>
      </c>
      <c r="BI404" s="29">
        <f t="shared" si="432"/>
        <v>926.8182</v>
      </c>
      <c r="BJ404" s="28">
        <f t="shared" si="432"/>
        <v>2.20815</v>
      </c>
      <c r="BK404" s="29">
        <f t="shared" si="432"/>
        <v>529.956</v>
      </c>
      <c r="BL404" s="28">
        <f t="shared" si="432"/>
        <v>0.6993</v>
      </c>
      <c r="BM404" s="29">
        <f t="shared" si="432"/>
        <v>1090.908</v>
      </c>
      <c r="BN404" s="34">
        <f t="shared" si="31"/>
        <v>2910.978</v>
      </c>
    </row>
    <row r="405" ht="12.75" customHeight="1">
      <c r="A405" s="35" t="s">
        <v>724</v>
      </c>
      <c r="B405" s="23">
        <v>30238.0</v>
      </c>
      <c r="C405" s="36" t="s">
        <v>413</v>
      </c>
      <c r="D405" s="37" t="s">
        <v>708</v>
      </c>
      <c r="E405" s="38">
        <v>8.59</v>
      </c>
      <c r="F405" s="38">
        <v>47.5</v>
      </c>
      <c r="G405" s="38">
        <v>349.2</v>
      </c>
      <c r="H405" s="39"/>
      <c r="I405" s="40">
        <v>0.03</v>
      </c>
      <c r="J405" s="26">
        <f t="shared" si="2"/>
        <v>0.0035154</v>
      </c>
      <c r="K405" s="29">
        <f t="shared" si="3"/>
        <v>0.0000837</v>
      </c>
      <c r="L405" s="38">
        <v>0.02</v>
      </c>
      <c r="M405" s="26">
        <f t="shared" si="4"/>
        <v>0.00597168</v>
      </c>
      <c r="N405" s="26">
        <f t="shared" si="5"/>
        <v>0.00004524</v>
      </c>
      <c r="O405" s="40">
        <v>0.04</v>
      </c>
      <c r="P405" s="26">
        <f t="shared" si="6"/>
        <v>0.0068064</v>
      </c>
      <c r="Q405" s="29">
        <f t="shared" si="7"/>
        <v>0.00002836</v>
      </c>
      <c r="R405" s="40">
        <v>0.36</v>
      </c>
      <c r="S405" s="26">
        <f t="shared" si="8"/>
        <v>0.1252368</v>
      </c>
      <c r="T405" s="29">
        <f t="shared" si="9"/>
        <v>0.00008028</v>
      </c>
      <c r="U405" s="31">
        <v>140.0</v>
      </c>
      <c r="V405" s="38">
        <v>0.05</v>
      </c>
      <c r="W405" s="26">
        <f t="shared" si="10"/>
        <v>0.005859</v>
      </c>
      <c r="X405" s="26">
        <f t="shared" si="11"/>
        <v>0.0001395</v>
      </c>
      <c r="Y405" s="40">
        <v>0.09</v>
      </c>
      <c r="Z405" s="26">
        <f t="shared" si="12"/>
        <v>0.02687256</v>
      </c>
      <c r="AA405" s="29">
        <f t="shared" si="13"/>
        <v>0.00020358</v>
      </c>
      <c r="AB405" s="38">
        <v>1.53</v>
      </c>
      <c r="AC405" s="26">
        <f t="shared" si="14"/>
        <v>0.2603448</v>
      </c>
      <c r="AD405" s="26">
        <f t="shared" si="15"/>
        <v>0.00108477</v>
      </c>
      <c r="AE405" s="40">
        <v>13.44</v>
      </c>
      <c r="AF405" s="26">
        <f t="shared" si="16"/>
        <v>4.6755072</v>
      </c>
      <c r="AG405" s="29">
        <f t="shared" si="17"/>
        <v>0.00299712</v>
      </c>
      <c r="AH405" s="31">
        <v>4980.0</v>
      </c>
      <c r="AI405" s="38">
        <v>46.9</v>
      </c>
      <c r="AJ405" s="26">
        <f t="shared" si="18"/>
        <v>5.495742</v>
      </c>
      <c r="AK405" s="26">
        <f t="shared" si="19"/>
        <v>0.130851</v>
      </c>
      <c r="AL405" s="40">
        <v>26.78</v>
      </c>
      <c r="AM405" s="26">
        <f t="shared" si="20"/>
        <v>7.99607952</v>
      </c>
      <c r="AN405" s="29">
        <f t="shared" si="21"/>
        <v>0.06057636</v>
      </c>
      <c r="AO405" s="38">
        <v>11.78</v>
      </c>
      <c r="AP405" s="26">
        <f t="shared" si="22"/>
        <v>2.0044848</v>
      </c>
      <c r="AQ405" s="26">
        <f t="shared" si="23"/>
        <v>0.00835202</v>
      </c>
      <c r="AR405" s="40">
        <v>5.04</v>
      </c>
      <c r="AS405" s="26">
        <f t="shared" si="24"/>
        <v>1.7533152</v>
      </c>
      <c r="AT405" s="29">
        <f t="shared" si="25"/>
        <v>0.00112392</v>
      </c>
      <c r="AU405" s="31">
        <v>17251.0</v>
      </c>
      <c r="AV405" s="37" t="s">
        <v>81</v>
      </c>
      <c r="AW405" s="40">
        <v>2.79</v>
      </c>
      <c r="AX405" s="29">
        <f t="shared" si="26"/>
        <v>117.18</v>
      </c>
      <c r="AY405" s="38">
        <v>2.262</v>
      </c>
      <c r="AZ405" s="26">
        <f t="shared" si="27"/>
        <v>298.584</v>
      </c>
      <c r="BA405" s="40">
        <v>0.709</v>
      </c>
      <c r="BB405" s="29">
        <f t="shared" si="28"/>
        <v>170.16</v>
      </c>
      <c r="BC405" s="40">
        <v>0.223</v>
      </c>
      <c r="BD405" s="29">
        <f t="shared" si="29"/>
        <v>347.88</v>
      </c>
      <c r="BE405" s="33">
        <v>934.0</v>
      </c>
      <c r="BF405" s="28">
        <f t="shared" ref="BF405:BM405" si="433">AW405*3.15</f>
        <v>8.7885</v>
      </c>
      <c r="BG405" s="29">
        <f t="shared" si="433"/>
        <v>369.117</v>
      </c>
      <c r="BH405" s="28">
        <f t="shared" si="433"/>
        <v>7.1253</v>
      </c>
      <c r="BI405" s="29">
        <f t="shared" si="433"/>
        <v>940.5396</v>
      </c>
      <c r="BJ405" s="28">
        <f t="shared" si="433"/>
        <v>2.23335</v>
      </c>
      <c r="BK405" s="29">
        <f t="shared" si="433"/>
        <v>536.004</v>
      </c>
      <c r="BL405" s="28">
        <f t="shared" si="433"/>
        <v>0.70245</v>
      </c>
      <c r="BM405" s="29">
        <f t="shared" si="433"/>
        <v>1095.822</v>
      </c>
      <c r="BN405" s="34">
        <f t="shared" si="31"/>
        <v>2941.4826</v>
      </c>
    </row>
    <row r="406" ht="12.75" customHeight="1">
      <c r="A406" s="35" t="s">
        <v>725</v>
      </c>
      <c r="B406" s="23">
        <v>30231.0</v>
      </c>
      <c r="C406" s="36" t="s">
        <v>413</v>
      </c>
      <c r="D406" s="37" t="s">
        <v>710</v>
      </c>
      <c r="E406" s="38">
        <v>8.59</v>
      </c>
      <c r="F406" s="38">
        <v>47.5</v>
      </c>
      <c r="G406" s="38">
        <v>349.2</v>
      </c>
      <c r="H406" s="39"/>
      <c r="I406" s="40">
        <v>0.03</v>
      </c>
      <c r="J406" s="26">
        <f t="shared" si="2"/>
        <v>0.0035154</v>
      </c>
      <c r="K406" s="29">
        <f t="shared" si="3"/>
        <v>0.0000837</v>
      </c>
      <c r="L406" s="38">
        <v>0.02</v>
      </c>
      <c r="M406" s="26">
        <f t="shared" si="4"/>
        <v>0.00597168</v>
      </c>
      <c r="N406" s="26">
        <f t="shared" si="5"/>
        <v>0.00004524</v>
      </c>
      <c r="O406" s="40">
        <v>0.04</v>
      </c>
      <c r="P406" s="26">
        <f t="shared" si="6"/>
        <v>0.0068064</v>
      </c>
      <c r="Q406" s="29">
        <f t="shared" si="7"/>
        <v>0.00002836</v>
      </c>
      <c r="R406" s="40">
        <v>0.36</v>
      </c>
      <c r="S406" s="26">
        <f t="shared" si="8"/>
        <v>0.1252368</v>
      </c>
      <c r="T406" s="29">
        <f t="shared" si="9"/>
        <v>0.00008028</v>
      </c>
      <c r="U406" s="31">
        <v>140.0</v>
      </c>
      <c r="V406" s="38">
        <v>0.05</v>
      </c>
      <c r="W406" s="26">
        <f t="shared" si="10"/>
        <v>0.005859</v>
      </c>
      <c r="X406" s="26">
        <f t="shared" si="11"/>
        <v>0.0001395</v>
      </c>
      <c r="Y406" s="40">
        <v>0.09</v>
      </c>
      <c r="Z406" s="26">
        <f t="shared" si="12"/>
        <v>0.02687256</v>
      </c>
      <c r="AA406" s="29">
        <f t="shared" si="13"/>
        <v>0.00020358</v>
      </c>
      <c r="AB406" s="38">
        <v>1.53</v>
      </c>
      <c r="AC406" s="26">
        <f t="shared" si="14"/>
        <v>0.2603448</v>
      </c>
      <c r="AD406" s="26">
        <f t="shared" si="15"/>
        <v>0.00108477</v>
      </c>
      <c r="AE406" s="40">
        <v>13.44</v>
      </c>
      <c r="AF406" s="26">
        <f t="shared" si="16"/>
        <v>4.6755072</v>
      </c>
      <c r="AG406" s="29">
        <f t="shared" si="17"/>
        <v>0.00299712</v>
      </c>
      <c r="AH406" s="31">
        <v>4980.0</v>
      </c>
      <c r="AI406" s="38">
        <v>46.9</v>
      </c>
      <c r="AJ406" s="26">
        <f t="shared" si="18"/>
        <v>5.495742</v>
      </c>
      <c r="AK406" s="26">
        <f t="shared" si="19"/>
        <v>0.130851</v>
      </c>
      <c r="AL406" s="40">
        <v>26.78</v>
      </c>
      <c r="AM406" s="26">
        <f t="shared" si="20"/>
        <v>7.99607952</v>
      </c>
      <c r="AN406" s="29">
        <f t="shared" si="21"/>
        <v>0.06057636</v>
      </c>
      <c r="AO406" s="38">
        <v>11.78</v>
      </c>
      <c r="AP406" s="26">
        <f t="shared" si="22"/>
        <v>2.0044848</v>
      </c>
      <c r="AQ406" s="26">
        <f t="shared" si="23"/>
        <v>0.00835202</v>
      </c>
      <c r="AR406" s="40">
        <v>5.04</v>
      </c>
      <c r="AS406" s="26">
        <f t="shared" si="24"/>
        <v>1.7533152</v>
      </c>
      <c r="AT406" s="29">
        <f t="shared" si="25"/>
        <v>0.00112392</v>
      </c>
      <c r="AU406" s="31">
        <v>17251.0</v>
      </c>
      <c r="AV406" s="37" t="s">
        <v>81</v>
      </c>
      <c r="AW406" s="40">
        <v>2.79</v>
      </c>
      <c r="AX406" s="29">
        <f t="shared" si="26"/>
        <v>117.18</v>
      </c>
      <c r="AY406" s="38">
        <v>2.262</v>
      </c>
      <c r="AZ406" s="26">
        <f t="shared" si="27"/>
        <v>298.584</v>
      </c>
      <c r="BA406" s="40">
        <v>0.709</v>
      </c>
      <c r="BB406" s="29">
        <f t="shared" si="28"/>
        <v>170.16</v>
      </c>
      <c r="BC406" s="40">
        <v>0.223</v>
      </c>
      <c r="BD406" s="29">
        <f t="shared" si="29"/>
        <v>347.88</v>
      </c>
      <c r="BE406" s="33">
        <v>934.0</v>
      </c>
      <c r="BF406" s="28">
        <f t="shared" ref="BF406:BM406" si="434">AW406*3.15</f>
        <v>8.7885</v>
      </c>
      <c r="BG406" s="29">
        <f t="shared" si="434"/>
        <v>369.117</v>
      </c>
      <c r="BH406" s="28">
        <f t="shared" si="434"/>
        <v>7.1253</v>
      </c>
      <c r="BI406" s="29">
        <f t="shared" si="434"/>
        <v>940.5396</v>
      </c>
      <c r="BJ406" s="28">
        <f t="shared" si="434"/>
        <v>2.23335</v>
      </c>
      <c r="BK406" s="29">
        <f t="shared" si="434"/>
        <v>536.004</v>
      </c>
      <c r="BL406" s="28">
        <f t="shared" si="434"/>
        <v>0.70245</v>
      </c>
      <c r="BM406" s="29">
        <f t="shared" si="434"/>
        <v>1095.822</v>
      </c>
      <c r="BN406" s="34">
        <f t="shared" si="31"/>
        <v>2941.4826</v>
      </c>
    </row>
    <row r="407" ht="12.75" customHeight="1">
      <c r="A407" s="35" t="s">
        <v>726</v>
      </c>
      <c r="B407" s="23">
        <v>30165.0</v>
      </c>
      <c r="C407" s="36" t="s">
        <v>413</v>
      </c>
      <c r="D407" s="37" t="s">
        <v>714</v>
      </c>
      <c r="E407" s="38">
        <v>8.03</v>
      </c>
      <c r="F407" s="38">
        <v>43.55</v>
      </c>
      <c r="G407" s="38">
        <v>299.81</v>
      </c>
      <c r="H407" s="39"/>
      <c r="I407" s="40">
        <v>0.02</v>
      </c>
      <c r="J407" s="26">
        <f t="shared" si="2"/>
        <v>0.00206052</v>
      </c>
      <c r="K407" s="29">
        <f t="shared" si="3"/>
        <v>0.00004906</v>
      </c>
      <c r="L407" s="38">
        <v>0.02</v>
      </c>
      <c r="M407" s="26">
        <f t="shared" si="4"/>
        <v>0.00530376</v>
      </c>
      <c r="N407" s="26">
        <f t="shared" si="5"/>
        <v>0.00004018</v>
      </c>
      <c r="O407" s="40">
        <v>0.04</v>
      </c>
      <c r="P407" s="26">
        <f t="shared" si="6"/>
        <v>0.0061632</v>
      </c>
      <c r="Q407" s="29">
        <f t="shared" si="7"/>
        <v>0.00002568</v>
      </c>
      <c r="R407" s="40">
        <v>0.41</v>
      </c>
      <c r="S407" s="26">
        <f t="shared" si="8"/>
        <v>0.1400724</v>
      </c>
      <c r="T407" s="29">
        <f t="shared" si="9"/>
        <v>0.00008979</v>
      </c>
      <c r="U407" s="31">
        <v>154.0</v>
      </c>
      <c r="V407" s="38">
        <v>0.07</v>
      </c>
      <c r="W407" s="26">
        <f t="shared" si="10"/>
        <v>0.00721182</v>
      </c>
      <c r="X407" s="26">
        <f t="shared" si="11"/>
        <v>0.00017171</v>
      </c>
      <c r="Y407" s="40">
        <v>0.17</v>
      </c>
      <c r="Z407" s="26">
        <f t="shared" si="12"/>
        <v>0.04508196</v>
      </c>
      <c r="AA407" s="29">
        <f t="shared" si="13"/>
        <v>0.00034153</v>
      </c>
      <c r="AB407" s="38">
        <v>1.78</v>
      </c>
      <c r="AC407" s="26">
        <f t="shared" si="14"/>
        <v>0.2742624</v>
      </c>
      <c r="AD407" s="26">
        <f t="shared" si="15"/>
        <v>0.00114276</v>
      </c>
      <c r="AE407" s="40">
        <v>14.28</v>
      </c>
      <c r="AF407" s="26">
        <f t="shared" si="16"/>
        <v>4.8786192</v>
      </c>
      <c r="AG407" s="29">
        <f t="shared" si="17"/>
        <v>0.00312732</v>
      </c>
      <c r="AH407" s="31">
        <v>5201.0</v>
      </c>
      <c r="AI407" s="38">
        <v>34.21</v>
      </c>
      <c r="AJ407" s="26">
        <f t="shared" si="18"/>
        <v>3.52451946</v>
      </c>
      <c r="AK407" s="26">
        <f t="shared" si="19"/>
        <v>0.08391713</v>
      </c>
      <c r="AL407" s="40">
        <v>21.1</v>
      </c>
      <c r="AM407" s="26">
        <f t="shared" si="20"/>
        <v>5.5954668</v>
      </c>
      <c r="AN407" s="29">
        <f t="shared" si="21"/>
        <v>0.0423899</v>
      </c>
      <c r="AO407" s="38">
        <v>11.11</v>
      </c>
      <c r="AP407" s="26">
        <f t="shared" si="22"/>
        <v>1.7118288</v>
      </c>
      <c r="AQ407" s="26">
        <f t="shared" si="23"/>
        <v>0.00713262</v>
      </c>
      <c r="AR407" s="40">
        <v>4.92</v>
      </c>
      <c r="AS407" s="26">
        <f t="shared" si="24"/>
        <v>1.6808688</v>
      </c>
      <c r="AT407" s="29">
        <f t="shared" si="25"/>
        <v>0.00107748</v>
      </c>
      <c r="AU407" s="31">
        <v>12509.0</v>
      </c>
      <c r="AV407" s="37" t="s">
        <v>81</v>
      </c>
      <c r="AW407" s="40">
        <v>2.453</v>
      </c>
      <c r="AX407" s="29">
        <f t="shared" si="26"/>
        <v>103.026</v>
      </c>
      <c r="AY407" s="38">
        <v>2.009</v>
      </c>
      <c r="AZ407" s="26">
        <f t="shared" si="27"/>
        <v>265.188</v>
      </c>
      <c r="BA407" s="40">
        <v>0.642</v>
      </c>
      <c r="BB407" s="29">
        <f t="shared" si="28"/>
        <v>154.08</v>
      </c>
      <c r="BC407" s="40">
        <v>0.219</v>
      </c>
      <c r="BD407" s="29">
        <f t="shared" si="29"/>
        <v>341.64</v>
      </c>
      <c r="BE407" s="33">
        <v>864.0</v>
      </c>
      <c r="BF407" s="28">
        <f t="shared" ref="BF407:BM407" si="435">AW407*3.15</f>
        <v>7.72695</v>
      </c>
      <c r="BG407" s="29">
        <f t="shared" si="435"/>
        <v>324.5319</v>
      </c>
      <c r="BH407" s="28">
        <f t="shared" si="435"/>
        <v>6.32835</v>
      </c>
      <c r="BI407" s="29">
        <f t="shared" si="435"/>
        <v>835.3422</v>
      </c>
      <c r="BJ407" s="28">
        <f t="shared" si="435"/>
        <v>2.0223</v>
      </c>
      <c r="BK407" s="29">
        <f t="shared" si="435"/>
        <v>485.352</v>
      </c>
      <c r="BL407" s="28">
        <f t="shared" si="435"/>
        <v>0.68985</v>
      </c>
      <c r="BM407" s="29">
        <f t="shared" si="435"/>
        <v>1076.166</v>
      </c>
      <c r="BN407" s="34">
        <f t="shared" si="31"/>
        <v>2721.3921</v>
      </c>
    </row>
    <row r="408" ht="12.75" customHeight="1">
      <c r="A408" s="45" t="s">
        <v>727</v>
      </c>
      <c r="B408" s="23">
        <v>30224.0</v>
      </c>
      <c r="C408" s="46" t="s">
        <v>413</v>
      </c>
      <c r="D408" s="47" t="s">
        <v>690</v>
      </c>
      <c r="E408" s="52">
        <v>9.39</v>
      </c>
      <c r="F408" s="52">
        <v>35.5</v>
      </c>
      <c r="G408" s="52">
        <v>255.3</v>
      </c>
      <c r="H408" s="49"/>
      <c r="I408" s="50">
        <v>0.02</v>
      </c>
      <c r="J408" s="26">
        <f t="shared" si="2"/>
        <v>0.0015792</v>
      </c>
      <c r="K408" s="29">
        <f t="shared" si="3"/>
        <v>0.0000376</v>
      </c>
      <c r="L408" s="48">
        <v>0.02</v>
      </c>
      <c r="M408" s="26">
        <f t="shared" si="4"/>
        <v>0.00410256</v>
      </c>
      <c r="N408" s="26">
        <f t="shared" si="5"/>
        <v>0.00003108</v>
      </c>
      <c r="O408" s="50">
        <v>0.06</v>
      </c>
      <c r="P408" s="26">
        <f t="shared" si="6"/>
        <v>0.0075888</v>
      </c>
      <c r="Q408" s="29">
        <f t="shared" si="7"/>
        <v>0.00003162</v>
      </c>
      <c r="R408" s="50">
        <v>0.58</v>
      </c>
      <c r="S408" s="26">
        <f t="shared" si="8"/>
        <v>0.1836744</v>
      </c>
      <c r="T408" s="29">
        <f t="shared" si="9"/>
        <v>0.00011774</v>
      </c>
      <c r="U408" s="31">
        <v>197.0</v>
      </c>
      <c r="V408" s="48">
        <v>0.32</v>
      </c>
      <c r="W408" s="26">
        <f t="shared" si="10"/>
        <v>0.0252672</v>
      </c>
      <c r="X408" s="26">
        <f t="shared" si="11"/>
        <v>0.0006016</v>
      </c>
      <c r="Y408" s="50">
        <v>1.73</v>
      </c>
      <c r="Z408" s="26">
        <f t="shared" si="12"/>
        <v>0.35487144</v>
      </c>
      <c r="AA408" s="29">
        <f t="shared" si="13"/>
        <v>0.00268842</v>
      </c>
      <c r="AB408" s="48">
        <v>2.81</v>
      </c>
      <c r="AC408" s="26">
        <f t="shared" si="14"/>
        <v>0.3554088</v>
      </c>
      <c r="AD408" s="26">
        <f t="shared" si="15"/>
        <v>0.00148087</v>
      </c>
      <c r="AE408" s="50">
        <v>16.39</v>
      </c>
      <c r="AF408" s="26">
        <f t="shared" si="16"/>
        <v>5.1903852</v>
      </c>
      <c r="AG408" s="29">
        <f t="shared" si="17"/>
        <v>0.00332717</v>
      </c>
      <c r="AH408" s="31">
        <v>5928.0</v>
      </c>
      <c r="AI408" s="48">
        <v>17.22</v>
      </c>
      <c r="AJ408" s="26">
        <f t="shared" si="18"/>
        <v>1.3596912</v>
      </c>
      <c r="AK408" s="26">
        <f t="shared" si="19"/>
        <v>0.0323736</v>
      </c>
      <c r="AL408" s="50">
        <v>11.54</v>
      </c>
      <c r="AM408" s="26">
        <f t="shared" si="20"/>
        <v>2.36717712</v>
      </c>
      <c r="AN408" s="29">
        <f t="shared" si="21"/>
        <v>0.01793316</v>
      </c>
      <c r="AO408" s="48">
        <v>9.27</v>
      </c>
      <c r="AP408" s="26">
        <f t="shared" si="22"/>
        <v>1.1724696</v>
      </c>
      <c r="AQ408" s="26">
        <f t="shared" si="23"/>
        <v>0.00488529</v>
      </c>
      <c r="AR408" s="50">
        <v>4.66</v>
      </c>
      <c r="AS408" s="26">
        <f t="shared" si="24"/>
        <v>1.4757288</v>
      </c>
      <c r="AT408" s="29">
        <f t="shared" si="25"/>
        <v>0.00094598</v>
      </c>
      <c r="AU408" s="31">
        <v>6374.0</v>
      </c>
      <c r="AV408" s="47" t="s">
        <v>81</v>
      </c>
      <c r="AW408" s="53">
        <v>1.88</v>
      </c>
      <c r="AX408" s="29">
        <f t="shared" si="26"/>
        <v>78.96</v>
      </c>
      <c r="AY408" s="54">
        <v>1.554</v>
      </c>
      <c r="AZ408" s="26">
        <f t="shared" si="27"/>
        <v>205.128</v>
      </c>
      <c r="BA408" s="53">
        <v>0.527</v>
      </c>
      <c r="BB408" s="29">
        <f t="shared" si="28"/>
        <v>126.48</v>
      </c>
      <c r="BC408" s="53">
        <v>0.203</v>
      </c>
      <c r="BD408" s="29">
        <f t="shared" si="29"/>
        <v>316.68</v>
      </c>
      <c r="BE408" s="33">
        <v>727.0</v>
      </c>
      <c r="BF408" s="28">
        <f t="shared" ref="BF408:BM408" si="436">AW408*3.15</f>
        <v>5.922</v>
      </c>
      <c r="BG408" s="29">
        <f t="shared" si="436"/>
        <v>248.724</v>
      </c>
      <c r="BH408" s="28">
        <f t="shared" si="436"/>
        <v>4.8951</v>
      </c>
      <c r="BI408" s="29">
        <f t="shared" si="436"/>
        <v>646.1532</v>
      </c>
      <c r="BJ408" s="28">
        <f t="shared" si="436"/>
        <v>1.66005</v>
      </c>
      <c r="BK408" s="29">
        <f t="shared" si="436"/>
        <v>398.412</v>
      </c>
      <c r="BL408" s="28">
        <f t="shared" si="436"/>
        <v>0.63945</v>
      </c>
      <c r="BM408" s="29">
        <f t="shared" si="436"/>
        <v>997.542</v>
      </c>
      <c r="BN408" s="34">
        <f t="shared" si="31"/>
        <v>2290.8312</v>
      </c>
    </row>
    <row r="409" ht="12.75" customHeight="1">
      <c r="A409" s="45" t="s">
        <v>728</v>
      </c>
      <c r="B409" s="23">
        <v>30225.0</v>
      </c>
      <c r="C409" s="46" t="s">
        <v>413</v>
      </c>
      <c r="D409" s="47" t="s">
        <v>692</v>
      </c>
      <c r="E409" s="52">
        <v>9.24</v>
      </c>
      <c r="F409" s="52">
        <v>37.5</v>
      </c>
      <c r="G409" s="52">
        <v>271.3</v>
      </c>
      <c r="H409" s="49"/>
      <c r="I409" s="50">
        <v>0.02</v>
      </c>
      <c r="J409" s="26">
        <f t="shared" si="2"/>
        <v>0.00169932</v>
      </c>
      <c r="K409" s="29">
        <f t="shared" si="3"/>
        <v>0.00004046</v>
      </c>
      <c r="L409" s="48">
        <v>0.02</v>
      </c>
      <c r="M409" s="26">
        <f t="shared" si="4"/>
        <v>0.00440352</v>
      </c>
      <c r="N409" s="26">
        <f t="shared" si="5"/>
        <v>0.00003336</v>
      </c>
      <c r="O409" s="50">
        <v>0.05</v>
      </c>
      <c r="P409" s="26">
        <f t="shared" si="6"/>
        <v>0.006696</v>
      </c>
      <c r="Q409" s="29">
        <f t="shared" si="7"/>
        <v>0.0000279</v>
      </c>
      <c r="R409" s="50">
        <v>0.58</v>
      </c>
      <c r="S409" s="26">
        <f t="shared" si="8"/>
        <v>0.1836744</v>
      </c>
      <c r="T409" s="29">
        <f t="shared" si="9"/>
        <v>0.00011774</v>
      </c>
      <c r="U409" s="31">
        <v>197.0</v>
      </c>
      <c r="V409" s="48">
        <v>0.18</v>
      </c>
      <c r="W409" s="26">
        <f t="shared" si="10"/>
        <v>0.01529388</v>
      </c>
      <c r="X409" s="26">
        <f t="shared" si="11"/>
        <v>0.00036414</v>
      </c>
      <c r="Y409" s="50">
        <v>0.93</v>
      </c>
      <c r="Z409" s="26">
        <f t="shared" si="12"/>
        <v>0.20476368</v>
      </c>
      <c r="AA409" s="29">
        <f t="shared" si="13"/>
        <v>0.00155124</v>
      </c>
      <c r="AB409" s="48">
        <v>2.52</v>
      </c>
      <c r="AC409" s="26">
        <f t="shared" si="14"/>
        <v>0.3374784</v>
      </c>
      <c r="AD409" s="26">
        <f t="shared" si="15"/>
        <v>0.00140616</v>
      </c>
      <c r="AE409" s="50">
        <v>16.39</v>
      </c>
      <c r="AF409" s="26">
        <f t="shared" si="16"/>
        <v>5.1903852</v>
      </c>
      <c r="AG409" s="29">
        <f t="shared" si="17"/>
        <v>0.00332717</v>
      </c>
      <c r="AH409" s="31">
        <v>5750.0</v>
      </c>
      <c r="AI409" s="48">
        <v>20.43</v>
      </c>
      <c r="AJ409" s="26">
        <f t="shared" si="18"/>
        <v>1.73585538</v>
      </c>
      <c r="AK409" s="26">
        <f t="shared" si="19"/>
        <v>0.04132989</v>
      </c>
      <c r="AL409" s="50">
        <v>13.27</v>
      </c>
      <c r="AM409" s="26">
        <f t="shared" si="20"/>
        <v>2.92173552</v>
      </c>
      <c r="AN409" s="29">
        <f t="shared" si="21"/>
        <v>0.02213436</v>
      </c>
      <c r="AO409" s="48">
        <v>9.67</v>
      </c>
      <c r="AP409" s="26">
        <f t="shared" si="22"/>
        <v>1.2950064</v>
      </c>
      <c r="AQ409" s="26">
        <f t="shared" si="23"/>
        <v>0.00539586</v>
      </c>
      <c r="AR409" s="50">
        <v>4.66</v>
      </c>
      <c r="AS409" s="26">
        <f t="shared" si="24"/>
        <v>1.4757288</v>
      </c>
      <c r="AT409" s="29">
        <f t="shared" si="25"/>
        <v>0.00094598</v>
      </c>
      <c r="AU409" s="31">
        <v>7426.0</v>
      </c>
      <c r="AV409" s="47" t="s">
        <v>81</v>
      </c>
      <c r="AW409" s="53">
        <v>2.023</v>
      </c>
      <c r="AX409" s="29">
        <f t="shared" si="26"/>
        <v>84.966</v>
      </c>
      <c r="AY409" s="54">
        <v>1.668</v>
      </c>
      <c r="AZ409" s="26">
        <f t="shared" si="27"/>
        <v>220.176</v>
      </c>
      <c r="BA409" s="53">
        <v>0.558</v>
      </c>
      <c r="BB409" s="29">
        <f t="shared" si="28"/>
        <v>133.92</v>
      </c>
      <c r="BC409" s="53">
        <v>0.203</v>
      </c>
      <c r="BD409" s="29">
        <f t="shared" si="29"/>
        <v>316.68</v>
      </c>
      <c r="BE409" s="33">
        <v>756.0</v>
      </c>
      <c r="BF409" s="28">
        <f t="shared" ref="BF409:BM409" si="437">AW409*3.15</f>
        <v>6.37245</v>
      </c>
      <c r="BG409" s="29">
        <f t="shared" si="437"/>
        <v>267.6429</v>
      </c>
      <c r="BH409" s="28">
        <f t="shared" si="437"/>
        <v>5.2542</v>
      </c>
      <c r="BI409" s="29">
        <f t="shared" si="437"/>
        <v>693.5544</v>
      </c>
      <c r="BJ409" s="28">
        <f t="shared" si="437"/>
        <v>1.7577</v>
      </c>
      <c r="BK409" s="29">
        <f t="shared" si="437"/>
        <v>421.848</v>
      </c>
      <c r="BL409" s="28">
        <f t="shared" si="437"/>
        <v>0.63945</v>
      </c>
      <c r="BM409" s="29">
        <f t="shared" si="437"/>
        <v>997.542</v>
      </c>
      <c r="BN409" s="34">
        <f t="shared" si="31"/>
        <v>2380.5873</v>
      </c>
    </row>
    <row r="410" ht="12.75" customHeight="1">
      <c r="A410" s="45" t="s">
        <v>729</v>
      </c>
      <c r="B410" s="23">
        <v>30226.0</v>
      </c>
      <c r="C410" s="46" t="s">
        <v>413</v>
      </c>
      <c r="D410" s="47" t="s">
        <v>694</v>
      </c>
      <c r="E410" s="52">
        <v>9.01</v>
      </c>
      <c r="F410" s="52">
        <v>40.9</v>
      </c>
      <c r="G410" s="52">
        <v>298.0</v>
      </c>
      <c r="H410" s="49"/>
      <c r="I410" s="50">
        <v>0.02</v>
      </c>
      <c r="J410" s="26">
        <f t="shared" si="2"/>
        <v>0.00190932</v>
      </c>
      <c r="K410" s="29">
        <f t="shared" si="3"/>
        <v>0.00004546</v>
      </c>
      <c r="L410" s="48">
        <v>0.02</v>
      </c>
      <c r="M410" s="26">
        <f t="shared" si="4"/>
        <v>0.00491832</v>
      </c>
      <c r="N410" s="26">
        <f t="shared" si="5"/>
        <v>0.00003726</v>
      </c>
      <c r="O410" s="50">
        <v>0.05</v>
      </c>
      <c r="P410" s="26">
        <f t="shared" si="6"/>
        <v>0.007308</v>
      </c>
      <c r="Q410" s="29">
        <f t="shared" si="7"/>
        <v>0.00003045</v>
      </c>
      <c r="R410" s="50">
        <v>0.56</v>
      </c>
      <c r="S410" s="26">
        <f t="shared" si="8"/>
        <v>0.1782144</v>
      </c>
      <c r="T410" s="29">
        <f t="shared" si="9"/>
        <v>0.00011424</v>
      </c>
      <c r="U410" s="31">
        <v>191.0</v>
      </c>
      <c r="V410" s="48">
        <v>0.09</v>
      </c>
      <c r="W410" s="26">
        <f t="shared" si="10"/>
        <v>0.00859194</v>
      </c>
      <c r="X410" s="26">
        <f t="shared" si="11"/>
        <v>0.00020457</v>
      </c>
      <c r="Y410" s="50">
        <v>0.34</v>
      </c>
      <c r="Z410" s="26">
        <f t="shared" si="12"/>
        <v>0.08361144</v>
      </c>
      <c r="AA410" s="29">
        <f t="shared" si="13"/>
        <v>0.00063342</v>
      </c>
      <c r="AB410" s="48">
        <v>2.11</v>
      </c>
      <c r="AC410" s="26">
        <f t="shared" si="14"/>
        <v>0.3083976</v>
      </c>
      <c r="AD410" s="26">
        <f t="shared" si="15"/>
        <v>0.00128499</v>
      </c>
      <c r="AE410" s="50">
        <v>16.13</v>
      </c>
      <c r="AF410" s="26">
        <f t="shared" si="16"/>
        <v>5.1332112</v>
      </c>
      <c r="AG410" s="29">
        <f t="shared" si="17"/>
        <v>0.00329052</v>
      </c>
      <c r="AH410" s="31">
        <v>5544.0</v>
      </c>
      <c r="AI410" s="48">
        <v>27.12</v>
      </c>
      <c r="AJ410" s="26">
        <f t="shared" si="18"/>
        <v>2.58903792</v>
      </c>
      <c r="AK410" s="26">
        <f t="shared" si="19"/>
        <v>0.06164376</v>
      </c>
      <c r="AL410" s="50">
        <v>16.85</v>
      </c>
      <c r="AM410" s="26">
        <f t="shared" si="20"/>
        <v>4.1436846</v>
      </c>
      <c r="AN410" s="29">
        <f t="shared" si="21"/>
        <v>0.03139155</v>
      </c>
      <c r="AO410" s="48">
        <v>10.39</v>
      </c>
      <c r="AP410" s="26">
        <f t="shared" si="22"/>
        <v>1.5186024</v>
      </c>
      <c r="AQ410" s="26">
        <f t="shared" si="23"/>
        <v>0.00632751</v>
      </c>
      <c r="AR410" s="50">
        <v>4.69</v>
      </c>
      <c r="AS410" s="26">
        <f t="shared" si="24"/>
        <v>1.4925456</v>
      </c>
      <c r="AT410" s="29">
        <f t="shared" si="25"/>
        <v>0.00095676</v>
      </c>
      <c r="AU410" s="31">
        <v>9747.0</v>
      </c>
      <c r="AV410" s="47" t="s">
        <v>81</v>
      </c>
      <c r="AW410" s="53">
        <v>2.273</v>
      </c>
      <c r="AX410" s="29">
        <f t="shared" si="26"/>
        <v>95.466</v>
      </c>
      <c r="AY410" s="54">
        <v>1.863</v>
      </c>
      <c r="AZ410" s="26">
        <f t="shared" si="27"/>
        <v>245.916</v>
      </c>
      <c r="BA410" s="53">
        <v>0.609</v>
      </c>
      <c r="BB410" s="29">
        <f t="shared" si="28"/>
        <v>146.16</v>
      </c>
      <c r="BC410" s="53">
        <v>0.204</v>
      </c>
      <c r="BD410" s="29">
        <f t="shared" si="29"/>
        <v>318.24</v>
      </c>
      <c r="BE410" s="33">
        <v>806.0</v>
      </c>
      <c r="BF410" s="28">
        <f t="shared" ref="BF410:BM410" si="438">AW410*3.15</f>
        <v>7.15995</v>
      </c>
      <c r="BG410" s="29">
        <f t="shared" si="438"/>
        <v>300.7179</v>
      </c>
      <c r="BH410" s="28">
        <f t="shared" si="438"/>
        <v>5.86845</v>
      </c>
      <c r="BI410" s="29">
        <f t="shared" si="438"/>
        <v>774.6354</v>
      </c>
      <c r="BJ410" s="28">
        <f t="shared" si="438"/>
        <v>1.91835</v>
      </c>
      <c r="BK410" s="29">
        <f t="shared" si="438"/>
        <v>460.404</v>
      </c>
      <c r="BL410" s="28">
        <f t="shared" si="438"/>
        <v>0.6426</v>
      </c>
      <c r="BM410" s="29">
        <f t="shared" si="438"/>
        <v>1002.456</v>
      </c>
      <c r="BN410" s="34">
        <f t="shared" si="31"/>
        <v>2538.2133</v>
      </c>
    </row>
    <row r="411" ht="12.75" customHeight="1">
      <c r="A411" s="45" t="s">
        <v>730</v>
      </c>
      <c r="B411" s="23">
        <v>30227.0</v>
      </c>
      <c r="C411" s="46" t="s">
        <v>413</v>
      </c>
      <c r="D411" s="47" t="s">
        <v>696</v>
      </c>
      <c r="E411" s="52">
        <v>8.92</v>
      </c>
      <c r="F411" s="52">
        <v>42.2</v>
      </c>
      <c r="G411" s="52">
        <v>308.7</v>
      </c>
      <c r="H411" s="49"/>
      <c r="I411" s="50">
        <v>0.02</v>
      </c>
      <c r="J411" s="26">
        <f t="shared" si="2"/>
        <v>0.00199584</v>
      </c>
      <c r="K411" s="29">
        <f t="shared" si="3"/>
        <v>0.00004752</v>
      </c>
      <c r="L411" s="48">
        <v>0.02</v>
      </c>
      <c r="M411" s="26">
        <f t="shared" si="4"/>
        <v>0.00512952</v>
      </c>
      <c r="N411" s="26">
        <f t="shared" si="5"/>
        <v>0.00003886</v>
      </c>
      <c r="O411" s="50">
        <v>0.05</v>
      </c>
      <c r="P411" s="26">
        <f t="shared" si="6"/>
        <v>0.007548</v>
      </c>
      <c r="Q411" s="29">
        <f t="shared" si="7"/>
        <v>0.00003145</v>
      </c>
      <c r="R411" s="50">
        <v>0.5</v>
      </c>
      <c r="S411" s="26">
        <f t="shared" si="8"/>
        <v>0.16302</v>
      </c>
      <c r="T411" s="29">
        <f t="shared" si="9"/>
        <v>0.0001045</v>
      </c>
      <c r="U411" s="31">
        <v>176.0</v>
      </c>
      <c r="V411" s="48">
        <v>0.08</v>
      </c>
      <c r="W411" s="26">
        <f t="shared" si="10"/>
        <v>0.00798336</v>
      </c>
      <c r="X411" s="26">
        <f t="shared" si="11"/>
        <v>0.00019008</v>
      </c>
      <c r="Y411" s="50">
        <v>0.24</v>
      </c>
      <c r="Z411" s="26">
        <f t="shared" si="12"/>
        <v>0.06155424</v>
      </c>
      <c r="AA411" s="29">
        <f t="shared" si="13"/>
        <v>0.00046632</v>
      </c>
      <c r="AB411" s="48">
        <v>1.97</v>
      </c>
      <c r="AC411" s="26">
        <f t="shared" si="14"/>
        <v>0.2973912</v>
      </c>
      <c r="AD411" s="26">
        <f t="shared" si="15"/>
        <v>0.00123913</v>
      </c>
      <c r="AE411" s="50">
        <v>15.49</v>
      </c>
      <c r="AF411" s="26">
        <f t="shared" si="16"/>
        <v>5.0503596</v>
      </c>
      <c r="AG411" s="29">
        <f t="shared" si="17"/>
        <v>0.00323741</v>
      </c>
      <c r="AH411" s="31">
        <v>5409.0</v>
      </c>
      <c r="AI411" s="48">
        <v>30.32</v>
      </c>
      <c r="AJ411" s="26">
        <f t="shared" si="18"/>
        <v>3.02569344</v>
      </c>
      <c r="AK411" s="26">
        <f t="shared" si="19"/>
        <v>0.07204032</v>
      </c>
      <c r="AL411" s="50">
        <v>18.57</v>
      </c>
      <c r="AM411" s="26">
        <f t="shared" si="20"/>
        <v>4.76275932</v>
      </c>
      <c r="AN411" s="29">
        <f t="shared" si="21"/>
        <v>0.03608151</v>
      </c>
      <c r="AO411" s="48">
        <v>10.67</v>
      </c>
      <c r="AP411" s="26">
        <f t="shared" si="22"/>
        <v>1.6107432</v>
      </c>
      <c r="AQ411" s="26">
        <f t="shared" si="23"/>
        <v>0.00671143</v>
      </c>
      <c r="AR411" s="50">
        <v>4.76</v>
      </c>
      <c r="AS411" s="26">
        <f t="shared" si="24"/>
        <v>1.5519504</v>
      </c>
      <c r="AT411" s="29">
        <f t="shared" si="25"/>
        <v>0.00099484</v>
      </c>
      <c r="AU411" s="31">
        <v>10951.0</v>
      </c>
      <c r="AV411" s="47" t="s">
        <v>81</v>
      </c>
      <c r="AW411" s="53">
        <v>2.376</v>
      </c>
      <c r="AX411" s="29">
        <f t="shared" si="26"/>
        <v>99.792</v>
      </c>
      <c r="AY411" s="54">
        <v>1.943</v>
      </c>
      <c r="AZ411" s="26">
        <f t="shared" si="27"/>
        <v>256.476</v>
      </c>
      <c r="BA411" s="53">
        <v>0.629</v>
      </c>
      <c r="BB411" s="29">
        <f t="shared" si="28"/>
        <v>150.96</v>
      </c>
      <c r="BC411" s="53">
        <v>0.209</v>
      </c>
      <c r="BD411" s="29">
        <f t="shared" si="29"/>
        <v>326.04</v>
      </c>
      <c r="BE411" s="33">
        <v>833.0</v>
      </c>
      <c r="BF411" s="28">
        <f t="shared" ref="BF411:BM411" si="439">AW411*3.15</f>
        <v>7.4844</v>
      </c>
      <c r="BG411" s="29">
        <f t="shared" si="439"/>
        <v>314.3448</v>
      </c>
      <c r="BH411" s="28">
        <f t="shared" si="439"/>
        <v>6.12045</v>
      </c>
      <c r="BI411" s="29">
        <f t="shared" si="439"/>
        <v>807.8994</v>
      </c>
      <c r="BJ411" s="28">
        <f t="shared" si="439"/>
        <v>1.98135</v>
      </c>
      <c r="BK411" s="29">
        <f t="shared" si="439"/>
        <v>475.524</v>
      </c>
      <c r="BL411" s="28">
        <f t="shared" si="439"/>
        <v>0.65835</v>
      </c>
      <c r="BM411" s="29">
        <f t="shared" si="439"/>
        <v>1027.026</v>
      </c>
      <c r="BN411" s="34">
        <f t="shared" si="31"/>
        <v>2624.7942</v>
      </c>
    </row>
    <row r="412" ht="12.75" customHeight="1">
      <c r="A412" s="45" t="s">
        <v>731</v>
      </c>
      <c r="B412" s="23">
        <v>30220.0</v>
      </c>
      <c r="C412" s="46" t="s">
        <v>413</v>
      </c>
      <c r="D412" s="47" t="s">
        <v>698</v>
      </c>
      <c r="E412" s="52">
        <v>8.81</v>
      </c>
      <c r="F412" s="52">
        <v>43.9</v>
      </c>
      <c r="G412" s="52">
        <v>321.6</v>
      </c>
      <c r="H412" s="49"/>
      <c r="I412" s="50">
        <v>0.02</v>
      </c>
      <c r="J412" s="26">
        <f t="shared" si="2"/>
        <v>0.00210336</v>
      </c>
      <c r="K412" s="29">
        <f t="shared" si="3"/>
        <v>0.00005008</v>
      </c>
      <c r="L412" s="48">
        <v>0.02</v>
      </c>
      <c r="M412" s="26">
        <f t="shared" si="4"/>
        <v>0.00539088</v>
      </c>
      <c r="N412" s="26">
        <f t="shared" si="5"/>
        <v>0.00004084</v>
      </c>
      <c r="O412" s="50">
        <v>0.05</v>
      </c>
      <c r="P412" s="26">
        <f t="shared" si="6"/>
        <v>0.007848</v>
      </c>
      <c r="Q412" s="29">
        <f t="shared" si="7"/>
        <v>0.0000327</v>
      </c>
      <c r="R412" s="50">
        <v>0.44</v>
      </c>
      <c r="S412" s="26">
        <f t="shared" si="8"/>
        <v>0.1462032</v>
      </c>
      <c r="T412" s="29">
        <f t="shared" si="9"/>
        <v>0.00009372</v>
      </c>
      <c r="U412" s="31">
        <v>162.0</v>
      </c>
      <c r="V412" s="48">
        <v>0.06</v>
      </c>
      <c r="W412" s="26">
        <f t="shared" si="10"/>
        <v>0.00631008</v>
      </c>
      <c r="X412" s="26">
        <f t="shared" si="11"/>
        <v>0.00015024</v>
      </c>
      <c r="Y412" s="50">
        <v>0.17</v>
      </c>
      <c r="Z412" s="26">
        <f t="shared" si="12"/>
        <v>0.04582248</v>
      </c>
      <c r="AA412" s="29">
        <f t="shared" si="13"/>
        <v>0.00034714</v>
      </c>
      <c r="AB412" s="48">
        <v>1.82</v>
      </c>
      <c r="AC412" s="26">
        <f t="shared" si="14"/>
        <v>0.2856672</v>
      </c>
      <c r="AD412" s="26">
        <f t="shared" si="15"/>
        <v>0.00119028</v>
      </c>
      <c r="AE412" s="50">
        <v>14.78</v>
      </c>
      <c r="AF412" s="26">
        <f t="shared" si="16"/>
        <v>4.9110984</v>
      </c>
      <c r="AG412" s="29">
        <f t="shared" si="17"/>
        <v>0.00314814</v>
      </c>
      <c r="AH412" s="31">
        <v>5256.0</v>
      </c>
      <c r="AI412" s="48">
        <v>34.77</v>
      </c>
      <c r="AJ412" s="26">
        <f t="shared" si="18"/>
        <v>3.65669136</v>
      </c>
      <c r="AK412" s="26">
        <f t="shared" si="19"/>
        <v>0.08706408</v>
      </c>
      <c r="AL412" s="50">
        <v>20.87</v>
      </c>
      <c r="AM412" s="26">
        <f t="shared" si="20"/>
        <v>5.62538328</v>
      </c>
      <c r="AN412" s="29">
        <f t="shared" si="21"/>
        <v>0.04261654</v>
      </c>
      <c r="AO412" s="48">
        <v>11.02</v>
      </c>
      <c r="AP412" s="26">
        <f t="shared" si="22"/>
        <v>1.7296992</v>
      </c>
      <c r="AQ412" s="26">
        <f t="shared" si="23"/>
        <v>0.00720708</v>
      </c>
      <c r="AR412" s="50">
        <v>4.85</v>
      </c>
      <c r="AS412" s="26">
        <f t="shared" si="24"/>
        <v>1.611558</v>
      </c>
      <c r="AT412" s="29">
        <f t="shared" si="25"/>
        <v>0.00103305</v>
      </c>
      <c r="AU412" s="31">
        <v>12629.0</v>
      </c>
      <c r="AV412" s="47" t="s">
        <v>81</v>
      </c>
      <c r="AW412" s="53">
        <v>2.504</v>
      </c>
      <c r="AX412" s="29">
        <f t="shared" si="26"/>
        <v>105.168</v>
      </c>
      <c r="AY412" s="54">
        <v>2.042</v>
      </c>
      <c r="AZ412" s="26">
        <f t="shared" si="27"/>
        <v>269.544</v>
      </c>
      <c r="BA412" s="53">
        <v>0.654</v>
      </c>
      <c r="BB412" s="29">
        <f t="shared" si="28"/>
        <v>156.96</v>
      </c>
      <c r="BC412" s="53">
        <v>0.213</v>
      </c>
      <c r="BD412" s="29">
        <f t="shared" si="29"/>
        <v>332.28</v>
      </c>
      <c r="BE412" s="33">
        <v>865.0</v>
      </c>
      <c r="BF412" s="28">
        <f t="shared" ref="BF412:BM412" si="440">AW412*3.15</f>
        <v>7.8876</v>
      </c>
      <c r="BG412" s="29">
        <f t="shared" si="440"/>
        <v>331.2792</v>
      </c>
      <c r="BH412" s="28">
        <f t="shared" si="440"/>
        <v>6.4323</v>
      </c>
      <c r="BI412" s="29">
        <f t="shared" si="440"/>
        <v>849.0636</v>
      </c>
      <c r="BJ412" s="28">
        <f t="shared" si="440"/>
        <v>2.0601</v>
      </c>
      <c r="BK412" s="29">
        <f t="shared" si="440"/>
        <v>494.424</v>
      </c>
      <c r="BL412" s="28">
        <f t="shared" si="440"/>
        <v>0.67095</v>
      </c>
      <c r="BM412" s="29">
        <f t="shared" si="440"/>
        <v>1046.682</v>
      </c>
      <c r="BN412" s="34">
        <f t="shared" si="31"/>
        <v>2721.4488</v>
      </c>
    </row>
    <row r="413" ht="12.75" customHeight="1">
      <c r="A413" s="45" t="s">
        <v>732</v>
      </c>
      <c r="B413" s="23">
        <v>30221.0</v>
      </c>
      <c r="C413" s="46" t="s">
        <v>413</v>
      </c>
      <c r="D413" s="47" t="s">
        <v>700</v>
      </c>
      <c r="E413" s="52">
        <v>8.81</v>
      </c>
      <c r="F413" s="52">
        <v>43.9</v>
      </c>
      <c r="G413" s="52">
        <v>321.6</v>
      </c>
      <c r="H413" s="49"/>
      <c r="I413" s="50">
        <v>0.02</v>
      </c>
      <c r="J413" s="26">
        <f t="shared" si="2"/>
        <v>0.00210336</v>
      </c>
      <c r="K413" s="29">
        <f t="shared" si="3"/>
        <v>0.00005008</v>
      </c>
      <c r="L413" s="48">
        <v>0.02</v>
      </c>
      <c r="M413" s="26">
        <f t="shared" si="4"/>
        <v>0.00539088</v>
      </c>
      <c r="N413" s="26">
        <f t="shared" si="5"/>
        <v>0.00004084</v>
      </c>
      <c r="O413" s="50">
        <v>0.05</v>
      </c>
      <c r="P413" s="26">
        <f t="shared" si="6"/>
        <v>0.007848</v>
      </c>
      <c r="Q413" s="29">
        <f t="shared" si="7"/>
        <v>0.0000327</v>
      </c>
      <c r="R413" s="50">
        <v>0.44</v>
      </c>
      <c r="S413" s="26">
        <f t="shared" si="8"/>
        <v>0.1462032</v>
      </c>
      <c r="T413" s="29">
        <f t="shared" si="9"/>
        <v>0.00009372</v>
      </c>
      <c r="U413" s="31">
        <v>162.0</v>
      </c>
      <c r="V413" s="48">
        <v>0.06</v>
      </c>
      <c r="W413" s="26">
        <f t="shared" si="10"/>
        <v>0.00631008</v>
      </c>
      <c r="X413" s="26">
        <f t="shared" si="11"/>
        <v>0.00015024</v>
      </c>
      <c r="Y413" s="50">
        <v>0.17</v>
      </c>
      <c r="Z413" s="26">
        <f t="shared" si="12"/>
        <v>0.04582248</v>
      </c>
      <c r="AA413" s="29">
        <f t="shared" si="13"/>
        <v>0.00034714</v>
      </c>
      <c r="AB413" s="48">
        <v>1.82</v>
      </c>
      <c r="AC413" s="26">
        <f t="shared" si="14"/>
        <v>0.2856672</v>
      </c>
      <c r="AD413" s="26">
        <f t="shared" si="15"/>
        <v>0.00119028</v>
      </c>
      <c r="AE413" s="50">
        <v>14.78</v>
      </c>
      <c r="AF413" s="26">
        <f t="shared" si="16"/>
        <v>4.9110984</v>
      </c>
      <c r="AG413" s="29">
        <f t="shared" si="17"/>
        <v>0.00314814</v>
      </c>
      <c r="AH413" s="31">
        <v>5256.0</v>
      </c>
      <c r="AI413" s="48">
        <v>34.77</v>
      </c>
      <c r="AJ413" s="26">
        <f t="shared" si="18"/>
        <v>3.65669136</v>
      </c>
      <c r="AK413" s="26">
        <f t="shared" si="19"/>
        <v>0.08706408</v>
      </c>
      <c r="AL413" s="50">
        <v>20.87</v>
      </c>
      <c r="AM413" s="26">
        <f t="shared" si="20"/>
        <v>5.62538328</v>
      </c>
      <c r="AN413" s="29">
        <f t="shared" si="21"/>
        <v>0.04261654</v>
      </c>
      <c r="AO413" s="48">
        <v>11.02</v>
      </c>
      <c r="AP413" s="26">
        <f t="shared" si="22"/>
        <v>1.7296992</v>
      </c>
      <c r="AQ413" s="26">
        <f t="shared" si="23"/>
        <v>0.00720708</v>
      </c>
      <c r="AR413" s="50">
        <v>4.85</v>
      </c>
      <c r="AS413" s="26">
        <f t="shared" si="24"/>
        <v>1.611558</v>
      </c>
      <c r="AT413" s="29">
        <f t="shared" si="25"/>
        <v>0.00103305</v>
      </c>
      <c r="AU413" s="31">
        <v>12629.0</v>
      </c>
      <c r="AV413" s="47" t="s">
        <v>81</v>
      </c>
      <c r="AW413" s="53">
        <v>2.504</v>
      </c>
      <c r="AX413" s="29">
        <f t="shared" si="26"/>
        <v>105.168</v>
      </c>
      <c r="AY413" s="54">
        <v>2.042</v>
      </c>
      <c r="AZ413" s="26">
        <f t="shared" si="27"/>
        <v>269.544</v>
      </c>
      <c r="BA413" s="53">
        <v>0.654</v>
      </c>
      <c r="BB413" s="29">
        <f t="shared" si="28"/>
        <v>156.96</v>
      </c>
      <c r="BC413" s="53">
        <v>0.213</v>
      </c>
      <c r="BD413" s="29">
        <f t="shared" si="29"/>
        <v>332.28</v>
      </c>
      <c r="BE413" s="33">
        <v>865.0</v>
      </c>
      <c r="BF413" s="28">
        <f t="shared" ref="BF413:BM413" si="441">AW413*3.15</f>
        <v>7.8876</v>
      </c>
      <c r="BG413" s="29">
        <f t="shared" si="441"/>
        <v>331.2792</v>
      </c>
      <c r="BH413" s="28">
        <f t="shared" si="441"/>
        <v>6.4323</v>
      </c>
      <c r="BI413" s="29">
        <f t="shared" si="441"/>
        <v>849.0636</v>
      </c>
      <c r="BJ413" s="28">
        <f t="shared" si="441"/>
        <v>2.0601</v>
      </c>
      <c r="BK413" s="29">
        <f t="shared" si="441"/>
        <v>494.424</v>
      </c>
      <c r="BL413" s="28">
        <f t="shared" si="441"/>
        <v>0.67095</v>
      </c>
      <c r="BM413" s="29">
        <f t="shared" si="441"/>
        <v>1046.682</v>
      </c>
      <c r="BN413" s="34">
        <f t="shared" si="31"/>
        <v>2721.4488</v>
      </c>
    </row>
    <row r="414" ht="12.75" customHeight="1">
      <c r="A414" s="45" t="s">
        <v>733</v>
      </c>
      <c r="B414" s="23">
        <v>30228.0</v>
      </c>
      <c r="C414" s="46" t="s">
        <v>413</v>
      </c>
      <c r="D414" s="47" t="s">
        <v>702</v>
      </c>
      <c r="E414" s="52">
        <v>8.81</v>
      </c>
      <c r="F414" s="52">
        <v>43.9</v>
      </c>
      <c r="G414" s="52">
        <v>321.6</v>
      </c>
      <c r="H414" s="49"/>
      <c r="I414" s="50">
        <v>0.02</v>
      </c>
      <c r="J414" s="26">
        <f t="shared" si="2"/>
        <v>0.00210336</v>
      </c>
      <c r="K414" s="29">
        <f t="shared" si="3"/>
        <v>0.00005008</v>
      </c>
      <c r="L414" s="48">
        <v>0.02</v>
      </c>
      <c r="M414" s="26">
        <f t="shared" si="4"/>
        <v>0.00539088</v>
      </c>
      <c r="N414" s="26">
        <f t="shared" si="5"/>
        <v>0.00004084</v>
      </c>
      <c r="O414" s="50">
        <v>0.05</v>
      </c>
      <c r="P414" s="26">
        <f t="shared" si="6"/>
        <v>0.007848</v>
      </c>
      <c r="Q414" s="29">
        <f t="shared" si="7"/>
        <v>0.0000327</v>
      </c>
      <c r="R414" s="50">
        <v>0.44</v>
      </c>
      <c r="S414" s="26">
        <f t="shared" si="8"/>
        <v>0.1462032</v>
      </c>
      <c r="T414" s="29">
        <f t="shared" si="9"/>
        <v>0.00009372</v>
      </c>
      <c r="U414" s="31">
        <v>162.0</v>
      </c>
      <c r="V414" s="48">
        <v>0.06</v>
      </c>
      <c r="W414" s="26">
        <f t="shared" si="10"/>
        <v>0.00631008</v>
      </c>
      <c r="X414" s="26">
        <f t="shared" si="11"/>
        <v>0.00015024</v>
      </c>
      <c r="Y414" s="50">
        <v>0.17</v>
      </c>
      <c r="Z414" s="26">
        <f t="shared" si="12"/>
        <v>0.04582248</v>
      </c>
      <c r="AA414" s="29">
        <f t="shared" si="13"/>
        <v>0.00034714</v>
      </c>
      <c r="AB414" s="48">
        <v>1.82</v>
      </c>
      <c r="AC414" s="26">
        <f t="shared" si="14"/>
        <v>0.2856672</v>
      </c>
      <c r="AD414" s="26">
        <f t="shared" si="15"/>
        <v>0.00119028</v>
      </c>
      <c r="AE414" s="50">
        <v>14.78</v>
      </c>
      <c r="AF414" s="26">
        <f t="shared" si="16"/>
        <v>4.9110984</v>
      </c>
      <c r="AG414" s="29">
        <f t="shared" si="17"/>
        <v>0.00314814</v>
      </c>
      <c r="AH414" s="31">
        <v>5256.0</v>
      </c>
      <c r="AI414" s="48">
        <v>34.77</v>
      </c>
      <c r="AJ414" s="26">
        <f t="shared" si="18"/>
        <v>3.65669136</v>
      </c>
      <c r="AK414" s="26">
        <f t="shared" si="19"/>
        <v>0.08706408</v>
      </c>
      <c r="AL414" s="50">
        <v>20.87</v>
      </c>
      <c r="AM414" s="26">
        <f t="shared" si="20"/>
        <v>5.62538328</v>
      </c>
      <c r="AN414" s="29">
        <f t="shared" si="21"/>
        <v>0.04261654</v>
      </c>
      <c r="AO414" s="48">
        <v>11.02</v>
      </c>
      <c r="AP414" s="26">
        <f t="shared" si="22"/>
        <v>1.7296992</v>
      </c>
      <c r="AQ414" s="26">
        <f t="shared" si="23"/>
        <v>0.00720708</v>
      </c>
      <c r="AR414" s="50">
        <v>4.85</v>
      </c>
      <c r="AS414" s="26">
        <f t="shared" si="24"/>
        <v>1.611558</v>
      </c>
      <c r="AT414" s="29">
        <f t="shared" si="25"/>
        <v>0.00103305</v>
      </c>
      <c r="AU414" s="31">
        <v>12629.0</v>
      </c>
      <c r="AV414" s="47" t="s">
        <v>81</v>
      </c>
      <c r="AW414" s="53">
        <v>2.504</v>
      </c>
      <c r="AX414" s="29">
        <f t="shared" si="26"/>
        <v>105.168</v>
      </c>
      <c r="AY414" s="54">
        <v>2.042</v>
      </c>
      <c r="AZ414" s="26">
        <f t="shared" si="27"/>
        <v>269.544</v>
      </c>
      <c r="BA414" s="53">
        <v>0.654</v>
      </c>
      <c r="BB414" s="29">
        <f t="shared" si="28"/>
        <v>156.96</v>
      </c>
      <c r="BC414" s="53">
        <v>0.213</v>
      </c>
      <c r="BD414" s="29">
        <f t="shared" si="29"/>
        <v>332.28</v>
      </c>
      <c r="BE414" s="33">
        <v>865.0</v>
      </c>
      <c r="BF414" s="28">
        <f t="shared" ref="BF414:BM414" si="442">AW414*3.15</f>
        <v>7.8876</v>
      </c>
      <c r="BG414" s="29">
        <f t="shared" si="442"/>
        <v>331.2792</v>
      </c>
      <c r="BH414" s="28">
        <f t="shared" si="442"/>
        <v>6.4323</v>
      </c>
      <c r="BI414" s="29">
        <f t="shared" si="442"/>
        <v>849.0636</v>
      </c>
      <c r="BJ414" s="28">
        <f t="shared" si="442"/>
        <v>2.0601</v>
      </c>
      <c r="BK414" s="29">
        <f t="shared" si="442"/>
        <v>494.424</v>
      </c>
      <c r="BL414" s="28">
        <f t="shared" si="442"/>
        <v>0.67095</v>
      </c>
      <c r="BM414" s="29">
        <f t="shared" si="442"/>
        <v>1046.682</v>
      </c>
      <c r="BN414" s="34">
        <f t="shared" si="31"/>
        <v>2721.4488</v>
      </c>
    </row>
    <row r="415" ht="12.75" customHeight="1">
      <c r="A415" s="45" t="s">
        <v>734</v>
      </c>
      <c r="B415" s="23">
        <v>30222.0</v>
      </c>
      <c r="C415" s="46" t="s">
        <v>413</v>
      </c>
      <c r="D415" s="47" t="s">
        <v>704</v>
      </c>
      <c r="E415" s="52">
        <v>8.65</v>
      </c>
      <c r="F415" s="52">
        <v>46.4</v>
      </c>
      <c r="G415" s="52">
        <v>341.2</v>
      </c>
      <c r="H415" s="49"/>
      <c r="I415" s="50">
        <v>0.02</v>
      </c>
      <c r="J415" s="26">
        <f t="shared" si="2"/>
        <v>0.00227136</v>
      </c>
      <c r="K415" s="29">
        <f t="shared" si="3"/>
        <v>0.00005408</v>
      </c>
      <c r="L415" s="48">
        <v>0.02</v>
      </c>
      <c r="M415" s="26">
        <f t="shared" si="4"/>
        <v>0.00579744</v>
      </c>
      <c r="N415" s="26">
        <f t="shared" si="5"/>
        <v>0.00004392</v>
      </c>
      <c r="O415" s="50">
        <v>0.04</v>
      </c>
      <c r="P415" s="26">
        <f t="shared" si="6"/>
        <v>0.0066528</v>
      </c>
      <c r="Q415" s="29">
        <f t="shared" si="7"/>
        <v>0.00002772</v>
      </c>
      <c r="R415" s="50">
        <v>0.38</v>
      </c>
      <c r="S415" s="26">
        <f t="shared" si="8"/>
        <v>0.1310088</v>
      </c>
      <c r="T415" s="29">
        <f t="shared" si="9"/>
        <v>0.00008398</v>
      </c>
      <c r="U415" s="31">
        <v>145.0</v>
      </c>
      <c r="V415" s="48">
        <v>0.05</v>
      </c>
      <c r="W415" s="26">
        <f t="shared" si="10"/>
        <v>0.0056784</v>
      </c>
      <c r="X415" s="26">
        <f t="shared" si="11"/>
        <v>0.0001352</v>
      </c>
      <c r="Y415" s="50">
        <v>0.11</v>
      </c>
      <c r="Z415" s="26">
        <f t="shared" si="12"/>
        <v>0.03188592</v>
      </c>
      <c r="AA415" s="29">
        <f t="shared" si="13"/>
        <v>0.00024156</v>
      </c>
      <c r="AB415" s="48">
        <v>1.61</v>
      </c>
      <c r="AC415" s="26">
        <f t="shared" si="14"/>
        <v>0.2677752</v>
      </c>
      <c r="AD415" s="26">
        <f t="shared" si="15"/>
        <v>0.00111573</v>
      </c>
      <c r="AE415" s="50">
        <v>13.8</v>
      </c>
      <c r="AF415" s="26">
        <f t="shared" si="16"/>
        <v>4.757688</v>
      </c>
      <c r="AG415" s="29">
        <f t="shared" si="17"/>
        <v>0.0030498</v>
      </c>
      <c r="AH415" s="31">
        <v>5054.0</v>
      </c>
      <c r="AI415" s="48">
        <v>42.71</v>
      </c>
      <c r="AJ415" s="26">
        <f t="shared" si="18"/>
        <v>4.85048928</v>
      </c>
      <c r="AK415" s="26">
        <f t="shared" si="19"/>
        <v>0.11548784</v>
      </c>
      <c r="AL415" s="50">
        <v>24.9</v>
      </c>
      <c r="AM415" s="26">
        <f t="shared" si="20"/>
        <v>7.2178128</v>
      </c>
      <c r="AN415" s="29">
        <f t="shared" si="21"/>
        <v>0.0546804</v>
      </c>
      <c r="AO415" s="48">
        <v>11.56</v>
      </c>
      <c r="AP415" s="26">
        <f t="shared" si="22"/>
        <v>1.9226592</v>
      </c>
      <c r="AQ415" s="26">
        <f t="shared" si="23"/>
        <v>0.00801108</v>
      </c>
      <c r="AR415" s="50">
        <v>4.99</v>
      </c>
      <c r="AS415" s="26">
        <f t="shared" si="24"/>
        <v>1.7203524</v>
      </c>
      <c r="AT415" s="29">
        <f t="shared" si="25"/>
        <v>0.00110279</v>
      </c>
      <c r="AU415" s="31">
        <v>15707.0</v>
      </c>
      <c r="AV415" s="47" t="s">
        <v>81</v>
      </c>
      <c r="AW415" s="53">
        <v>2.704</v>
      </c>
      <c r="AX415" s="29">
        <f t="shared" si="26"/>
        <v>113.568</v>
      </c>
      <c r="AY415" s="54">
        <v>2.196</v>
      </c>
      <c r="AZ415" s="26">
        <f t="shared" si="27"/>
        <v>289.872</v>
      </c>
      <c r="BA415" s="53">
        <v>0.693</v>
      </c>
      <c r="BB415" s="29">
        <f t="shared" si="28"/>
        <v>166.32</v>
      </c>
      <c r="BC415" s="53">
        <v>0.221</v>
      </c>
      <c r="BD415" s="29">
        <f t="shared" si="29"/>
        <v>344.76</v>
      </c>
      <c r="BE415" s="33">
        <v>914.0</v>
      </c>
      <c r="BF415" s="28">
        <f t="shared" ref="BF415:BM415" si="443">AW415*3.15</f>
        <v>8.5176</v>
      </c>
      <c r="BG415" s="29">
        <f t="shared" si="443"/>
        <v>357.7392</v>
      </c>
      <c r="BH415" s="28">
        <f t="shared" si="443"/>
        <v>6.9174</v>
      </c>
      <c r="BI415" s="29">
        <f t="shared" si="443"/>
        <v>913.0968</v>
      </c>
      <c r="BJ415" s="28">
        <f t="shared" si="443"/>
        <v>2.18295</v>
      </c>
      <c r="BK415" s="29">
        <f t="shared" si="443"/>
        <v>523.908</v>
      </c>
      <c r="BL415" s="28">
        <f t="shared" si="443"/>
        <v>0.69615</v>
      </c>
      <c r="BM415" s="29">
        <f t="shared" si="443"/>
        <v>1085.994</v>
      </c>
      <c r="BN415" s="34">
        <f t="shared" si="31"/>
        <v>2880.738</v>
      </c>
    </row>
    <row r="416" ht="12.75" customHeight="1">
      <c r="A416" s="45" t="s">
        <v>735</v>
      </c>
      <c r="B416" s="23">
        <v>30232.0</v>
      </c>
      <c r="C416" s="46" t="s">
        <v>413</v>
      </c>
      <c r="D416" s="47" t="s">
        <v>706</v>
      </c>
      <c r="E416" s="52">
        <v>8.62</v>
      </c>
      <c r="F416" s="52">
        <v>47.0</v>
      </c>
      <c r="G416" s="52">
        <v>345.2</v>
      </c>
      <c r="H416" s="49"/>
      <c r="I416" s="50">
        <v>0.03</v>
      </c>
      <c r="J416" s="26">
        <f t="shared" si="2"/>
        <v>0.00345996</v>
      </c>
      <c r="K416" s="29">
        <f t="shared" si="3"/>
        <v>0.00008238</v>
      </c>
      <c r="L416" s="48">
        <v>0.02</v>
      </c>
      <c r="M416" s="26">
        <f t="shared" si="4"/>
        <v>0.00588456</v>
      </c>
      <c r="N416" s="26">
        <f t="shared" si="5"/>
        <v>0.00004458</v>
      </c>
      <c r="O416" s="50">
        <v>0.04</v>
      </c>
      <c r="P416" s="26">
        <f t="shared" si="6"/>
        <v>0.0067296</v>
      </c>
      <c r="Q416" s="29">
        <f t="shared" si="7"/>
        <v>0.00002804</v>
      </c>
      <c r="R416" s="50">
        <v>0.37</v>
      </c>
      <c r="S416" s="26">
        <f t="shared" si="8"/>
        <v>0.1281384</v>
      </c>
      <c r="T416" s="29">
        <f t="shared" si="9"/>
        <v>0.00008214</v>
      </c>
      <c r="U416" s="31">
        <v>143.0</v>
      </c>
      <c r="V416" s="48">
        <v>0.05</v>
      </c>
      <c r="W416" s="26">
        <f t="shared" si="10"/>
        <v>0.0057666</v>
      </c>
      <c r="X416" s="26">
        <f t="shared" si="11"/>
        <v>0.0001373</v>
      </c>
      <c r="Y416" s="50">
        <v>0.1</v>
      </c>
      <c r="Z416" s="26">
        <f t="shared" si="12"/>
        <v>0.0294228</v>
      </c>
      <c r="AA416" s="29">
        <f t="shared" si="13"/>
        <v>0.0002229</v>
      </c>
      <c r="AB416" s="48">
        <v>1.57</v>
      </c>
      <c r="AC416" s="26">
        <f t="shared" si="14"/>
        <v>0.2641368</v>
      </c>
      <c r="AD416" s="26">
        <f t="shared" si="15"/>
        <v>0.00110057</v>
      </c>
      <c r="AE416" s="50">
        <v>13.62</v>
      </c>
      <c r="AF416" s="26">
        <f t="shared" si="16"/>
        <v>4.7168784</v>
      </c>
      <c r="AG416" s="29">
        <f t="shared" si="17"/>
        <v>0.00302364</v>
      </c>
      <c r="AH416" s="31">
        <v>5014.0</v>
      </c>
      <c r="AI416" s="48">
        <v>44.61</v>
      </c>
      <c r="AJ416" s="26">
        <f t="shared" si="18"/>
        <v>5.14496052</v>
      </c>
      <c r="AK416" s="26">
        <f t="shared" si="19"/>
        <v>0.12249906</v>
      </c>
      <c r="AL416" s="50">
        <v>25.83</v>
      </c>
      <c r="AM416" s="26">
        <f t="shared" si="20"/>
        <v>7.59990924</v>
      </c>
      <c r="AN416" s="29">
        <f t="shared" si="21"/>
        <v>0.05757507</v>
      </c>
      <c r="AO416" s="48">
        <v>11.67</v>
      </c>
      <c r="AP416" s="26">
        <f t="shared" si="22"/>
        <v>1.9633608</v>
      </c>
      <c r="AQ416" s="26">
        <f t="shared" si="23"/>
        <v>0.00818067</v>
      </c>
      <c r="AR416" s="50">
        <v>5.01</v>
      </c>
      <c r="AS416" s="26">
        <f t="shared" si="24"/>
        <v>1.7350632</v>
      </c>
      <c r="AT416" s="29">
        <f t="shared" si="25"/>
        <v>0.00111222</v>
      </c>
      <c r="AU416" s="31">
        <v>16439.0</v>
      </c>
      <c r="AV416" s="47" t="s">
        <v>81</v>
      </c>
      <c r="AW416" s="53">
        <v>2.746</v>
      </c>
      <c r="AX416" s="29">
        <f t="shared" si="26"/>
        <v>115.332</v>
      </c>
      <c r="AY416" s="54">
        <v>2.229</v>
      </c>
      <c r="AZ416" s="26">
        <f t="shared" si="27"/>
        <v>294.228</v>
      </c>
      <c r="BA416" s="53">
        <v>0.701</v>
      </c>
      <c r="BB416" s="29">
        <f t="shared" si="28"/>
        <v>168.24</v>
      </c>
      <c r="BC416" s="53">
        <v>0.222</v>
      </c>
      <c r="BD416" s="29">
        <f t="shared" si="29"/>
        <v>346.32</v>
      </c>
      <c r="BE416" s="33">
        <v>924.0</v>
      </c>
      <c r="BF416" s="28">
        <f t="shared" ref="BF416:BM416" si="444">AW416*3.15</f>
        <v>8.6499</v>
      </c>
      <c r="BG416" s="29">
        <f t="shared" si="444"/>
        <v>363.2958</v>
      </c>
      <c r="BH416" s="28">
        <f t="shared" si="444"/>
        <v>7.02135</v>
      </c>
      <c r="BI416" s="29">
        <f t="shared" si="444"/>
        <v>926.8182</v>
      </c>
      <c r="BJ416" s="28">
        <f t="shared" si="444"/>
        <v>2.20815</v>
      </c>
      <c r="BK416" s="29">
        <f t="shared" si="444"/>
        <v>529.956</v>
      </c>
      <c r="BL416" s="28">
        <f t="shared" si="444"/>
        <v>0.6993</v>
      </c>
      <c r="BM416" s="29">
        <f t="shared" si="444"/>
        <v>1090.908</v>
      </c>
      <c r="BN416" s="34">
        <f t="shared" si="31"/>
        <v>2910.978</v>
      </c>
    </row>
    <row r="417" ht="12.75" customHeight="1">
      <c r="A417" s="45" t="s">
        <v>736</v>
      </c>
      <c r="B417" s="23">
        <v>30238.0</v>
      </c>
      <c r="C417" s="46" t="s">
        <v>413</v>
      </c>
      <c r="D417" s="47" t="s">
        <v>708</v>
      </c>
      <c r="E417" s="52">
        <v>8.59</v>
      </c>
      <c r="F417" s="52">
        <v>47.5</v>
      </c>
      <c r="G417" s="52">
        <v>349.2</v>
      </c>
      <c r="H417" s="49"/>
      <c r="I417" s="50">
        <v>0.03</v>
      </c>
      <c r="J417" s="26">
        <f t="shared" si="2"/>
        <v>0.0035154</v>
      </c>
      <c r="K417" s="29">
        <f t="shared" si="3"/>
        <v>0.0000837</v>
      </c>
      <c r="L417" s="48">
        <v>0.02</v>
      </c>
      <c r="M417" s="26">
        <f t="shared" si="4"/>
        <v>0.00597168</v>
      </c>
      <c r="N417" s="26">
        <f t="shared" si="5"/>
        <v>0.00004524</v>
      </c>
      <c r="O417" s="50">
        <v>0.04</v>
      </c>
      <c r="P417" s="26">
        <f t="shared" si="6"/>
        <v>0.0068064</v>
      </c>
      <c r="Q417" s="29">
        <f t="shared" si="7"/>
        <v>0.00002836</v>
      </c>
      <c r="R417" s="50">
        <v>0.36</v>
      </c>
      <c r="S417" s="26">
        <f t="shared" si="8"/>
        <v>0.1252368</v>
      </c>
      <c r="T417" s="29">
        <f t="shared" si="9"/>
        <v>0.00008028</v>
      </c>
      <c r="U417" s="31">
        <v>140.0</v>
      </c>
      <c r="V417" s="48">
        <v>0.05</v>
      </c>
      <c r="W417" s="26">
        <f t="shared" si="10"/>
        <v>0.005859</v>
      </c>
      <c r="X417" s="26">
        <f t="shared" si="11"/>
        <v>0.0001395</v>
      </c>
      <c r="Y417" s="50">
        <v>0.09</v>
      </c>
      <c r="Z417" s="26">
        <f t="shared" si="12"/>
        <v>0.02687256</v>
      </c>
      <c r="AA417" s="29">
        <f t="shared" si="13"/>
        <v>0.00020358</v>
      </c>
      <c r="AB417" s="48">
        <v>1.53</v>
      </c>
      <c r="AC417" s="26">
        <f t="shared" si="14"/>
        <v>0.2603448</v>
      </c>
      <c r="AD417" s="26">
        <f t="shared" si="15"/>
        <v>0.00108477</v>
      </c>
      <c r="AE417" s="50">
        <v>13.44</v>
      </c>
      <c r="AF417" s="26">
        <f t="shared" si="16"/>
        <v>4.6755072</v>
      </c>
      <c r="AG417" s="29">
        <f t="shared" si="17"/>
        <v>0.00299712</v>
      </c>
      <c r="AH417" s="31">
        <v>4980.0</v>
      </c>
      <c r="AI417" s="48">
        <v>46.9</v>
      </c>
      <c r="AJ417" s="26">
        <f t="shared" si="18"/>
        <v>5.495742</v>
      </c>
      <c r="AK417" s="26">
        <f t="shared" si="19"/>
        <v>0.130851</v>
      </c>
      <c r="AL417" s="50">
        <v>26.78</v>
      </c>
      <c r="AM417" s="26">
        <f t="shared" si="20"/>
        <v>7.99607952</v>
      </c>
      <c r="AN417" s="29">
        <f t="shared" si="21"/>
        <v>0.06057636</v>
      </c>
      <c r="AO417" s="48">
        <v>11.78</v>
      </c>
      <c r="AP417" s="26">
        <f t="shared" si="22"/>
        <v>2.0044848</v>
      </c>
      <c r="AQ417" s="26">
        <f t="shared" si="23"/>
        <v>0.00835202</v>
      </c>
      <c r="AR417" s="50">
        <v>5.04</v>
      </c>
      <c r="AS417" s="26">
        <f t="shared" si="24"/>
        <v>1.7533152</v>
      </c>
      <c r="AT417" s="29">
        <f t="shared" si="25"/>
        <v>0.00112392</v>
      </c>
      <c r="AU417" s="31">
        <v>17251.0</v>
      </c>
      <c r="AV417" s="47" t="s">
        <v>81</v>
      </c>
      <c r="AW417" s="53">
        <v>2.79</v>
      </c>
      <c r="AX417" s="29">
        <f t="shared" si="26"/>
        <v>117.18</v>
      </c>
      <c r="AY417" s="54">
        <v>2.262</v>
      </c>
      <c r="AZ417" s="26">
        <f t="shared" si="27"/>
        <v>298.584</v>
      </c>
      <c r="BA417" s="53">
        <v>0.709</v>
      </c>
      <c r="BB417" s="29">
        <f t="shared" si="28"/>
        <v>170.16</v>
      </c>
      <c r="BC417" s="53">
        <v>0.223</v>
      </c>
      <c r="BD417" s="29">
        <f t="shared" si="29"/>
        <v>347.88</v>
      </c>
      <c r="BE417" s="33">
        <v>934.0</v>
      </c>
      <c r="BF417" s="28">
        <f t="shared" ref="BF417:BM417" si="445">AW417*3.15</f>
        <v>8.7885</v>
      </c>
      <c r="BG417" s="29">
        <f t="shared" si="445"/>
        <v>369.117</v>
      </c>
      <c r="BH417" s="28">
        <f t="shared" si="445"/>
        <v>7.1253</v>
      </c>
      <c r="BI417" s="29">
        <f t="shared" si="445"/>
        <v>940.5396</v>
      </c>
      <c r="BJ417" s="28">
        <f t="shared" si="445"/>
        <v>2.23335</v>
      </c>
      <c r="BK417" s="29">
        <f t="shared" si="445"/>
        <v>536.004</v>
      </c>
      <c r="BL417" s="28">
        <f t="shared" si="445"/>
        <v>0.70245</v>
      </c>
      <c r="BM417" s="29">
        <f t="shared" si="445"/>
        <v>1095.822</v>
      </c>
      <c r="BN417" s="34">
        <f t="shared" si="31"/>
        <v>2941.4826</v>
      </c>
    </row>
    <row r="418" ht="12.75" customHeight="1">
      <c r="A418" s="45" t="s">
        <v>737</v>
      </c>
      <c r="B418" s="23">
        <v>30231.0</v>
      </c>
      <c r="C418" s="46" t="s">
        <v>413</v>
      </c>
      <c r="D418" s="47" t="s">
        <v>710</v>
      </c>
      <c r="E418" s="52">
        <v>8.59</v>
      </c>
      <c r="F418" s="52">
        <v>47.5</v>
      </c>
      <c r="G418" s="52">
        <v>349.2</v>
      </c>
      <c r="H418" s="49"/>
      <c r="I418" s="50">
        <v>0.03</v>
      </c>
      <c r="J418" s="26">
        <f t="shared" si="2"/>
        <v>0.0035154</v>
      </c>
      <c r="K418" s="29">
        <f t="shared" si="3"/>
        <v>0.0000837</v>
      </c>
      <c r="L418" s="48">
        <v>0.02</v>
      </c>
      <c r="M418" s="26">
        <f t="shared" si="4"/>
        <v>0.00597168</v>
      </c>
      <c r="N418" s="26">
        <f t="shared" si="5"/>
        <v>0.00004524</v>
      </c>
      <c r="O418" s="50">
        <v>0.04</v>
      </c>
      <c r="P418" s="26">
        <f t="shared" si="6"/>
        <v>0.0068064</v>
      </c>
      <c r="Q418" s="29">
        <f t="shared" si="7"/>
        <v>0.00002836</v>
      </c>
      <c r="R418" s="50">
        <v>0.36</v>
      </c>
      <c r="S418" s="26">
        <f t="shared" si="8"/>
        <v>0.1252368</v>
      </c>
      <c r="T418" s="29">
        <f t="shared" si="9"/>
        <v>0.00008028</v>
      </c>
      <c r="U418" s="31">
        <v>140.0</v>
      </c>
      <c r="V418" s="48">
        <v>0.05</v>
      </c>
      <c r="W418" s="26">
        <f t="shared" si="10"/>
        <v>0.005859</v>
      </c>
      <c r="X418" s="26">
        <f t="shared" si="11"/>
        <v>0.0001395</v>
      </c>
      <c r="Y418" s="50">
        <v>0.09</v>
      </c>
      <c r="Z418" s="26">
        <f t="shared" si="12"/>
        <v>0.02687256</v>
      </c>
      <c r="AA418" s="29">
        <f t="shared" si="13"/>
        <v>0.00020358</v>
      </c>
      <c r="AB418" s="48">
        <v>1.53</v>
      </c>
      <c r="AC418" s="26">
        <f t="shared" si="14"/>
        <v>0.2603448</v>
      </c>
      <c r="AD418" s="26">
        <f t="shared" si="15"/>
        <v>0.00108477</v>
      </c>
      <c r="AE418" s="50">
        <v>13.44</v>
      </c>
      <c r="AF418" s="26">
        <f t="shared" si="16"/>
        <v>4.6755072</v>
      </c>
      <c r="AG418" s="29">
        <f t="shared" si="17"/>
        <v>0.00299712</v>
      </c>
      <c r="AH418" s="31">
        <v>4980.0</v>
      </c>
      <c r="AI418" s="48">
        <v>46.9</v>
      </c>
      <c r="AJ418" s="26">
        <f t="shared" si="18"/>
        <v>5.495742</v>
      </c>
      <c r="AK418" s="26">
        <f t="shared" si="19"/>
        <v>0.130851</v>
      </c>
      <c r="AL418" s="50">
        <v>26.78</v>
      </c>
      <c r="AM418" s="26">
        <f t="shared" si="20"/>
        <v>7.99607952</v>
      </c>
      <c r="AN418" s="29">
        <f t="shared" si="21"/>
        <v>0.06057636</v>
      </c>
      <c r="AO418" s="48">
        <v>11.78</v>
      </c>
      <c r="AP418" s="26">
        <f t="shared" si="22"/>
        <v>2.0044848</v>
      </c>
      <c r="AQ418" s="26">
        <f t="shared" si="23"/>
        <v>0.00835202</v>
      </c>
      <c r="AR418" s="50">
        <v>5.04</v>
      </c>
      <c r="AS418" s="26">
        <f t="shared" si="24"/>
        <v>1.7533152</v>
      </c>
      <c r="AT418" s="29">
        <f t="shared" si="25"/>
        <v>0.00112392</v>
      </c>
      <c r="AU418" s="31">
        <v>17251.0</v>
      </c>
      <c r="AV418" s="47" t="s">
        <v>81</v>
      </c>
      <c r="AW418" s="53">
        <v>2.79</v>
      </c>
      <c r="AX418" s="29">
        <f t="shared" si="26"/>
        <v>117.18</v>
      </c>
      <c r="AY418" s="54">
        <v>2.262</v>
      </c>
      <c r="AZ418" s="26">
        <f t="shared" si="27"/>
        <v>298.584</v>
      </c>
      <c r="BA418" s="53">
        <v>0.709</v>
      </c>
      <c r="BB418" s="29">
        <f t="shared" si="28"/>
        <v>170.16</v>
      </c>
      <c r="BC418" s="53">
        <v>0.223</v>
      </c>
      <c r="BD418" s="29">
        <f t="shared" si="29"/>
        <v>347.88</v>
      </c>
      <c r="BE418" s="33">
        <v>934.0</v>
      </c>
      <c r="BF418" s="28">
        <f t="shared" ref="BF418:BM418" si="446">AW418*3.15</f>
        <v>8.7885</v>
      </c>
      <c r="BG418" s="29">
        <f t="shared" si="446"/>
        <v>369.117</v>
      </c>
      <c r="BH418" s="28">
        <f t="shared" si="446"/>
        <v>7.1253</v>
      </c>
      <c r="BI418" s="29">
        <f t="shared" si="446"/>
        <v>940.5396</v>
      </c>
      <c r="BJ418" s="28">
        <f t="shared" si="446"/>
        <v>2.23335</v>
      </c>
      <c r="BK418" s="29">
        <f t="shared" si="446"/>
        <v>536.004</v>
      </c>
      <c r="BL418" s="28">
        <f t="shared" si="446"/>
        <v>0.70245</v>
      </c>
      <c r="BM418" s="29">
        <f t="shared" si="446"/>
        <v>1095.822</v>
      </c>
      <c r="BN418" s="34">
        <f t="shared" si="31"/>
        <v>2941.4826</v>
      </c>
    </row>
    <row r="419" ht="12.75" customHeight="1">
      <c r="A419" s="45" t="s">
        <v>738</v>
      </c>
      <c r="B419" s="23">
        <v>30235.0</v>
      </c>
      <c r="C419" s="46" t="s">
        <v>413</v>
      </c>
      <c r="D419" s="47" t="s">
        <v>714</v>
      </c>
      <c r="E419" s="52">
        <v>8.03</v>
      </c>
      <c r="F419" s="52">
        <v>43.55</v>
      </c>
      <c r="G419" s="52">
        <v>299.81</v>
      </c>
      <c r="H419" s="49"/>
      <c r="I419" s="50">
        <v>0.02</v>
      </c>
      <c r="J419" s="26">
        <f t="shared" si="2"/>
        <v>0.00206052</v>
      </c>
      <c r="K419" s="29">
        <f t="shared" si="3"/>
        <v>0.00004906</v>
      </c>
      <c r="L419" s="48">
        <v>0.02</v>
      </c>
      <c r="M419" s="26">
        <f t="shared" si="4"/>
        <v>0.00530376</v>
      </c>
      <c r="N419" s="26">
        <f t="shared" si="5"/>
        <v>0.00004018</v>
      </c>
      <c r="O419" s="50">
        <v>0.04</v>
      </c>
      <c r="P419" s="26">
        <f t="shared" si="6"/>
        <v>0.0061632</v>
      </c>
      <c r="Q419" s="29">
        <f t="shared" si="7"/>
        <v>0.00002568</v>
      </c>
      <c r="R419" s="50">
        <v>0.41</v>
      </c>
      <c r="S419" s="26">
        <f t="shared" si="8"/>
        <v>0.1400724</v>
      </c>
      <c r="T419" s="29">
        <f t="shared" si="9"/>
        <v>0.00008979</v>
      </c>
      <c r="U419" s="31">
        <v>154.0</v>
      </c>
      <c r="V419" s="48">
        <v>0.07</v>
      </c>
      <c r="W419" s="26">
        <f t="shared" si="10"/>
        <v>0.00721182</v>
      </c>
      <c r="X419" s="26">
        <f t="shared" si="11"/>
        <v>0.00017171</v>
      </c>
      <c r="Y419" s="50">
        <v>0.17</v>
      </c>
      <c r="Z419" s="26">
        <f t="shared" si="12"/>
        <v>0.04508196</v>
      </c>
      <c r="AA419" s="29">
        <f t="shared" si="13"/>
        <v>0.00034153</v>
      </c>
      <c r="AB419" s="48">
        <v>1.78</v>
      </c>
      <c r="AC419" s="26">
        <f t="shared" si="14"/>
        <v>0.2742624</v>
      </c>
      <c r="AD419" s="26">
        <f t="shared" si="15"/>
        <v>0.00114276</v>
      </c>
      <c r="AE419" s="50">
        <v>14.28</v>
      </c>
      <c r="AF419" s="26">
        <f t="shared" si="16"/>
        <v>4.8786192</v>
      </c>
      <c r="AG419" s="29">
        <f t="shared" si="17"/>
        <v>0.00312732</v>
      </c>
      <c r="AH419" s="31">
        <v>5201.0</v>
      </c>
      <c r="AI419" s="48">
        <v>34.21</v>
      </c>
      <c r="AJ419" s="26">
        <f t="shared" si="18"/>
        <v>3.52451946</v>
      </c>
      <c r="AK419" s="26">
        <f t="shared" si="19"/>
        <v>0.08391713</v>
      </c>
      <c r="AL419" s="50">
        <v>21.1</v>
      </c>
      <c r="AM419" s="26">
        <f t="shared" si="20"/>
        <v>5.5954668</v>
      </c>
      <c r="AN419" s="29">
        <f t="shared" si="21"/>
        <v>0.0423899</v>
      </c>
      <c r="AO419" s="48">
        <v>11.11</v>
      </c>
      <c r="AP419" s="26">
        <f t="shared" si="22"/>
        <v>1.7118288</v>
      </c>
      <c r="AQ419" s="26">
        <f t="shared" si="23"/>
        <v>0.00713262</v>
      </c>
      <c r="AR419" s="50">
        <v>4.92</v>
      </c>
      <c r="AS419" s="26">
        <f t="shared" si="24"/>
        <v>1.6808688</v>
      </c>
      <c r="AT419" s="29">
        <f t="shared" si="25"/>
        <v>0.00107748</v>
      </c>
      <c r="AU419" s="31">
        <v>12509.0</v>
      </c>
      <c r="AV419" s="47" t="s">
        <v>81</v>
      </c>
      <c r="AW419" s="53">
        <v>2.453</v>
      </c>
      <c r="AX419" s="29">
        <f t="shared" si="26"/>
        <v>103.026</v>
      </c>
      <c r="AY419" s="54">
        <v>2.009</v>
      </c>
      <c r="AZ419" s="26">
        <f t="shared" si="27"/>
        <v>265.188</v>
      </c>
      <c r="BA419" s="53">
        <v>0.642</v>
      </c>
      <c r="BB419" s="29">
        <f t="shared" si="28"/>
        <v>154.08</v>
      </c>
      <c r="BC419" s="53">
        <v>0.219</v>
      </c>
      <c r="BD419" s="29">
        <f t="shared" si="29"/>
        <v>341.64</v>
      </c>
      <c r="BE419" s="33">
        <v>864.0</v>
      </c>
      <c r="BF419" s="28">
        <f t="shared" ref="BF419:BM419" si="447">AW419*3.15</f>
        <v>7.72695</v>
      </c>
      <c r="BG419" s="29">
        <f t="shared" si="447"/>
        <v>324.5319</v>
      </c>
      <c r="BH419" s="28">
        <f t="shared" si="447"/>
        <v>6.32835</v>
      </c>
      <c r="BI419" s="29">
        <f t="shared" si="447"/>
        <v>835.3422</v>
      </c>
      <c r="BJ419" s="28">
        <f t="shared" si="447"/>
        <v>2.0223</v>
      </c>
      <c r="BK419" s="29">
        <f t="shared" si="447"/>
        <v>485.352</v>
      </c>
      <c r="BL419" s="28">
        <f t="shared" si="447"/>
        <v>0.68985</v>
      </c>
      <c r="BM419" s="29">
        <f t="shared" si="447"/>
        <v>1076.166</v>
      </c>
      <c r="BN419" s="34">
        <f t="shared" si="31"/>
        <v>2721.3921</v>
      </c>
    </row>
    <row r="420" ht="12.75" customHeight="1">
      <c r="A420" s="45" t="s">
        <v>739</v>
      </c>
      <c r="B420" s="23">
        <v>31532.0</v>
      </c>
      <c r="C420" s="46" t="s">
        <v>413</v>
      </c>
      <c r="D420" s="47" t="s">
        <v>740</v>
      </c>
      <c r="E420" s="58">
        <v>5.89322</v>
      </c>
      <c r="F420" s="58">
        <v>41.3980675013609</v>
      </c>
      <c r="G420" s="58">
        <v>84.1599242734607</v>
      </c>
      <c r="H420" s="49"/>
      <c r="I420" s="53">
        <v>0.013934595027034804</v>
      </c>
      <c r="J420" s="26">
        <f t="shared" si="2"/>
        <v>0.0004688966176</v>
      </c>
      <c r="K420" s="29">
        <f t="shared" si="3"/>
        <v>0.00001116420518</v>
      </c>
      <c r="L420" s="54">
        <v>0.009878582231586962</v>
      </c>
      <c r="M420" s="26">
        <f t="shared" si="4"/>
        <v>0.0008571903717</v>
      </c>
      <c r="N420" s="26">
        <f t="shared" si="5"/>
        <v>0.000006493866453</v>
      </c>
      <c r="O420" s="53">
        <v>0.0166878893031197</v>
      </c>
      <c r="P420" s="26">
        <f t="shared" si="6"/>
        <v>0.0009129482987</v>
      </c>
      <c r="Q420" s="29">
        <f t="shared" si="7"/>
        <v>0.000003803951245</v>
      </c>
      <c r="R420" s="53">
        <v>0.04022317032087048</v>
      </c>
      <c r="S420" s="26">
        <f t="shared" si="8"/>
        <v>0.004914995963</v>
      </c>
      <c r="T420" s="29">
        <f t="shared" si="9"/>
        <v>0.000003150638438</v>
      </c>
      <c r="U420" s="41">
        <v>7.15403125123766</v>
      </c>
      <c r="V420" s="54">
        <v>0.290270759392491</v>
      </c>
      <c r="W420" s="26">
        <f t="shared" si="10"/>
        <v>0.00976755887</v>
      </c>
      <c r="X420" s="26">
        <f t="shared" si="11"/>
        <v>0.0002325609255</v>
      </c>
      <c r="Y420" s="53">
        <v>0.299115735767782</v>
      </c>
      <c r="Z420" s="26">
        <f t="shared" si="12"/>
        <v>0.02595505334</v>
      </c>
      <c r="AA420" s="29">
        <f t="shared" si="13"/>
        <v>0.000196629192</v>
      </c>
      <c r="AB420" s="54">
        <v>1.2178408026797611</v>
      </c>
      <c r="AC420" s="26">
        <f t="shared" si="14"/>
        <v>0.06662470422</v>
      </c>
      <c r="AD420" s="26">
        <f t="shared" si="15"/>
        <v>0.0002776029343</v>
      </c>
      <c r="AE420" s="53">
        <v>11.027536326711953</v>
      </c>
      <c r="AF420" s="26">
        <f t="shared" si="16"/>
        <v>1.347489422</v>
      </c>
      <c r="AG420" s="29">
        <f t="shared" si="17"/>
        <v>0.0008637752706</v>
      </c>
      <c r="AH420" s="41">
        <v>1449.8367385095632</v>
      </c>
      <c r="AI420" s="54">
        <v>37.600464805233734</v>
      </c>
      <c r="AJ420" s="26">
        <f t="shared" si="18"/>
        <v>1.265248881</v>
      </c>
      <c r="AK420" s="26">
        <f t="shared" si="19"/>
        <v>0.03012497336</v>
      </c>
      <c r="AL420" s="53">
        <v>28.761532285142437</v>
      </c>
      <c r="AM420" s="26">
        <f t="shared" si="20"/>
        <v>2.495713248</v>
      </c>
      <c r="AN420" s="29">
        <f t="shared" si="21"/>
        <v>0.01890691855</v>
      </c>
      <c r="AO420" s="54">
        <v>14.810748797410362</v>
      </c>
      <c r="AP420" s="26">
        <f t="shared" si="22"/>
        <v>0.81025513</v>
      </c>
      <c r="AQ420" s="26">
        <f t="shared" si="23"/>
        <v>0.003376063042</v>
      </c>
      <c r="AR420" s="53">
        <v>6.54923068585615</v>
      </c>
      <c r="AS420" s="26">
        <f t="shared" si="24"/>
        <v>0.8002711404</v>
      </c>
      <c r="AT420" s="29">
        <f t="shared" si="25"/>
        <v>0.0005129943208</v>
      </c>
      <c r="AU420" s="41">
        <v>5371.488399991444</v>
      </c>
      <c r="AV420" s="47" t="s">
        <v>81</v>
      </c>
      <c r="AW420" s="63">
        <v>0.8011861958573865</v>
      </c>
      <c r="AX420" s="29">
        <f t="shared" si="26"/>
        <v>33.64982023</v>
      </c>
      <c r="AY420" s="64">
        <v>0.6573682640192968</v>
      </c>
      <c r="AZ420" s="26">
        <f t="shared" si="27"/>
        <v>86.77261085</v>
      </c>
      <c r="BA420" s="63">
        <v>0.22794681673536082</v>
      </c>
      <c r="BB420" s="29">
        <f t="shared" si="28"/>
        <v>54.70723602</v>
      </c>
      <c r="BC420" s="63">
        <v>0.07832894356195425</v>
      </c>
      <c r="BD420" s="29">
        <f t="shared" si="29"/>
        <v>122.193152</v>
      </c>
      <c r="BE420" s="51">
        <v>297.3228190496927</v>
      </c>
      <c r="BF420" s="28">
        <f t="shared" ref="BF420:BM420" si="448">AW420*3.15</f>
        <v>2.523736517</v>
      </c>
      <c r="BG420" s="29">
        <f t="shared" si="448"/>
        <v>105.9969337</v>
      </c>
      <c r="BH420" s="28">
        <f t="shared" si="448"/>
        <v>2.070710032</v>
      </c>
      <c r="BI420" s="29">
        <f t="shared" si="448"/>
        <v>273.3337242</v>
      </c>
      <c r="BJ420" s="28">
        <f t="shared" si="448"/>
        <v>0.7180324727</v>
      </c>
      <c r="BK420" s="29">
        <f t="shared" si="448"/>
        <v>172.3277935</v>
      </c>
      <c r="BL420" s="28">
        <f t="shared" si="448"/>
        <v>0.2467361722</v>
      </c>
      <c r="BM420" s="29">
        <f t="shared" si="448"/>
        <v>384.9084287</v>
      </c>
      <c r="BN420" s="34">
        <f t="shared" si="31"/>
        <v>936.56688</v>
      </c>
    </row>
    <row r="421" ht="12.75" customHeight="1">
      <c r="A421" s="35" t="s">
        <v>741</v>
      </c>
      <c r="B421" s="23">
        <v>33908.0</v>
      </c>
      <c r="C421" s="36" t="s">
        <v>742</v>
      </c>
      <c r="D421" s="37" t="s">
        <v>743</v>
      </c>
      <c r="E421" s="38">
        <v>4.2</v>
      </c>
      <c r="F421" s="38">
        <v>21.95</v>
      </c>
      <c r="G421" s="38">
        <v>30.62</v>
      </c>
      <c r="H421" s="39" t="s">
        <v>69</v>
      </c>
      <c r="I421" s="40">
        <v>0.01</v>
      </c>
      <c r="J421" s="26">
        <f t="shared" si="2"/>
        <v>0.00014574</v>
      </c>
      <c r="K421" s="29">
        <f t="shared" si="3"/>
        <v>0.00000347</v>
      </c>
      <c r="L421" s="38">
        <v>0.01</v>
      </c>
      <c r="M421" s="26">
        <f t="shared" si="4"/>
        <v>0.00038016</v>
      </c>
      <c r="N421" s="26">
        <f t="shared" si="5"/>
        <v>0.00000288</v>
      </c>
      <c r="O421" s="40">
        <v>0.08</v>
      </c>
      <c r="P421" s="26">
        <f t="shared" si="6"/>
        <v>0.0019968</v>
      </c>
      <c r="Q421" s="29">
        <f t="shared" si="7"/>
        <v>0.00000832</v>
      </c>
      <c r="R421" s="40">
        <v>4.3</v>
      </c>
      <c r="S421" s="26">
        <f t="shared" si="8"/>
        <v>0.321984</v>
      </c>
      <c r="T421" s="29">
        <f t="shared" si="9"/>
        <v>0.0002064</v>
      </c>
      <c r="U421" s="31">
        <v>325.0</v>
      </c>
      <c r="V421" s="38">
        <v>0.69</v>
      </c>
      <c r="W421" s="26">
        <f t="shared" si="10"/>
        <v>0.01005606</v>
      </c>
      <c r="X421" s="26">
        <f t="shared" si="11"/>
        <v>0.00023943</v>
      </c>
      <c r="Y421" s="40">
        <v>0.56</v>
      </c>
      <c r="Z421" s="26">
        <f t="shared" si="12"/>
        <v>0.02128896</v>
      </c>
      <c r="AA421" s="29">
        <f t="shared" si="13"/>
        <v>0.00016128</v>
      </c>
      <c r="AB421" s="38">
        <v>2.98</v>
      </c>
      <c r="AC421" s="26">
        <f t="shared" si="14"/>
        <v>0.0743808</v>
      </c>
      <c r="AD421" s="26">
        <f t="shared" si="15"/>
        <v>0.00030992</v>
      </c>
      <c r="AE421" s="40">
        <v>30.21</v>
      </c>
      <c r="AF421" s="26">
        <f t="shared" si="16"/>
        <v>2.2621248</v>
      </c>
      <c r="AG421" s="29">
        <f t="shared" si="17"/>
        <v>0.00145008</v>
      </c>
      <c r="AH421" s="31">
        <v>2368.0</v>
      </c>
      <c r="AI421" s="38">
        <v>26.29</v>
      </c>
      <c r="AJ421" s="26">
        <f t="shared" si="18"/>
        <v>0.38315046</v>
      </c>
      <c r="AK421" s="26">
        <f t="shared" si="19"/>
        <v>0.00912263</v>
      </c>
      <c r="AL421" s="40">
        <v>21.51</v>
      </c>
      <c r="AM421" s="26">
        <f t="shared" si="20"/>
        <v>0.81772416</v>
      </c>
      <c r="AN421" s="29">
        <f t="shared" si="21"/>
        <v>0.00619488</v>
      </c>
      <c r="AO421" s="38">
        <v>9.39</v>
      </c>
      <c r="AP421" s="26">
        <f t="shared" si="22"/>
        <v>0.2343744</v>
      </c>
      <c r="AQ421" s="26">
        <f t="shared" si="23"/>
        <v>0.00097656</v>
      </c>
      <c r="AR421" s="40">
        <v>4.2</v>
      </c>
      <c r="AS421" s="26">
        <f t="shared" si="24"/>
        <v>0.314496</v>
      </c>
      <c r="AT421" s="29">
        <f t="shared" si="25"/>
        <v>0.0002016</v>
      </c>
      <c r="AU421" s="31">
        <v>1751.0</v>
      </c>
      <c r="AV421" s="37" t="s">
        <v>81</v>
      </c>
      <c r="AW421" s="40">
        <v>0.347</v>
      </c>
      <c r="AX421" s="29">
        <f t="shared" si="26"/>
        <v>14.574</v>
      </c>
      <c r="AY421" s="38">
        <v>0.288</v>
      </c>
      <c r="AZ421" s="26">
        <f t="shared" si="27"/>
        <v>38.016</v>
      </c>
      <c r="BA421" s="40">
        <v>0.104</v>
      </c>
      <c r="BB421" s="29">
        <f t="shared" si="28"/>
        <v>24.96</v>
      </c>
      <c r="BC421" s="40">
        <v>0.048</v>
      </c>
      <c r="BD421" s="29">
        <f t="shared" si="29"/>
        <v>74.88</v>
      </c>
      <c r="BE421" s="33">
        <v>152.0</v>
      </c>
      <c r="BF421" s="28">
        <f t="shared" ref="BF421:BM421" si="449">AW421*3.15</f>
        <v>1.09305</v>
      </c>
      <c r="BG421" s="29">
        <f t="shared" si="449"/>
        <v>45.9081</v>
      </c>
      <c r="BH421" s="28">
        <f t="shared" si="449"/>
        <v>0.9072</v>
      </c>
      <c r="BI421" s="29">
        <f t="shared" si="449"/>
        <v>119.7504</v>
      </c>
      <c r="BJ421" s="28">
        <f t="shared" si="449"/>
        <v>0.3276</v>
      </c>
      <c r="BK421" s="29">
        <f t="shared" si="449"/>
        <v>78.624</v>
      </c>
      <c r="BL421" s="28">
        <f t="shared" si="449"/>
        <v>0.1512</v>
      </c>
      <c r="BM421" s="29">
        <f t="shared" si="449"/>
        <v>235.872</v>
      </c>
      <c r="BN421" s="34">
        <f t="shared" si="31"/>
        <v>480.1545</v>
      </c>
    </row>
    <row r="422" ht="12.75" customHeight="1">
      <c r="A422" s="35" t="s">
        <v>744</v>
      </c>
      <c r="B422" s="23">
        <v>0.0</v>
      </c>
      <c r="C422" s="36" t="s">
        <v>742</v>
      </c>
      <c r="D422" s="37" t="s">
        <v>745</v>
      </c>
      <c r="E422" s="38">
        <v>4.2</v>
      </c>
      <c r="F422" s="38">
        <v>21.95</v>
      </c>
      <c r="G422" s="38">
        <v>30.62</v>
      </c>
      <c r="H422" s="39" t="s">
        <v>69</v>
      </c>
      <c r="I422" s="40">
        <v>0.04</v>
      </c>
      <c r="J422" s="26">
        <f t="shared" si="2"/>
        <v>0.00058296</v>
      </c>
      <c r="K422" s="29">
        <f t="shared" si="3"/>
        <v>0.00001388</v>
      </c>
      <c r="L422" s="38">
        <v>0.06</v>
      </c>
      <c r="M422" s="26">
        <f t="shared" si="4"/>
        <v>0.00228096</v>
      </c>
      <c r="N422" s="26">
        <f t="shared" si="5"/>
        <v>0.00001728</v>
      </c>
      <c r="O422" s="40">
        <v>0.12</v>
      </c>
      <c r="P422" s="26">
        <f t="shared" si="6"/>
        <v>0.0029952</v>
      </c>
      <c r="Q422" s="29">
        <f t="shared" si="7"/>
        <v>0.00001248</v>
      </c>
      <c r="R422" s="40">
        <v>1.35</v>
      </c>
      <c r="S422" s="26">
        <f t="shared" si="8"/>
        <v>0.101088</v>
      </c>
      <c r="T422" s="29">
        <f t="shared" si="9"/>
        <v>0.0000648</v>
      </c>
      <c r="U422" s="31"/>
      <c r="V422" s="38">
        <v>0.6</v>
      </c>
      <c r="W422" s="26">
        <f t="shared" si="10"/>
        <v>0.0087444</v>
      </c>
      <c r="X422" s="26">
        <f t="shared" si="11"/>
        <v>0.0002082</v>
      </c>
      <c r="Y422" s="40">
        <v>0.6</v>
      </c>
      <c r="Z422" s="26">
        <f t="shared" si="12"/>
        <v>0.0228096</v>
      </c>
      <c r="AA422" s="29">
        <f t="shared" si="13"/>
        <v>0.0001728</v>
      </c>
      <c r="AB422" s="38">
        <v>5.97</v>
      </c>
      <c r="AC422" s="26">
        <f t="shared" si="14"/>
        <v>0.1490112</v>
      </c>
      <c r="AD422" s="26">
        <f t="shared" si="15"/>
        <v>0.00062088</v>
      </c>
      <c r="AE422" s="40">
        <v>34.5</v>
      </c>
      <c r="AF422" s="26">
        <f t="shared" si="16"/>
        <v>2.58336</v>
      </c>
      <c r="AG422" s="29">
        <f t="shared" si="17"/>
        <v>0.001656</v>
      </c>
      <c r="AH422" s="31"/>
      <c r="AI422" s="38">
        <v>18.095</v>
      </c>
      <c r="AJ422" s="26">
        <f t="shared" si="18"/>
        <v>0.26371653</v>
      </c>
      <c r="AK422" s="26">
        <f t="shared" si="19"/>
        <v>0.006278965</v>
      </c>
      <c r="AL422" s="40">
        <v>16.28</v>
      </c>
      <c r="AM422" s="26">
        <f t="shared" si="20"/>
        <v>0.61890048</v>
      </c>
      <c r="AN422" s="29">
        <f t="shared" si="21"/>
        <v>0.00468864</v>
      </c>
      <c r="AO422" s="38">
        <v>9.17</v>
      </c>
      <c r="AP422" s="26">
        <f t="shared" si="22"/>
        <v>0.2288832</v>
      </c>
      <c r="AQ422" s="26">
        <f t="shared" si="23"/>
        <v>0.00095368</v>
      </c>
      <c r="AR422" s="40">
        <v>3.98</v>
      </c>
      <c r="AS422" s="26">
        <f t="shared" si="24"/>
        <v>0.2980224</v>
      </c>
      <c r="AT422" s="29">
        <f t="shared" si="25"/>
        <v>0.00019104</v>
      </c>
      <c r="AU422" s="31"/>
      <c r="AV422" s="37" t="s">
        <v>81</v>
      </c>
      <c r="AW422" s="40">
        <v>0.347</v>
      </c>
      <c r="AX422" s="29">
        <f t="shared" si="26"/>
        <v>14.574</v>
      </c>
      <c r="AY422" s="38">
        <v>0.288</v>
      </c>
      <c r="AZ422" s="26">
        <f t="shared" si="27"/>
        <v>38.016</v>
      </c>
      <c r="BA422" s="40">
        <v>0.104</v>
      </c>
      <c r="BB422" s="29">
        <f t="shared" si="28"/>
        <v>24.96</v>
      </c>
      <c r="BC422" s="40">
        <v>0.048</v>
      </c>
      <c r="BD422" s="29">
        <f t="shared" si="29"/>
        <v>74.88</v>
      </c>
      <c r="BE422" s="33">
        <v>152.0</v>
      </c>
      <c r="BF422" s="28">
        <f t="shared" ref="BF422:BM422" si="450">AW422*3.15</f>
        <v>1.09305</v>
      </c>
      <c r="BG422" s="29">
        <f t="shared" si="450"/>
        <v>45.9081</v>
      </c>
      <c r="BH422" s="28">
        <f t="shared" si="450"/>
        <v>0.9072</v>
      </c>
      <c r="BI422" s="29">
        <f t="shared" si="450"/>
        <v>119.7504</v>
      </c>
      <c r="BJ422" s="28">
        <f t="shared" si="450"/>
        <v>0.3276</v>
      </c>
      <c r="BK422" s="29">
        <f t="shared" si="450"/>
        <v>78.624</v>
      </c>
      <c r="BL422" s="28">
        <f t="shared" si="450"/>
        <v>0.1512</v>
      </c>
      <c r="BM422" s="29">
        <f t="shared" si="450"/>
        <v>235.872</v>
      </c>
      <c r="BN422" s="34">
        <f t="shared" si="31"/>
        <v>480.1545</v>
      </c>
    </row>
    <row r="423" ht="12.75" customHeight="1">
      <c r="A423" s="22" t="s">
        <v>746</v>
      </c>
      <c r="B423" s="23">
        <v>0.0</v>
      </c>
      <c r="C423" s="24" t="s">
        <v>742</v>
      </c>
      <c r="D423" s="25" t="s">
        <v>745</v>
      </c>
      <c r="E423" s="26">
        <v>4.2</v>
      </c>
      <c r="F423" s="26">
        <v>21.95</v>
      </c>
      <c r="G423" s="26">
        <v>30.62</v>
      </c>
      <c r="H423" s="27" t="s">
        <v>69</v>
      </c>
      <c r="I423" s="28">
        <v>0.05</v>
      </c>
      <c r="J423" s="26">
        <f t="shared" si="2"/>
        <v>0.0007287</v>
      </c>
      <c r="K423" s="29">
        <f t="shared" si="3"/>
        <v>0.00001735</v>
      </c>
      <c r="L423" s="26">
        <v>0.06</v>
      </c>
      <c r="M423" s="26">
        <f t="shared" si="4"/>
        <v>0.00228096</v>
      </c>
      <c r="N423" s="26">
        <f t="shared" si="5"/>
        <v>0.00001728</v>
      </c>
      <c r="O423" s="28">
        <v>0.12</v>
      </c>
      <c r="P423" s="26">
        <f t="shared" si="6"/>
        <v>0.0029952</v>
      </c>
      <c r="Q423" s="29">
        <f t="shared" si="7"/>
        <v>0.00001248</v>
      </c>
      <c r="R423" s="28">
        <v>1.26</v>
      </c>
      <c r="S423" s="26">
        <f t="shared" si="8"/>
        <v>0.0943488</v>
      </c>
      <c r="T423" s="29">
        <f t="shared" si="9"/>
        <v>0.00006048</v>
      </c>
      <c r="U423" s="31">
        <v>100.0</v>
      </c>
      <c r="V423" s="26">
        <v>0.56</v>
      </c>
      <c r="W423" s="26">
        <f t="shared" si="10"/>
        <v>0.00816144</v>
      </c>
      <c r="X423" s="26">
        <f t="shared" si="11"/>
        <v>0.00019432</v>
      </c>
      <c r="Y423" s="28">
        <v>0.63</v>
      </c>
      <c r="Z423" s="26">
        <f t="shared" si="12"/>
        <v>0.02395008</v>
      </c>
      <c r="AA423" s="29">
        <f t="shared" si="13"/>
        <v>0.00018144</v>
      </c>
      <c r="AB423" s="26">
        <v>6.28</v>
      </c>
      <c r="AC423" s="26">
        <f t="shared" si="14"/>
        <v>0.1567488</v>
      </c>
      <c r="AD423" s="26">
        <f t="shared" si="15"/>
        <v>0.00065312</v>
      </c>
      <c r="AE423" s="28">
        <v>33.24</v>
      </c>
      <c r="AF423" s="26">
        <f t="shared" si="16"/>
        <v>2.4890112</v>
      </c>
      <c r="AG423" s="29">
        <f t="shared" si="17"/>
        <v>0.00159552</v>
      </c>
      <c r="AH423" s="31">
        <v>2678.0</v>
      </c>
      <c r="AI423" s="26">
        <v>17.9</v>
      </c>
      <c r="AJ423" s="26">
        <f t="shared" si="18"/>
        <v>0.2608746</v>
      </c>
      <c r="AK423" s="26">
        <f t="shared" si="19"/>
        <v>0.0062113</v>
      </c>
      <c r="AL423" s="28">
        <v>16.17</v>
      </c>
      <c r="AM423" s="26">
        <f t="shared" si="20"/>
        <v>0.61471872</v>
      </c>
      <c r="AN423" s="29">
        <f t="shared" si="21"/>
        <v>0.00465696</v>
      </c>
      <c r="AO423" s="26">
        <v>8.81</v>
      </c>
      <c r="AP423" s="26">
        <f t="shared" si="22"/>
        <v>0.2198976</v>
      </c>
      <c r="AQ423" s="26">
        <f t="shared" si="23"/>
        <v>0.00091624</v>
      </c>
      <c r="AR423" s="28">
        <v>3.91</v>
      </c>
      <c r="AS423" s="26">
        <f t="shared" si="24"/>
        <v>0.2927808</v>
      </c>
      <c r="AT423" s="29">
        <f t="shared" si="25"/>
        <v>0.00018768</v>
      </c>
      <c r="AU423" s="31">
        <v>1388.0</v>
      </c>
      <c r="AV423" s="25" t="s">
        <v>81</v>
      </c>
      <c r="AW423" s="28">
        <v>0.347</v>
      </c>
      <c r="AX423" s="29">
        <f t="shared" si="26"/>
        <v>14.574</v>
      </c>
      <c r="AY423" s="26">
        <v>0.288</v>
      </c>
      <c r="AZ423" s="26">
        <f t="shared" si="27"/>
        <v>38.016</v>
      </c>
      <c r="BA423" s="28">
        <v>0.104</v>
      </c>
      <c r="BB423" s="29">
        <f t="shared" si="28"/>
        <v>24.96</v>
      </c>
      <c r="BC423" s="28">
        <v>0.048</v>
      </c>
      <c r="BD423" s="29">
        <f t="shared" si="29"/>
        <v>74.88</v>
      </c>
      <c r="BE423" s="33">
        <v>152.0</v>
      </c>
      <c r="BF423" s="28">
        <f t="shared" ref="BF423:BM423" si="451">AW423*3.15</f>
        <v>1.09305</v>
      </c>
      <c r="BG423" s="29">
        <f t="shared" si="451"/>
        <v>45.9081</v>
      </c>
      <c r="BH423" s="28">
        <f t="shared" si="451"/>
        <v>0.9072</v>
      </c>
      <c r="BI423" s="29">
        <f t="shared" si="451"/>
        <v>119.7504</v>
      </c>
      <c r="BJ423" s="28">
        <f t="shared" si="451"/>
        <v>0.3276</v>
      </c>
      <c r="BK423" s="29">
        <f t="shared" si="451"/>
        <v>78.624</v>
      </c>
      <c r="BL423" s="28">
        <f t="shared" si="451"/>
        <v>0.1512</v>
      </c>
      <c r="BM423" s="29">
        <f t="shared" si="451"/>
        <v>235.872</v>
      </c>
      <c r="BN423" s="34">
        <f t="shared" si="31"/>
        <v>480.1545</v>
      </c>
    </row>
    <row r="424" ht="12.75" customHeight="1">
      <c r="A424" s="35" t="s">
        <v>747</v>
      </c>
      <c r="B424" s="23">
        <v>0.0</v>
      </c>
      <c r="C424" s="36" t="s">
        <v>742</v>
      </c>
      <c r="D424" s="37" t="s">
        <v>748</v>
      </c>
      <c r="E424" s="38">
        <v>4.2</v>
      </c>
      <c r="F424" s="38">
        <v>22.58</v>
      </c>
      <c r="G424" s="38">
        <v>32.86</v>
      </c>
      <c r="H424" s="39" t="s">
        <v>69</v>
      </c>
      <c r="I424" s="40">
        <v>0.06</v>
      </c>
      <c r="J424" s="26">
        <f t="shared" si="2"/>
        <v>0.00093744</v>
      </c>
      <c r="K424" s="29">
        <f t="shared" si="3"/>
        <v>0.00002232</v>
      </c>
      <c r="L424" s="38">
        <v>0.06</v>
      </c>
      <c r="M424" s="26">
        <f t="shared" si="4"/>
        <v>0.00243936</v>
      </c>
      <c r="N424" s="26">
        <f t="shared" si="5"/>
        <v>0.00001848</v>
      </c>
      <c r="O424" s="40">
        <v>0.11</v>
      </c>
      <c r="P424" s="26">
        <f t="shared" si="6"/>
        <v>0.0028248</v>
      </c>
      <c r="Q424" s="29">
        <f t="shared" si="7"/>
        <v>0.00001177</v>
      </c>
      <c r="R424" s="40">
        <v>0.94</v>
      </c>
      <c r="S424" s="26">
        <f t="shared" si="8"/>
        <v>0.0718536</v>
      </c>
      <c r="T424" s="29">
        <f t="shared" si="9"/>
        <v>0.00004606</v>
      </c>
      <c r="U424" s="31"/>
      <c r="V424" s="38">
        <v>0.54</v>
      </c>
      <c r="W424" s="26">
        <f t="shared" si="10"/>
        <v>0.00843696</v>
      </c>
      <c r="X424" s="26">
        <f t="shared" si="11"/>
        <v>0.00020088</v>
      </c>
      <c r="Y424" s="40">
        <v>0.61</v>
      </c>
      <c r="Z424" s="26">
        <f t="shared" si="12"/>
        <v>0.02480016</v>
      </c>
      <c r="AA424" s="29">
        <f t="shared" si="13"/>
        <v>0.00018788</v>
      </c>
      <c r="AB424" s="38">
        <v>6.29</v>
      </c>
      <c r="AC424" s="26">
        <f t="shared" si="14"/>
        <v>0.1615272</v>
      </c>
      <c r="AD424" s="26">
        <f t="shared" si="15"/>
        <v>0.00067303</v>
      </c>
      <c r="AE424" s="40">
        <v>29.28</v>
      </c>
      <c r="AF424" s="26">
        <f t="shared" si="16"/>
        <v>2.2381632</v>
      </c>
      <c r="AG424" s="29">
        <f t="shared" si="17"/>
        <v>0.00143472</v>
      </c>
      <c r="AH424" s="31"/>
      <c r="AI424" s="38">
        <v>18.29</v>
      </c>
      <c r="AJ424" s="26">
        <f t="shared" si="18"/>
        <v>0.28576296</v>
      </c>
      <c r="AK424" s="26">
        <f t="shared" si="19"/>
        <v>0.00680388</v>
      </c>
      <c r="AL424" s="40">
        <v>16.39</v>
      </c>
      <c r="AM424" s="26">
        <f t="shared" si="20"/>
        <v>0.66635184</v>
      </c>
      <c r="AN424" s="29">
        <f t="shared" si="21"/>
        <v>0.00504812</v>
      </c>
      <c r="AO424" s="38">
        <v>8.735</v>
      </c>
      <c r="AP424" s="26">
        <f t="shared" si="22"/>
        <v>0.2243148</v>
      </c>
      <c r="AQ424" s="26">
        <f t="shared" si="23"/>
        <v>0.000934645</v>
      </c>
      <c r="AR424" s="40">
        <v>3.905</v>
      </c>
      <c r="AS424" s="26">
        <f t="shared" si="24"/>
        <v>0.2984982</v>
      </c>
      <c r="AT424" s="29">
        <f t="shared" si="25"/>
        <v>0.000191345</v>
      </c>
      <c r="AU424" s="31"/>
      <c r="AV424" s="37" t="s">
        <v>81</v>
      </c>
      <c r="AW424" s="40">
        <v>0.372</v>
      </c>
      <c r="AX424" s="29">
        <f t="shared" si="26"/>
        <v>15.624</v>
      </c>
      <c r="AY424" s="38">
        <v>0.308</v>
      </c>
      <c r="AZ424" s="26">
        <f t="shared" si="27"/>
        <v>40.656</v>
      </c>
      <c r="BA424" s="40">
        <v>0.107</v>
      </c>
      <c r="BB424" s="29">
        <f t="shared" si="28"/>
        <v>25.68</v>
      </c>
      <c r="BC424" s="40">
        <v>0.049</v>
      </c>
      <c r="BD424" s="29">
        <f t="shared" si="29"/>
        <v>76.44</v>
      </c>
      <c r="BE424" s="33">
        <v>158.0</v>
      </c>
      <c r="BF424" s="28">
        <f t="shared" ref="BF424:BM424" si="452">AW424*3.15</f>
        <v>1.1718</v>
      </c>
      <c r="BG424" s="29">
        <f t="shared" si="452"/>
        <v>49.2156</v>
      </c>
      <c r="BH424" s="28">
        <f t="shared" si="452"/>
        <v>0.9702</v>
      </c>
      <c r="BI424" s="29">
        <f t="shared" si="452"/>
        <v>128.0664</v>
      </c>
      <c r="BJ424" s="28">
        <f t="shared" si="452"/>
        <v>0.33705</v>
      </c>
      <c r="BK424" s="29">
        <f t="shared" si="452"/>
        <v>80.892</v>
      </c>
      <c r="BL424" s="28">
        <f t="shared" si="452"/>
        <v>0.15435</v>
      </c>
      <c r="BM424" s="29">
        <f t="shared" si="452"/>
        <v>240.786</v>
      </c>
      <c r="BN424" s="34">
        <f t="shared" si="31"/>
        <v>498.96</v>
      </c>
    </row>
    <row r="425" ht="12.75" customHeight="1">
      <c r="A425" s="35" t="s">
        <v>749</v>
      </c>
      <c r="B425" s="23">
        <v>0.0</v>
      </c>
      <c r="C425" s="36" t="s">
        <v>742</v>
      </c>
      <c r="D425" s="37" t="s">
        <v>748</v>
      </c>
      <c r="E425" s="38">
        <v>4.2</v>
      </c>
      <c r="F425" s="38">
        <v>22.58</v>
      </c>
      <c r="G425" s="38">
        <v>32.86</v>
      </c>
      <c r="H425" s="39"/>
      <c r="I425" s="40">
        <v>0.05</v>
      </c>
      <c r="J425" s="26">
        <f t="shared" si="2"/>
        <v>0.0007812</v>
      </c>
      <c r="K425" s="29">
        <f t="shared" si="3"/>
        <v>0.0000186</v>
      </c>
      <c r="L425" s="38">
        <v>0.06</v>
      </c>
      <c r="M425" s="26">
        <f t="shared" si="4"/>
        <v>0.00243936</v>
      </c>
      <c r="N425" s="26">
        <f t="shared" si="5"/>
        <v>0.00001848</v>
      </c>
      <c r="O425" s="40">
        <v>0.12</v>
      </c>
      <c r="P425" s="26">
        <f t="shared" si="6"/>
        <v>0.0030816</v>
      </c>
      <c r="Q425" s="29">
        <f t="shared" si="7"/>
        <v>0.00001284</v>
      </c>
      <c r="R425" s="40">
        <v>0.99</v>
      </c>
      <c r="S425" s="26">
        <f t="shared" si="8"/>
        <v>0.0756756</v>
      </c>
      <c r="T425" s="29">
        <f t="shared" si="9"/>
        <v>0.00004851</v>
      </c>
      <c r="U425" s="31"/>
      <c r="V425" s="38">
        <v>0.57</v>
      </c>
      <c r="W425" s="26">
        <f t="shared" si="10"/>
        <v>0.00890568</v>
      </c>
      <c r="X425" s="26">
        <f t="shared" si="11"/>
        <v>0.00021204</v>
      </c>
      <c r="Y425" s="40">
        <v>0.6</v>
      </c>
      <c r="Z425" s="26">
        <f t="shared" si="12"/>
        <v>0.0243936</v>
      </c>
      <c r="AA425" s="29">
        <f t="shared" si="13"/>
        <v>0.0001848</v>
      </c>
      <c r="AB425" s="38">
        <v>6.07</v>
      </c>
      <c r="AC425" s="26">
        <f t="shared" si="14"/>
        <v>0.1558776</v>
      </c>
      <c r="AD425" s="26">
        <f t="shared" si="15"/>
        <v>0.00064949</v>
      </c>
      <c r="AE425" s="40">
        <v>30.48</v>
      </c>
      <c r="AF425" s="26">
        <f t="shared" si="16"/>
        <v>2.3298912</v>
      </c>
      <c r="AG425" s="29">
        <f t="shared" si="17"/>
        <v>0.00149352</v>
      </c>
      <c r="AH425" s="31"/>
      <c r="AI425" s="38">
        <v>18.43</v>
      </c>
      <c r="AJ425" s="26">
        <f t="shared" si="18"/>
        <v>0.28795032</v>
      </c>
      <c r="AK425" s="26">
        <f t="shared" si="19"/>
        <v>0.00685596</v>
      </c>
      <c r="AL425" s="40">
        <v>16.44</v>
      </c>
      <c r="AM425" s="26">
        <f t="shared" si="20"/>
        <v>0.66838464</v>
      </c>
      <c r="AN425" s="29">
        <f t="shared" si="21"/>
        <v>0.00506352</v>
      </c>
      <c r="AO425" s="38">
        <v>8.96</v>
      </c>
      <c r="AP425" s="26">
        <f t="shared" si="22"/>
        <v>0.2300928</v>
      </c>
      <c r="AQ425" s="26">
        <f t="shared" si="23"/>
        <v>0.00095872</v>
      </c>
      <c r="AR425" s="40">
        <v>3.965</v>
      </c>
      <c r="AS425" s="26">
        <f t="shared" si="24"/>
        <v>0.3030846</v>
      </c>
      <c r="AT425" s="29">
        <f t="shared" si="25"/>
        <v>0.000194285</v>
      </c>
      <c r="AU425" s="31"/>
      <c r="AV425" s="37" t="s">
        <v>81</v>
      </c>
      <c r="AW425" s="40">
        <v>0.372</v>
      </c>
      <c r="AX425" s="29">
        <f t="shared" si="26"/>
        <v>15.624</v>
      </c>
      <c r="AY425" s="38">
        <v>0.308</v>
      </c>
      <c r="AZ425" s="26">
        <f t="shared" si="27"/>
        <v>40.656</v>
      </c>
      <c r="BA425" s="40">
        <v>0.107</v>
      </c>
      <c r="BB425" s="29">
        <f t="shared" si="28"/>
        <v>25.68</v>
      </c>
      <c r="BC425" s="40">
        <v>0.049</v>
      </c>
      <c r="BD425" s="29">
        <f t="shared" si="29"/>
        <v>76.44</v>
      </c>
      <c r="BE425" s="33">
        <v>158.0</v>
      </c>
      <c r="BF425" s="28">
        <f t="shared" ref="BF425:BM425" si="453">AW425*3.15</f>
        <v>1.1718</v>
      </c>
      <c r="BG425" s="29">
        <f t="shared" si="453"/>
        <v>49.2156</v>
      </c>
      <c r="BH425" s="28">
        <f t="shared" si="453"/>
        <v>0.9702</v>
      </c>
      <c r="BI425" s="29">
        <f t="shared" si="453"/>
        <v>128.0664</v>
      </c>
      <c r="BJ425" s="28">
        <f t="shared" si="453"/>
        <v>0.33705</v>
      </c>
      <c r="BK425" s="29">
        <f t="shared" si="453"/>
        <v>80.892</v>
      </c>
      <c r="BL425" s="28">
        <f t="shared" si="453"/>
        <v>0.15435</v>
      </c>
      <c r="BM425" s="29">
        <f t="shared" si="453"/>
        <v>240.786</v>
      </c>
      <c r="BN425" s="34">
        <f t="shared" si="31"/>
        <v>498.96</v>
      </c>
    </row>
    <row r="426" ht="12.75" customHeight="1">
      <c r="A426" s="35" t="s">
        <v>750</v>
      </c>
      <c r="B426" s="23">
        <v>0.0</v>
      </c>
      <c r="C426" s="36" t="s">
        <v>742</v>
      </c>
      <c r="D426" s="37" t="s">
        <v>751</v>
      </c>
      <c r="E426" s="38">
        <v>4.2</v>
      </c>
      <c r="F426" s="38">
        <v>22.88</v>
      </c>
      <c r="G426" s="38">
        <v>33.0</v>
      </c>
      <c r="H426" s="39"/>
      <c r="I426" s="40">
        <v>0.05</v>
      </c>
      <c r="J426" s="26">
        <f t="shared" si="2"/>
        <v>0.0007833</v>
      </c>
      <c r="K426" s="29">
        <f t="shared" si="3"/>
        <v>0.00001865</v>
      </c>
      <c r="L426" s="38">
        <v>0.06</v>
      </c>
      <c r="M426" s="26">
        <f t="shared" si="4"/>
        <v>0.00244728</v>
      </c>
      <c r="N426" s="26">
        <f t="shared" si="5"/>
        <v>0.00001854</v>
      </c>
      <c r="O426" s="40">
        <v>0.12</v>
      </c>
      <c r="P426" s="26">
        <f t="shared" si="6"/>
        <v>0.0030816</v>
      </c>
      <c r="Q426" s="29">
        <f t="shared" si="7"/>
        <v>0.00001284</v>
      </c>
      <c r="R426" s="40">
        <v>1.0</v>
      </c>
      <c r="S426" s="26">
        <f t="shared" si="8"/>
        <v>0.07488</v>
      </c>
      <c r="T426" s="29">
        <f t="shared" si="9"/>
        <v>0.000048</v>
      </c>
      <c r="U426" s="31">
        <v>81.0</v>
      </c>
      <c r="V426" s="38">
        <v>0.58</v>
      </c>
      <c r="W426" s="26">
        <f t="shared" si="10"/>
        <v>0.00908628</v>
      </c>
      <c r="X426" s="26">
        <f t="shared" si="11"/>
        <v>0.00021634</v>
      </c>
      <c r="Y426" s="40">
        <v>0.59</v>
      </c>
      <c r="Z426" s="26">
        <f t="shared" si="12"/>
        <v>0.02406492</v>
      </c>
      <c r="AA426" s="29">
        <f t="shared" si="13"/>
        <v>0.00018231</v>
      </c>
      <c r="AB426" s="38">
        <v>5.98</v>
      </c>
      <c r="AC426" s="26">
        <f t="shared" si="14"/>
        <v>0.1535664</v>
      </c>
      <c r="AD426" s="26">
        <f t="shared" si="15"/>
        <v>0.00063986</v>
      </c>
      <c r="AE426" s="40">
        <v>30.9</v>
      </c>
      <c r="AF426" s="26">
        <f t="shared" si="16"/>
        <v>2.313792</v>
      </c>
      <c r="AG426" s="29">
        <f t="shared" si="17"/>
        <v>0.0014832</v>
      </c>
      <c r="AH426" s="31">
        <v>2501.0</v>
      </c>
      <c r="AI426" s="38">
        <v>18.79</v>
      </c>
      <c r="AJ426" s="26">
        <f t="shared" si="18"/>
        <v>0.29436414</v>
      </c>
      <c r="AK426" s="26">
        <f t="shared" si="19"/>
        <v>0.00700867</v>
      </c>
      <c r="AL426" s="40">
        <v>16.64</v>
      </c>
      <c r="AM426" s="26">
        <f t="shared" si="20"/>
        <v>0.67871232</v>
      </c>
      <c r="AN426" s="29">
        <f t="shared" si="21"/>
        <v>0.00514176</v>
      </c>
      <c r="AO426" s="38">
        <v>9.03</v>
      </c>
      <c r="AP426" s="26">
        <f t="shared" si="22"/>
        <v>0.2318904</v>
      </c>
      <c r="AQ426" s="26">
        <f t="shared" si="23"/>
        <v>0.00096621</v>
      </c>
      <c r="AR426" s="40">
        <v>3.98</v>
      </c>
      <c r="AS426" s="26">
        <f t="shared" si="24"/>
        <v>0.2980224</v>
      </c>
      <c r="AT426" s="29">
        <f t="shared" si="25"/>
        <v>0.00019104</v>
      </c>
      <c r="AU426" s="31">
        <v>1503.0</v>
      </c>
      <c r="AV426" s="37" t="s">
        <v>81</v>
      </c>
      <c r="AW426" s="40">
        <v>0.373</v>
      </c>
      <c r="AX426" s="29">
        <f t="shared" si="26"/>
        <v>15.666</v>
      </c>
      <c r="AY426" s="38">
        <v>0.309</v>
      </c>
      <c r="AZ426" s="26">
        <f t="shared" si="27"/>
        <v>40.788</v>
      </c>
      <c r="BA426" s="40">
        <v>0.107</v>
      </c>
      <c r="BB426" s="29">
        <f t="shared" si="28"/>
        <v>25.68</v>
      </c>
      <c r="BC426" s="40">
        <v>0.048</v>
      </c>
      <c r="BD426" s="29">
        <f t="shared" si="29"/>
        <v>74.88</v>
      </c>
      <c r="BE426" s="33">
        <v>157.0</v>
      </c>
      <c r="BF426" s="28">
        <f t="shared" ref="BF426:BM426" si="454">AW426*3.15</f>
        <v>1.17495</v>
      </c>
      <c r="BG426" s="29">
        <f t="shared" si="454"/>
        <v>49.3479</v>
      </c>
      <c r="BH426" s="28">
        <f t="shared" si="454"/>
        <v>0.97335</v>
      </c>
      <c r="BI426" s="29">
        <f t="shared" si="454"/>
        <v>128.4822</v>
      </c>
      <c r="BJ426" s="28">
        <f t="shared" si="454"/>
        <v>0.33705</v>
      </c>
      <c r="BK426" s="29">
        <f t="shared" si="454"/>
        <v>80.892</v>
      </c>
      <c r="BL426" s="28">
        <f t="shared" si="454"/>
        <v>0.1512</v>
      </c>
      <c r="BM426" s="29">
        <f t="shared" si="454"/>
        <v>235.872</v>
      </c>
      <c r="BN426" s="34">
        <f t="shared" si="31"/>
        <v>494.5941</v>
      </c>
    </row>
    <row r="427" ht="12.75" customHeight="1">
      <c r="A427" s="35" t="s">
        <v>752</v>
      </c>
      <c r="B427" s="23">
        <v>0.0</v>
      </c>
      <c r="C427" s="36" t="s">
        <v>742</v>
      </c>
      <c r="D427" s="37" t="s">
        <v>753</v>
      </c>
      <c r="E427" s="38">
        <v>4.2</v>
      </c>
      <c r="F427" s="38">
        <v>21.05</v>
      </c>
      <c r="G427" s="38">
        <v>29.4</v>
      </c>
      <c r="H427" s="39"/>
      <c r="I427" s="40">
        <v>0.06</v>
      </c>
      <c r="J427" s="26">
        <f t="shared" si="2"/>
        <v>0.0008064</v>
      </c>
      <c r="K427" s="29">
        <f t="shared" si="3"/>
        <v>0.0000192</v>
      </c>
      <c r="L427" s="38">
        <v>0.07</v>
      </c>
      <c r="M427" s="26">
        <f t="shared" si="4"/>
        <v>0.00246708</v>
      </c>
      <c r="N427" s="26">
        <f t="shared" si="5"/>
        <v>0.00001869</v>
      </c>
      <c r="O427" s="40">
        <v>0.12</v>
      </c>
      <c r="P427" s="26">
        <f t="shared" si="6"/>
        <v>0.0027936</v>
      </c>
      <c r="Q427" s="29">
        <f t="shared" si="7"/>
        <v>0.00001164</v>
      </c>
      <c r="R427" s="40">
        <v>1.31</v>
      </c>
      <c r="S427" s="26">
        <f t="shared" si="8"/>
        <v>0.0980928</v>
      </c>
      <c r="T427" s="29">
        <f t="shared" si="9"/>
        <v>0.00006288</v>
      </c>
      <c r="U427" s="31">
        <v>104.0</v>
      </c>
      <c r="V427" s="38">
        <v>0.56</v>
      </c>
      <c r="W427" s="26">
        <f t="shared" si="10"/>
        <v>0.0075264</v>
      </c>
      <c r="X427" s="26">
        <f t="shared" si="11"/>
        <v>0.0001792</v>
      </c>
      <c r="Y427" s="40">
        <v>0.73</v>
      </c>
      <c r="Z427" s="26">
        <f t="shared" si="12"/>
        <v>0.02572812</v>
      </c>
      <c r="AA427" s="29">
        <f t="shared" si="13"/>
        <v>0.00019491</v>
      </c>
      <c r="AB427" s="38">
        <v>6.83</v>
      </c>
      <c r="AC427" s="26">
        <f t="shared" si="14"/>
        <v>0.1590024</v>
      </c>
      <c r="AD427" s="26">
        <f t="shared" si="15"/>
        <v>0.00066251</v>
      </c>
      <c r="AE427" s="40">
        <v>34.64</v>
      </c>
      <c r="AF427" s="26">
        <f t="shared" si="16"/>
        <v>2.5938432</v>
      </c>
      <c r="AG427" s="29">
        <f t="shared" si="17"/>
        <v>0.00166272</v>
      </c>
      <c r="AH427" s="31">
        <v>2786.0</v>
      </c>
      <c r="AI427" s="38">
        <v>17.11</v>
      </c>
      <c r="AJ427" s="26">
        <f t="shared" si="18"/>
        <v>0.2299584</v>
      </c>
      <c r="AK427" s="26">
        <f t="shared" si="19"/>
        <v>0.0054752</v>
      </c>
      <c r="AL427" s="40">
        <v>15.59</v>
      </c>
      <c r="AM427" s="26">
        <f t="shared" si="20"/>
        <v>0.54945396</v>
      </c>
      <c r="AN427" s="29">
        <f t="shared" si="21"/>
        <v>0.00416253</v>
      </c>
      <c r="AO427" s="38">
        <v>8.45</v>
      </c>
      <c r="AP427" s="26">
        <f t="shared" si="22"/>
        <v>0.196716</v>
      </c>
      <c r="AQ427" s="26">
        <f t="shared" si="23"/>
        <v>0.00081965</v>
      </c>
      <c r="AR427" s="40">
        <v>3.83</v>
      </c>
      <c r="AS427" s="26">
        <f t="shared" si="24"/>
        <v>0.2867904</v>
      </c>
      <c r="AT427" s="29">
        <f t="shared" si="25"/>
        <v>0.00018384</v>
      </c>
      <c r="AU427" s="31">
        <v>1263.0</v>
      </c>
      <c r="AV427" s="37" t="s">
        <v>81</v>
      </c>
      <c r="AW427" s="40">
        <v>0.32</v>
      </c>
      <c r="AX427" s="29">
        <f t="shared" si="26"/>
        <v>13.44</v>
      </c>
      <c r="AY427" s="38">
        <v>0.267</v>
      </c>
      <c r="AZ427" s="26">
        <f t="shared" si="27"/>
        <v>35.244</v>
      </c>
      <c r="BA427" s="40">
        <v>0.097</v>
      </c>
      <c r="BB427" s="29">
        <f t="shared" si="28"/>
        <v>23.28</v>
      </c>
      <c r="BC427" s="40">
        <v>0.048</v>
      </c>
      <c r="BD427" s="29">
        <f t="shared" si="29"/>
        <v>74.88</v>
      </c>
      <c r="BE427" s="33">
        <v>147.0</v>
      </c>
      <c r="BF427" s="28">
        <f t="shared" ref="BF427:BM427" si="455">AW427*3.15</f>
        <v>1.008</v>
      </c>
      <c r="BG427" s="29">
        <f t="shared" si="455"/>
        <v>42.336</v>
      </c>
      <c r="BH427" s="28">
        <f t="shared" si="455"/>
        <v>0.84105</v>
      </c>
      <c r="BI427" s="29">
        <f t="shared" si="455"/>
        <v>111.0186</v>
      </c>
      <c r="BJ427" s="28">
        <f t="shared" si="455"/>
        <v>0.30555</v>
      </c>
      <c r="BK427" s="29">
        <f t="shared" si="455"/>
        <v>73.332</v>
      </c>
      <c r="BL427" s="28">
        <f t="shared" si="455"/>
        <v>0.1512</v>
      </c>
      <c r="BM427" s="29">
        <f t="shared" si="455"/>
        <v>235.872</v>
      </c>
      <c r="BN427" s="34">
        <f t="shared" si="31"/>
        <v>462.5586</v>
      </c>
    </row>
    <row r="428" ht="12.75" customHeight="1">
      <c r="A428" s="35" t="s">
        <v>754</v>
      </c>
      <c r="B428" s="23">
        <v>0.0</v>
      </c>
      <c r="C428" s="36" t="s">
        <v>742</v>
      </c>
      <c r="D428" s="37" t="s">
        <v>755</v>
      </c>
      <c r="E428" s="38">
        <v>4.2</v>
      </c>
      <c r="F428" s="38">
        <v>22.3</v>
      </c>
      <c r="G428" s="38">
        <v>31.61</v>
      </c>
      <c r="H428" s="39"/>
      <c r="I428" s="40">
        <v>0.05</v>
      </c>
      <c r="J428" s="26">
        <f t="shared" si="2"/>
        <v>0.0007329</v>
      </c>
      <c r="K428" s="29">
        <f t="shared" si="3"/>
        <v>0.00001745</v>
      </c>
      <c r="L428" s="38">
        <v>0.06</v>
      </c>
      <c r="M428" s="26">
        <f t="shared" si="4"/>
        <v>0.00228888</v>
      </c>
      <c r="N428" s="26">
        <f t="shared" si="5"/>
        <v>0.00001734</v>
      </c>
      <c r="O428" s="40">
        <v>0.12</v>
      </c>
      <c r="P428" s="26">
        <f t="shared" si="6"/>
        <v>0.0029376</v>
      </c>
      <c r="Q428" s="29">
        <f t="shared" si="7"/>
        <v>0.00001224</v>
      </c>
      <c r="R428" s="40">
        <v>1.11</v>
      </c>
      <c r="S428" s="26">
        <f t="shared" si="8"/>
        <v>0.0848484</v>
      </c>
      <c r="T428" s="29">
        <f t="shared" si="9"/>
        <v>0.00005439</v>
      </c>
      <c r="U428" s="31">
        <v>91.0</v>
      </c>
      <c r="V428" s="38">
        <v>0.55</v>
      </c>
      <c r="W428" s="26">
        <f t="shared" si="10"/>
        <v>0.0080619</v>
      </c>
      <c r="X428" s="26">
        <f t="shared" si="11"/>
        <v>0.00019195</v>
      </c>
      <c r="Y428" s="40">
        <v>0.63</v>
      </c>
      <c r="Z428" s="26">
        <f t="shared" si="12"/>
        <v>0.02403324</v>
      </c>
      <c r="AA428" s="29">
        <f t="shared" si="13"/>
        <v>0.00018207</v>
      </c>
      <c r="AB428" s="38">
        <v>6.24</v>
      </c>
      <c r="AC428" s="26">
        <f t="shared" si="14"/>
        <v>0.1527552</v>
      </c>
      <c r="AD428" s="26">
        <f t="shared" si="15"/>
        <v>0.00063648</v>
      </c>
      <c r="AE428" s="40">
        <v>31.03</v>
      </c>
      <c r="AF428" s="26">
        <f t="shared" si="16"/>
        <v>2.3719332</v>
      </c>
      <c r="AG428" s="29">
        <f t="shared" si="17"/>
        <v>0.00152047</v>
      </c>
      <c r="AH428" s="31">
        <v>2557.0</v>
      </c>
      <c r="AI428" s="38">
        <v>18.01</v>
      </c>
      <c r="AJ428" s="26">
        <f t="shared" si="18"/>
        <v>0.26399058</v>
      </c>
      <c r="AK428" s="26">
        <f t="shared" si="19"/>
        <v>0.00628549</v>
      </c>
      <c r="AL428" s="40">
        <v>16.22</v>
      </c>
      <c r="AM428" s="26">
        <f t="shared" si="20"/>
        <v>0.61876056</v>
      </c>
      <c r="AN428" s="29">
        <f t="shared" si="21"/>
        <v>0.00468758</v>
      </c>
      <c r="AO428" s="38">
        <v>8.84</v>
      </c>
      <c r="AP428" s="26">
        <f t="shared" si="22"/>
        <v>0.2164032</v>
      </c>
      <c r="AQ428" s="26">
        <f t="shared" si="23"/>
        <v>0.00090168</v>
      </c>
      <c r="AR428" s="40">
        <v>3.94</v>
      </c>
      <c r="AS428" s="26">
        <f t="shared" si="24"/>
        <v>0.3011736</v>
      </c>
      <c r="AT428" s="29">
        <f t="shared" si="25"/>
        <v>0.00019306</v>
      </c>
      <c r="AU428" s="31">
        <v>1400.0</v>
      </c>
      <c r="AV428" s="37" t="s">
        <v>81</v>
      </c>
      <c r="AW428" s="40">
        <v>0.349</v>
      </c>
      <c r="AX428" s="29">
        <f t="shared" si="26"/>
        <v>14.658</v>
      </c>
      <c r="AY428" s="38">
        <v>0.289</v>
      </c>
      <c r="AZ428" s="26">
        <f t="shared" si="27"/>
        <v>38.148</v>
      </c>
      <c r="BA428" s="40">
        <v>0.102</v>
      </c>
      <c r="BB428" s="29">
        <f t="shared" si="28"/>
        <v>24.48</v>
      </c>
      <c r="BC428" s="40">
        <v>0.049</v>
      </c>
      <c r="BD428" s="29">
        <f t="shared" si="29"/>
        <v>76.44</v>
      </c>
      <c r="BE428" s="33">
        <v>154.0</v>
      </c>
      <c r="BF428" s="28">
        <f t="shared" ref="BF428:BM428" si="456">AW428*3.15</f>
        <v>1.09935</v>
      </c>
      <c r="BG428" s="29">
        <f t="shared" si="456"/>
        <v>46.1727</v>
      </c>
      <c r="BH428" s="28">
        <f t="shared" si="456"/>
        <v>0.91035</v>
      </c>
      <c r="BI428" s="29">
        <f t="shared" si="456"/>
        <v>120.1662</v>
      </c>
      <c r="BJ428" s="28">
        <f t="shared" si="456"/>
        <v>0.3213</v>
      </c>
      <c r="BK428" s="29">
        <f t="shared" si="456"/>
        <v>77.112</v>
      </c>
      <c r="BL428" s="28">
        <f t="shared" si="456"/>
        <v>0.15435</v>
      </c>
      <c r="BM428" s="29">
        <f t="shared" si="456"/>
        <v>240.786</v>
      </c>
      <c r="BN428" s="34">
        <f t="shared" si="31"/>
        <v>484.2369</v>
      </c>
    </row>
    <row r="429" ht="12.75" customHeight="1">
      <c r="A429" s="35" t="s">
        <v>756</v>
      </c>
      <c r="B429" s="23">
        <v>0.0</v>
      </c>
      <c r="C429" s="36" t="s">
        <v>742</v>
      </c>
      <c r="D429" s="37" t="s">
        <v>757</v>
      </c>
      <c r="E429" s="38">
        <v>4.2</v>
      </c>
      <c r="F429" s="38">
        <v>23.57</v>
      </c>
      <c r="G429" s="38">
        <v>33.83</v>
      </c>
      <c r="H429" s="39"/>
      <c r="I429" s="40">
        <v>0.05</v>
      </c>
      <c r="J429" s="26">
        <f t="shared" si="2"/>
        <v>0.0007938</v>
      </c>
      <c r="K429" s="29">
        <f t="shared" si="3"/>
        <v>0.0000189</v>
      </c>
      <c r="L429" s="38">
        <v>0.06</v>
      </c>
      <c r="M429" s="26">
        <f t="shared" si="4"/>
        <v>0.00247104</v>
      </c>
      <c r="N429" s="26">
        <f t="shared" si="5"/>
        <v>0.00001872</v>
      </c>
      <c r="O429" s="40">
        <v>0.12</v>
      </c>
      <c r="P429" s="26">
        <f t="shared" si="6"/>
        <v>0.0031104</v>
      </c>
      <c r="Q429" s="29">
        <f t="shared" si="7"/>
        <v>0.00001296</v>
      </c>
      <c r="R429" s="40">
        <v>0.84</v>
      </c>
      <c r="S429" s="26">
        <f t="shared" si="8"/>
        <v>0.06552</v>
      </c>
      <c r="T429" s="29">
        <f t="shared" si="9"/>
        <v>0.000042</v>
      </c>
      <c r="U429" s="31">
        <v>72.0</v>
      </c>
      <c r="V429" s="38">
        <v>0.56</v>
      </c>
      <c r="W429" s="26">
        <f t="shared" si="10"/>
        <v>0.00889056</v>
      </c>
      <c r="X429" s="26">
        <f t="shared" si="11"/>
        <v>0.00021168</v>
      </c>
      <c r="Y429" s="40">
        <v>0.57</v>
      </c>
      <c r="Z429" s="26">
        <f t="shared" si="12"/>
        <v>0.02347488</v>
      </c>
      <c r="AA429" s="29">
        <f t="shared" si="13"/>
        <v>0.00017784</v>
      </c>
      <c r="AB429" s="38">
        <v>5.7</v>
      </c>
      <c r="AC429" s="26">
        <f t="shared" si="14"/>
        <v>0.147744</v>
      </c>
      <c r="AD429" s="26">
        <f t="shared" si="15"/>
        <v>0.0006156</v>
      </c>
      <c r="AE429" s="40">
        <v>28.08</v>
      </c>
      <c r="AF429" s="26">
        <f t="shared" si="16"/>
        <v>2.19024</v>
      </c>
      <c r="AG429" s="29">
        <f t="shared" si="17"/>
        <v>0.001404</v>
      </c>
      <c r="AH429" s="31">
        <v>2370.0</v>
      </c>
      <c r="AI429" s="38">
        <v>19.06</v>
      </c>
      <c r="AJ429" s="26">
        <f t="shared" si="18"/>
        <v>0.30259656</v>
      </c>
      <c r="AK429" s="26">
        <f t="shared" si="19"/>
        <v>0.00720468</v>
      </c>
      <c r="AL429" s="40">
        <v>16.88</v>
      </c>
      <c r="AM429" s="26">
        <f t="shared" si="20"/>
        <v>0.69518592</v>
      </c>
      <c r="AN429" s="29">
        <f t="shared" si="21"/>
        <v>0.00526656</v>
      </c>
      <c r="AO429" s="38">
        <v>9.23</v>
      </c>
      <c r="AP429" s="26">
        <f t="shared" si="22"/>
        <v>0.2392416</v>
      </c>
      <c r="AQ429" s="26">
        <f t="shared" si="23"/>
        <v>0.00099684</v>
      </c>
      <c r="AR429" s="40">
        <v>4.04</v>
      </c>
      <c r="AS429" s="26">
        <f t="shared" si="24"/>
        <v>0.31512</v>
      </c>
      <c r="AT429" s="29">
        <f t="shared" si="25"/>
        <v>0.000202</v>
      </c>
      <c r="AU429" s="31">
        <v>1552.0</v>
      </c>
      <c r="AV429" s="37" t="s">
        <v>81</v>
      </c>
      <c r="AW429" s="40">
        <v>0.378</v>
      </c>
      <c r="AX429" s="29">
        <f t="shared" si="26"/>
        <v>15.876</v>
      </c>
      <c r="AY429" s="38">
        <v>0.312</v>
      </c>
      <c r="AZ429" s="26">
        <f t="shared" si="27"/>
        <v>41.184</v>
      </c>
      <c r="BA429" s="40">
        <v>0.108</v>
      </c>
      <c r="BB429" s="29">
        <f t="shared" si="28"/>
        <v>25.92</v>
      </c>
      <c r="BC429" s="40">
        <v>0.05</v>
      </c>
      <c r="BD429" s="29">
        <f t="shared" si="29"/>
        <v>78</v>
      </c>
      <c r="BE429" s="33">
        <v>161.0</v>
      </c>
      <c r="BF429" s="28">
        <f t="shared" ref="BF429:BM429" si="457">AW429*3.15</f>
        <v>1.1907</v>
      </c>
      <c r="BG429" s="29">
        <f t="shared" si="457"/>
        <v>50.0094</v>
      </c>
      <c r="BH429" s="28">
        <f t="shared" si="457"/>
        <v>0.9828</v>
      </c>
      <c r="BI429" s="29">
        <f t="shared" si="457"/>
        <v>129.7296</v>
      </c>
      <c r="BJ429" s="28">
        <f t="shared" si="457"/>
        <v>0.3402</v>
      </c>
      <c r="BK429" s="29">
        <f t="shared" si="457"/>
        <v>81.648</v>
      </c>
      <c r="BL429" s="28">
        <f t="shared" si="457"/>
        <v>0.1575</v>
      </c>
      <c r="BM429" s="29">
        <f t="shared" si="457"/>
        <v>245.7</v>
      </c>
      <c r="BN429" s="34">
        <f t="shared" si="31"/>
        <v>507.087</v>
      </c>
    </row>
    <row r="430" ht="12.75" customHeight="1">
      <c r="A430" s="35" t="s">
        <v>758</v>
      </c>
      <c r="B430" s="23">
        <v>0.0</v>
      </c>
      <c r="C430" s="36" t="s">
        <v>742</v>
      </c>
      <c r="D430" s="37" t="s">
        <v>759</v>
      </c>
      <c r="E430" s="38">
        <v>4.2</v>
      </c>
      <c r="F430" s="38">
        <v>23.29</v>
      </c>
      <c r="G430" s="38">
        <v>34.03</v>
      </c>
      <c r="H430" s="39"/>
      <c r="I430" s="40">
        <v>0.05</v>
      </c>
      <c r="J430" s="26">
        <f t="shared" si="2"/>
        <v>0.0008106</v>
      </c>
      <c r="K430" s="29">
        <f t="shared" si="3"/>
        <v>0.0000193</v>
      </c>
      <c r="L430" s="38">
        <v>0.06</v>
      </c>
      <c r="M430" s="26">
        <f t="shared" si="4"/>
        <v>0.00252648</v>
      </c>
      <c r="N430" s="26">
        <f t="shared" si="5"/>
        <v>0.00001914</v>
      </c>
      <c r="O430" s="40">
        <v>0.11</v>
      </c>
      <c r="P430" s="26">
        <f t="shared" si="6"/>
        <v>0.0028776</v>
      </c>
      <c r="Q430" s="29">
        <f t="shared" si="7"/>
        <v>0.00001199</v>
      </c>
      <c r="R430" s="40">
        <v>0.95</v>
      </c>
      <c r="S430" s="26">
        <f t="shared" si="8"/>
        <v>0.071136</v>
      </c>
      <c r="T430" s="29">
        <f t="shared" si="9"/>
        <v>0.0000456</v>
      </c>
      <c r="U430" s="31">
        <v>77.0</v>
      </c>
      <c r="V430" s="38">
        <v>0.6</v>
      </c>
      <c r="W430" s="26">
        <f t="shared" si="10"/>
        <v>0.0097272</v>
      </c>
      <c r="X430" s="26">
        <f t="shared" si="11"/>
        <v>0.0002316</v>
      </c>
      <c r="Y430" s="40">
        <v>0.58</v>
      </c>
      <c r="Z430" s="26">
        <f t="shared" si="12"/>
        <v>0.02442264</v>
      </c>
      <c r="AA430" s="29">
        <f t="shared" si="13"/>
        <v>0.00018502</v>
      </c>
      <c r="AB430" s="38">
        <v>5.72</v>
      </c>
      <c r="AC430" s="26">
        <f t="shared" si="14"/>
        <v>0.1496352</v>
      </c>
      <c r="AD430" s="26">
        <f t="shared" si="15"/>
        <v>0.00062348</v>
      </c>
      <c r="AE430" s="40">
        <v>29.62</v>
      </c>
      <c r="AF430" s="26">
        <f t="shared" si="16"/>
        <v>2.2179456</v>
      </c>
      <c r="AG430" s="29">
        <f t="shared" si="17"/>
        <v>0.00142176</v>
      </c>
      <c r="AH430" s="31">
        <v>2402.0</v>
      </c>
      <c r="AI430" s="38">
        <v>19.4</v>
      </c>
      <c r="AJ430" s="26">
        <f t="shared" si="18"/>
        <v>0.3145128</v>
      </c>
      <c r="AK430" s="26">
        <f t="shared" si="19"/>
        <v>0.0074884</v>
      </c>
      <c r="AL430" s="40">
        <v>16.96</v>
      </c>
      <c r="AM430" s="26">
        <f t="shared" si="20"/>
        <v>0.71415168</v>
      </c>
      <c r="AN430" s="29">
        <f t="shared" si="21"/>
        <v>0.00541024</v>
      </c>
      <c r="AO430" s="38">
        <v>9.21</v>
      </c>
      <c r="AP430" s="26">
        <f t="shared" si="22"/>
        <v>0.2409336</v>
      </c>
      <c r="AQ430" s="26">
        <f t="shared" si="23"/>
        <v>0.00100389</v>
      </c>
      <c r="AR430" s="40">
        <v>4.01</v>
      </c>
      <c r="AS430" s="26">
        <f t="shared" si="24"/>
        <v>0.3002688</v>
      </c>
      <c r="AT430" s="29">
        <f t="shared" si="25"/>
        <v>0.00019248</v>
      </c>
      <c r="AU430" s="31">
        <v>1570.0</v>
      </c>
      <c r="AV430" s="37" t="s">
        <v>81</v>
      </c>
      <c r="AW430" s="40">
        <v>0.386</v>
      </c>
      <c r="AX430" s="29">
        <f t="shared" si="26"/>
        <v>16.212</v>
      </c>
      <c r="AY430" s="38">
        <v>0.319</v>
      </c>
      <c r="AZ430" s="26">
        <f t="shared" si="27"/>
        <v>42.108</v>
      </c>
      <c r="BA430" s="40">
        <v>0.109</v>
      </c>
      <c r="BB430" s="29">
        <f t="shared" si="28"/>
        <v>26.16</v>
      </c>
      <c r="BC430" s="40">
        <v>0.048</v>
      </c>
      <c r="BD430" s="29">
        <f t="shared" si="29"/>
        <v>74.88</v>
      </c>
      <c r="BE430" s="33">
        <v>159.0</v>
      </c>
      <c r="BF430" s="28">
        <f t="shared" ref="BF430:BM430" si="458">AW430*3.15</f>
        <v>1.2159</v>
      </c>
      <c r="BG430" s="29">
        <f t="shared" si="458"/>
        <v>51.0678</v>
      </c>
      <c r="BH430" s="28">
        <f t="shared" si="458"/>
        <v>1.00485</v>
      </c>
      <c r="BI430" s="29">
        <f t="shared" si="458"/>
        <v>132.6402</v>
      </c>
      <c r="BJ430" s="28">
        <f t="shared" si="458"/>
        <v>0.34335</v>
      </c>
      <c r="BK430" s="29">
        <f t="shared" si="458"/>
        <v>82.404</v>
      </c>
      <c r="BL430" s="28">
        <f t="shared" si="458"/>
        <v>0.1512</v>
      </c>
      <c r="BM430" s="29">
        <f t="shared" si="458"/>
        <v>235.872</v>
      </c>
      <c r="BN430" s="34">
        <f t="shared" si="31"/>
        <v>501.984</v>
      </c>
    </row>
    <row r="431" ht="12.75" customHeight="1">
      <c r="A431" s="45" t="s">
        <v>760</v>
      </c>
      <c r="B431" s="23">
        <v>0.0</v>
      </c>
      <c r="C431" s="46" t="s">
        <v>742</v>
      </c>
      <c r="D431" s="47" t="s">
        <v>761</v>
      </c>
      <c r="E431" s="52">
        <v>4.2</v>
      </c>
      <c r="F431" s="52">
        <v>22.88</v>
      </c>
      <c r="G431" s="52">
        <v>33.0</v>
      </c>
      <c r="H431" s="49"/>
      <c r="I431" s="50">
        <v>0.05</v>
      </c>
      <c r="J431" s="26">
        <f t="shared" si="2"/>
        <v>0.0007833</v>
      </c>
      <c r="K431" s="29">
        <f t="shared" si="3"/>
        <v>0.00001865</v>
      </c>
      <c r="L431" s="48">
        <v>0.06</v>
      </c>
      <c r="M431" s="26">
        <f t="shared" si="4"/>
        <v>0.00244728</v>
      </c>
      <c r="N431" s="26">
        <f t="shared" si="5"/>
        <v>0.00001854</v>
      </c>
      <c r="O431" s="50">
        <v>0.12</v>
      </c>
      <c r="P431" s="26">
        <f t="shared" si="6"/>
        <v>0.0030816</v>
      </c>
      <c r="Q431" s="29">
        <f t="shared" si="7"/>
        <v>0.00001284</v>
      </c>
      <c r="R431" s="50">
        <v>1.0</v>
      </c>
      <c r="S431" s="26">
        <f t="shared" si="8"/>
        <v>0.07488</v>
      </c>
      <c r="T431" s="29">
        <f t="shared" si="9"/>
        <v>0.000048</v>
      </c>
      <c r="U431" s="31">
        <v>81.0</v>
      </c>
      <c r="V431" s="48">
        <v>0.58</v>
      </c>
      <c r="W431" s="26">
        <f t="shared" si="10"/>
        <v>0.00908628</v>
      </c>
      <c r="X431" s="26">
        <f t="shared" si="11"/>
        <v>0.00021634</v>
      </c>
      <c r="Y431" s="50">
        <v>0.59</v>
      </c>
      <c r="Z431" s="26">
        <f t="shared" si="12"/>
        <v>0.02406492</v>
      </c>
      <c r="AA431" s="29">
        <f t="shared" si="13"/>
        <v>0.00018231</v>
      </c>
      <c r="AB431" s="48">
        <v>5.98</v>
      </c>
      <c r="AC431" s="26">
        <f t="shared" si="14"/>
        <v>0.1535664</v>
      </c>
      <c r="AD431" s="26">
        <f t="shared" si="15"/>
        <v>0.00063986</v>
      </c>
      <c r="AE431" s="50">
        <v>30.9</v>
      </c>
      <c r="AF431" s="26">
        <f t="shared" si="16"/>
        <v>2.313792</v>
      </c>
      <c r="AG431" s="29">
        <f t="shared" si="17"/>
        <v>0.0014832</v>
      </c>
      <c r="AH431" s="31">
        <v>2501.0</v>
      </c>
      <c r="AI431" s="48">
        <v>18.79</v>
      </c>
      <c r="AJ431" s="26">
        <f t="shared" si="18"/>
        <v>0.29436414</v>
      </c>
      <c r="AK431" s="26">
        <f t="shared" si="19"/>
        <v>0.00700867</v>
      </c>
      <c r="AL431" s="50">
        <v>16.64</v>
      </c>
      <c r="AM431" s="26">
        <f t="shared" si="20"/>
        <v>0.67871232</v>
      </c>
      <c r="AN431" s="29">
        <f t="shared" si="21"/>
        <v>0.00514176</v>
      </c>
      <c r="AO431" s="48">
        <v>9.03</v>
      </c>
      <c r="AP431" s="26">
        <f t="shared" si="22"/>
        <v>0.2318904</v>
      </c>
      <c r="AQ431" s="26">
        <f t="shared" si="23"/>
        <v>0.00096621</v>
      </c>
      <c r="AR431" s="50">
        <v>3.98</v>
      </c>
      <c r="AS431" s="26">
        <f t="shared" si="24"/>
        <v>0.2980224</v>
      </c>
      <c r="AT431" s="29">
        <f t="shared" si="25"/>
        <v>0.00019104</v>
      </c>
      <c r="AU431" s="31">
        <v>1503.0</v>
      </c>
      <c r="AV431" s="47" t="s">
        <v>81</v>
      </c>
      <c r="AW431" s="53">
        <v>0.373</v>
      </c>
      <c r="AX431" s="29">
        <f t="shared" si="26"/>
        <v>15.666</v>
      </c>
      <c r="AY431" s="54">
        <v>0.309</v>
      </c>
      <c r="AZ431" s="26">
        <f t="shared" si="27"/>
        <v>40.788</v>
      </c>
      <c r="BA431" s="53">
        <v>0.107</v>
      </c>
      <c r="BB431" s="29">
        <f t="shared" si="28"/>
        <v>25.68</v>
      </c>
      <c r="BC431" s="53">
        <v>0.048</v>
      </c>
      <c r="BD431" s="29">
        <f t="shared" si="29"/>
        <v>74.88</v>
      </c>
      <c r="BE431" s="33">
        <v>157.0</v>
      </c>
      <c r="BF431" s="28">
        <f t="shared" ref="BF431:BM431" si="459">AW431*3.15</f>
        <v>1.17495</v>
      </c>
      <c r="BG431" s="29">
        <f t="shared" si="459"/>
        <v>49.3479</v>
      </c>
      <c r="BH431" s="28">
        <f t="shared" si="459"/>
        <v>0.97335</v>
      </c>
      <c r="BI431" s="29">
        <f t="shared" si="459"/>
        <v>128.4822</v>
      </c>
      <c r="BJ431" s="28">
        <f t="shared" si="459"/>
        <v>0.33705</v>
      </c>
      <c r="BK431" s="29">
        <f t="shared" si="459"/>
        <v>80.892</v>
      </c>
      <c r="BL431" s="28">
        <f t="shared" si="459"/>
        <v>0.1512</v>
      </c>
      <c r="BM431" s="29">
        <f t="shared" si="459"/>
        <v>235.872</v>
      </c>
      <c r="BN431" s="34">
        <f t="shared" si="31"/>
        <v>494.5941</v>
      </c>
    </row>
    <row r="432" ht="12.75" customHeight="1">
      <c r="A432" s="45" t="s">
        <v>762</v>
      </c>
      <c r="B432" s="23">
        <v>0.0</v>
      </c>
      <c r="C432" s="46" t="s">
        <v>742</v>
      </c>
      <c r="D432" s="47" t="s">
        <v>763</v>
      </c>
      <c r="E432" s="52">
        <v>4.2</v>
      </c>
      <c r="F432" s="52">
        <v>22.58</v>
      </c>
      <c r="G432" s="52">
        <v>32.86</v>
      </c>
      <c r="H432" s="49"/>
      <c r="I432" s="50">
        <v>0.05</v>
      </c>
      <c r="J432" s="26">
        <f t="shared" si="2"/>
        <v>0.0007812</v>
      </c>
      <c r="K432" s="29">
        <f t="shared" si="3"/>
        <v>0.0000186</v>
      </c>
      <c r="L432" s="48">
        <v>0.06</v>
      </c>
      <c r="M432" s="26">
        <f t="shared" si="4"/>
        <v>0.00243936</v>
      </c>
      <c r="N432" s="26">
        <f t="shared" si="5"/>
        <v>0.00001848</v>
      </c>
      <c r="O432" s="50">
        <v>0.12</v>
      </c>
      <c r="P432" s="26">
        <f t="shared" si="6"/>
        <v>0.0030816</v>
      </c>
      <c r="Q432" s="29">
        <f t="shared" si="7"/>
        <v>0.00001284</v>
      </c>
      <c r="R432" s="50">
        <v>0.99</v>
      </c>
      <c r="S432" s="26">
        <f t="shared" si="8"/>
        <v>0.0756756</v>
      </c>
      <c r="T432" s="29">
        <f t="shared" si="9"/>
        <v>0.00004851</v>
      </c>
      <c r="U432" s="31">
        <v>82.0</v>
      </c>
      <c r="V432" s="48">
        <v>0.57</v>
      </c>
      <c r="W432" s="26">
        <f t="shared" si="10"/>
        <v>0.00890568</v>
      </c>
      <c r="X432" s="26">
        <f t="shared" si="11"/>
        <v>0.00021204</v>
      </c>
      <c r="Y432" s="50">
        <v>0.6</v>
      </c>
      <c r="Z432" s="26">
        <f t="shared" si="12"/>
        <v>0.0243936</v>
      </c>
      <c r="AA432" s="29">
        <f t="shared" si="13"/>
        <v>0.0001848</v>
      </c>
      <c r="AB432" s="48">
        <v>6.07</v>
      </c>
      <c r="AC432" s="26">
        <f t="shared" si="14"/>
        <v>0.1558776</v>
      </c>
      <c r="AD432" s="26">
        <f t="shared" si="15"/>
        <v>0.00064949</v>
      </c>
      <c r="AE432" s="50">
        <v>30.48</v>
      </c>
      <c r="AF432" s="26">
        <f t="shared" si="16"/>
        <v>2.3298912</v>
      </c>
      <c r="AG432" s="29">
        <f t="shared" si="17"/>
        <v>0.00149352</v>
      </c>
      <c r="AH432" s="31">
        <v>2519.0</v>
      </c>
      <c r="AI432" s="48">
        <v>18.43</v>
      </c>
      <c r="AJ432" s="26">
        <f t="shared" si="18"/>
        <v>0.28795032</v>
      </c>
      <c r="AK432" s="26">
        <f t="shared" si="19"/>
        <v>0.00685596</v>
      </c>
      <c r="AL432" s="50">
        <v>16.44</v>
      </c>
      <c r="AM432" s="26">
        <f t="shared" si="20"/>
        <v>0.66838464</v>
      </c>
      <c r="AN432" s="29">
        <f t="shared" si="21"/>
        <v>0.00506352</v>
      </c>
      <c r="AO432" s="48">
        <v>8.96</v>
      </c>
      <c r="AP432" s="26">
        <f t="shared" si="22"/>
        <v>0.2300928</v>
      </c>
      <c r="AQ432" s="26">
        <f t="shared" si="23"/>
        <v>0.00095872</v>
      </c>
      <c r="AR432" s="50">
        <v>3.965</v>
      </c>
      <c r="AS432" s="26">
        <f t="shared" si="24"/>
        <v>0.3030846</v>
      </c>
      <c r="AT432" s="29">
        <f t="shared" si="25"/>
        <v>0.000194285</v>
      </c>
      <c r="AU432" s="31">
        <v>1490.0</v>
      </c>
      <c r="AV432" s="47" t="s">
        <v>81</v>
      </c>
      <c r="AW432" s="53">
        <v>0.372</v>
      </c>
      <c r="AX432" s="29">
        <f t="shared" si="26"/>
        <v>15.624</v>
      </c>
      <c r="AY432" s="54">
        <v>0.308</v>
      </c>
      <c r="AZ432" s="26">
        <f t="shared" si="27"/>
        <v>40.656</v>
      </c>
      <c r="BA432" s="53">
        <v>0.107</v>
      </c>
      <c r="BB432" s="29">
        <f t="shared" si="28"/>
        <v>25.68</v>
      </c>
      <c r="BC432" s="53">
        <v>0.049</v>
      </c>
      <c r="BD432" s="29">
        <f t="shared" si="29"/>
        <v>76.44</v>
      </c>
      <c r="BE432" s="33">
        <v>158.0</v>
      </c>
      <c r="BF432" s="28">
        <f t="shared" ref="BF432:BM432" si="460">AW432*3.15</f>
        <v>1.1718</v>
      </c>
      <c r="BG432" s="29">
        <f t="shared" si="460"/>
        <v>49.2156</v>
      </c>
      <c r="BH432" s="28">
        <f t="shared" si="460"/>
        <v>0.9702</v>
      </c>
      <c r="BI432" s="29">
        <f t="shared" si="460"/>
        <v>128.0664</v>
      </c>
      <c r="BJ432" s="28">
        <f t="shared" si="460"/>
        <v>0.33705</v>
      </c>
      <c r="BK432" s="29">
        <f t="shared" si="460"/>
        <v>80.892</v>
      </c>
      <c r="BL432" s="28">
        <f t="shared" si="460"/>
        <v>0.15435</v>
      </c>
      <c r="BM432" s="29">
        <f t="shared" si="460"/>
        <v>240.786</v>
      </c>
      <c r="BN432" s="34">
        <f t="shared" si="31"/>
        <v>498.96</v>
      </c>
    </row>
    <row r="433" ht="12.75" customHeight="1">
      <c r="A433" s="45" t="s">
        <v>764</v>
      </c>
      <c r="B433" s="23">
        <v>0.0</v>
      </c>
      <c r="C433" s="46" t="s">
        <v>742</v>
      </c>
      <c r="D433" s="47" t="s">
        <v>765</v>
      </c>
      <c r="E433" s="52">
        <v>4.2</v>
      </c>
      <c r="F433" s="52">
        <v>23.29</v>
      </c>
      <c r="G433" s="52">
        <v>34.03</v>
      </c>
      <c r="H433" s="49"/>
      <c r="I433" s="50">
        <v>0.05</v>
      </c>
      <c r="J433" s="26">
        <f t="shared" si="2"/>
        <v>0.0008106</v>
      </c>
      <c r="K433" s="29">
        <f t="shared" si="3"/>
        <v>0.0000193</v>
      </c>
      <c r="L433" s="48">
        <v>0.06</v>
      </c>
      <c r="M433" s="26">
        <f t="shared" si="4"/>
        <v>0.00252648</v>
      </c>
      <c r="N433" s="26">
        <f t="shared" si="5"/>
        <v>0.00001914</v>
      </c>
      <c r="O433" s="50">
        <v>0.11</v>
      </c>
      <c r="P433" s="26">
        <f t="shared" si="6"/>
        <v>0.0028776</v>
      </c>
      <c r="Q433" s="29">
        <f t="shared" si="7"/>
        <v>0.00001199</v>
      </c>
      <c r="R433" s="50">
        <v>0.95</v>
      </c>
      <c r="S433" s="26">
        <f t="shared" si="8"/>
        <v>0.071136</v>
      </c>
      <c r="T433" s="29">
        <f t="shared" si="9"/>
        <v>0.0000456</v>
      </c>
      <c r="U433" s="31">
        <v>77.0</v>
      </c>
      <c r="V433" s="48">
        <v>0.6</v>
      </c>
      <c r="W433" s="26">
        <f t="shared" si="10"/>
        <v>0.0097272</v>
      </c>
      <c r="X433" s="26">
        <f t="shared" si="11"/>
        <v>0.0002316</v>
      </c>
      <c r="Y433" s="50">
        <v>0.58</v>
      </c>
      <c r="Z433" s="26">
        <f t="shared" si="12"/>
        <v>0.02442264</v>
      </c>
      <c r="AA433" s="29">
        <f t="shared" si="13"/>
        <v>0.00018502</v>
      </c>
      <c r="AB433" s="48">
        <v>5.72</v>
      </c>
      <c r="AC433" s="26">
        <f t="shared" si="14"/>
        <v>0.1496352</v>
      </c>
      <c r="AD433" s="26">
        <f t="shared" si="15"/>
        <v>0.00062348</v>
      </c>
      <c r="AE433" s="50">
        <v>29.62</v>
      </c>
      <c r="AF433" s="26">
        <f t="shared" si="16"/>
        <v>2.2179456</v>
      </c>
      <c r="AG433" s="29">
        <f t="shared" si="17"/>
        <v>0.00142176</v>
      </c>
      <c r="AH433" s="31">
        <v>2402.0</v>
      </c>
      <c r="AI433" s="48">
        <v>19.4</v>
      </c>
      <c r="AJ433" s="26">
        <f t="shared" si="18"/>
        <v>0.3145128</v>
      </c>
      <c r="AK433" s="26">
        <f t="shared" si="19"/>
        <v>0.0074884</v>
      </c>
      <c r="AL433" s="50">
        <v>16.96</v>
      </c>
      <c r="AM433" s="26">
        <f t="shared" si="20"/>
        <v>0.71415168</v>
      </c>
      <c r="AN433" s="29">
        <f t="shared" si="21"/>
        <v>0.00541024</v>
      </c>
      <c r="AO433" s="48">
        <v>9.21</v>
      </c>
      <c r="AP433" s="26">
        <f t="shared" si="22"/>
        <v>0.2409336</v>
      </c>
      <c r="AQ433" s="26">
        <f t="shared" si="23"/>
        <v>0.00100389</v>
      </c>
      <c r="AR433" s="50">
        <v>4.01</v>
      </c>
      <c r="AS433" s="26">
        <f t="shared" si="24"/>
        <v>0.3002688</v>
      </c>
      <c r="AT433" s="29">
        <f t="shared" si="25"/>
        <v>0.00019248</v>
      </c>
      <c r="AU433" s="31">
        <v>1570.0</v>
      </c>
      <c r="AV433" s="47" t="s">
        <v>81</v>
      </c>
      <c r="AW433" s="53">
        <v>0.386</v>
      </c>
      <c r="AX433" s="29">
        <f t="shared" si="26"/>
        <v>16.212</v>
      </c>
      <c r="AY433" s="54">
        <v>0.319</v>
      </c>
      <c r="AZ433" s="26">
        <f t="shared" si="27"/>
        <v>42.108</v>
      </c>
      <c r="BA433" s="53">
        <v>0.109</v>
      </c>
      <c r="BB433" s="29">
        <f t="shared" si="28"/>
        <v>26.16</v>
      </c>
      <c r="BC433" s="53">
        <v>0.048</v>
      </c>
      <c r="BD433" s="29">
        <f t="shared" si="29"/>
        <v>74.88</v>
      </c>
      <c r="BE433" s="33">
        <v>159.0</v>
      </c>
      <c r="BF433" s="28">
        <f t="shared" ref="BF433:BM433" si="461">AW433*3.15</f>
        <v>1.2159</v>
      </c>
      <c r="BG433" s="29">
        <f t="shared" si="461"/>
        <v>51.0678</v>
      </c>
      <c r="BH433" s="28">
        <f t="shared" si="461"/>
        <v>1.00485</v>
      </c>
      <c r="BI433" s="29">
        <f t="shared" si="461"/>
        <v>132.6402</v>
      </c>
      <c r="BJ433" s="28">
        <f t="shared" si="461"/>
        <v>0.34335</v>
      </c>
      <c r="BK433" s="29">
        <f t="shared" si="461"/>
        <v>82.404</v>
      </c>
      <c r="BL433" s="28">
        <f t="shared" si="461"/>
        <v>0.1512</v>
      </c>
      <c r="BM433" s="29">
        <f t="shared" si="461"/>
        <v>235.872</v>
      </c>
      <c r="BN433" s="34">
        <f t="shared" si="31"/>
        <v>501.984</v>
      </c>
    </row>
    <row r="434" ht="12.75" customHeight="1">
      <c r="A434" s="45" t="s">
        <v>766</v>
      </c>
      <c r="B434" s="23">
        <v>0.0</v>
      </c>
      <c r="C434" s="46" t="s">
        <v>742</v>
      </c>
      <c r="D434" s="47" t="s">
        <v>767</v>
      </c>
      <c r="E434" s="52">
        <v>4.2</v>
      </c>
      <c r="F434" s="52">
        <v>21.05</v>
      </c>
      <c r="G434" s="52">
        <v>29.4</v>
      </c>
      <c r="H434" s="49"/>
      <c r="I434" s="50">
        <v>0.06</v>
      </c>
      <c r="J434" s="26">
        <f t="shared" si="2"/>
        <v>0.0008064</v>
      </c>
      <c r="K434" s="29">
        <f t="shared" si="3"/>
        <v>0.0000192</v>
      </c>
      <c r="L434" s="48">
        <v>0.07</v>
      </c>
      <c r="M434" s="26">
        <f t="shared" si="4"/>
        <v>0.00246708</v>
      </c>
      <c r="N434" s="26">
        <f t="shared" si="5"/>
        <v>0.00001869</v>
      </c>
      <c r="O434" s="50">
        <v>0.12</v>
      </c>
      <c r="P434" s="26">
        <f t="shared" si="6"/>
        <v>0.0027936</v>
      </c>
      <c r="Q434" s="29">
        <f t="shared" si="7"/>
        <v>0.00001164</v>
      </c>
      <c r="R434" s="50">
        <v>1.31</v>
      </c>
      <c r="S434" s="26">
        <f t="shared" si="8"/>
        <v>0.0980928</v>
      </c>
      <c r="T434" s="29">
        <f t="shared" si="9"/>
        <v>0.00006288</v>
      </c>
      <c r="U434" s="31">
        <v>104.0</v>
      </c>
      <c r="V434" s="48">
        <v>0.56</v>
      </c>
      <c r="W434" s="26">
        <f t="shared" si="10"/>
        <v>0.0075264</v>
      </c>
      <c r="X434" s="26">
        <f t="shared" si="11"/>
        <v>0.0001792</v>
      </c>
      <c r="Y434" s="50">
        <v>0.73</v>
      </c>
      <c r="Z434" s="26">
        <f t="shared" si="12"/>
        <v>0.02572812</v>
      </c>
      <c r="AA434" s="29">
        <f t="shared" si="13"/>
        <v>0.00019491</v>
      </c>
      <c r="AB434" s="48">
        <v>6.83</v>
      </c>
      <c r="AC434" s="26">
        <f t="shared" si="14"/>
        <v>0.1590024</v>
      </c>
      <c r="AD434" s="26">
        <f t="shared" si="15"/>
        <v>0.00066251</v>
      </c>
      <c r="AE434" s="50">
        <v>34.64</v>
      </c>
      <c r="AF434" s="26">
        <f t="shared" si="16"/>
        <v>2.5938432</v>
      </c>
      <c r="AG434" s="29">
        <f t="shared" si="17"/>
        <v>0.00166272</v>
      </c>
      <c r="AH434" s="31">
        <v>2786.0</v>
      </c>
      <c r="AI434" s="48">
        <v>17.11</v>
      </c>
      <c r="AJ434" s="26">
        <f t="shared" si="18"/>
        <v>0.2299584</v>
      </c>
      <c r="AK434" s="26">
        <f t="shared" si="19"/>
        <v>0.0054752</v>
      </c>
      <c r="AL434" s="50">
        <v>15.59</v>
      </c>
      <c r="AM434" s="26">
        <f t="shared" si="20"/>
        <v>0.54945396</v>
      </c>
      <c r="AN434" s="29">
        <f t="shared" si="21"/>
        <v>0.00416253</v>
      </c>
      <c r="AO434" s="48">
        <v>8.45</v>
      </c>
      <c r="AP434" s="26">
        <f t="shared" si="22"/>
        <v>0.196716</v>
      </c>
      <c r="AQ434" s="26">
        <f t="shared" si="23"/>
        <v>0.00081965</v>
      </c>
      <c r="AR434" s="50">
        <v>3.83</v>
      </c>
      <c r="AS434" s="26">
        <f t="shared" si="24"/>
        <v>0.2867904</v>
      </c>
      <c r="AT434" s="29">
        <f t="shared" si="25"/>
        <v>0.00018384</v>
      </c>
      <c r="AU434" s="31">
        <v>1263.0</v>
      </c>
      <c r="AV434" s="47" t="s">
        <v>81</v>
      </c>
      <c r="AW434" s="53">
        <v>0.32</v>
      </c>
      <c r="AX434" s="29">
        <f t="shared" si="26"/>
        <v>13.44</v>
      </c>
      <c r="AY434" s="54">
        <v>0.267</v>
      </c>
      <c r="AZ434" s="26">
        <f t="shared" si="27"/>
        <v>35.244</v>
      </c>
      <c r="BA434" s="53">
        <v>0.097</v>
      </c>
      <c r="BB434" s="29">
        <f t="shared" si="28"/>
        <v>23.28</v>
      </c>
      <c r="BC434" s="53">
        <v>0.048</v>
      </c>
      <c r="BD434" s="29">
        <f t="shared" si="29"/>
        <v>74.88</v>
      </c>
      <c r="BE434" s="33">
        <v>147.0</v>
      </c>
      <c r="BF434" s="28">
        <f t="shared" ref="BF434:BM434" si="462">AW434*3.15</f>
        <v>1.008</v>
      </c>
      <c r="BG434" s="29">
        <f t="shared" si="462"/>
        <v>42.336</v>
      </c>
      <c r="BH434" s="28">
        <f t="shared" si="462"/>
        <v>0.84105</v>
      </c>
      <c r="BI434" s="29">
        <f t="shared" si="462"/>
        <v>111.0186</v>
      </c>
      <c r="BJ434" s="28">
        <f t="shared" si="462"/>
        <v>0.30555</v>
      </c>
      <c r="BK434" s="29">
        <f t="shared" si="462"/>
        <v>73.332</v>
      </c>
      <c r="BL434" s="28">
        <f t="shared" si="462"/>
        <v>0.1512</v>
      </c>
      <c r="BM434" s="29">
        <f t="shared" si="462"/>
        <v>235.872</v>
      </c>
      <c r="BN434" s="34">
        <f t="shared" si="31"/>
        <v>462.5586</v>
      </c>
    </row>
    <row r="435" ht="12.75" customHeight="1">
      <c r="A435" s="45" t="s">
        <v>768</v>
      </c>
      <c r="B435" s="23">
        <v>0.0</v>
      </c>
      <c r="C435" s="46" t="s">
        <v>742</v>
      </c>
      <c r="D435" s="47" t="s">
        <v>769</v>
      </c>
      <c r="E435" s="52">
        <v>4.2</v>
      </c>
      <c r="F435" s="52">
        <v>22.3</v>
      </c>
      <c r="G435" s="52">
        <v>31.61</v>
      </c>
      <c r="H435" s="49"/>
      <c r="I435" s="50">
        <v>0.05</v>
      </c>
      <c r="J435" s="26">
        <f t="shared" si="2"/>
        <v>0.0007329</v>
      </c>
      <c r="K435" s="29">
        <f t="shared" si="3"/>
        <v>0.00001745</v>
      </c>
      <c r="L435" s="48">
        <v>0.06</v>
      </c>
      <c r="M435" s="26">
        <f t="shared" si="4"/>
        <v>0.00228888</v>
      </c>
      <c r="N435" s="26">
        <f t="shared" si="5"/>
        <v>0.00001734</v>
      </c>
      <c r="O435" s="50">
        <v>0.12</v>
      </c>
      <c r="P435" s="26">
        <f t="shared" si="6"/>
        <v>0.0029376</v>
      </c>
      <c r="Q435" s="29">
        <f t="shared" si="7"/>
        <v>0.00001224</v>
      </c>
      <c r="R435" s="50">
        <v>1.11</v>
      </c>
      <c r="S435" s="26">
        <f t="shared" si="8"/>
        <v>0.0848484</v>
      </c>
      <c r="T435" s="29">
        <f t="shared" si="9"/>
        <v>0.00005439</v>
      </c>
      <c r="U435" s="31">
        <v>91.0</v>
      </c>
      <c r="V435" s="48">
        <v>0.55</v>
      </c>
      <c r="W435" s="26">
        <f t="shared" si="10"/>
        <v>0.0080619</v>
      </c>
      <c r="X435" s="26">
        <f t="shared" si="11"/>
        <v>0.00019195</v>
      </c>
      <c r="Y435" s="50">
        <v>0.63</v>
      </c>
      <c r="Z435" s="26">
        <f t="shared" si="12"/>
        <v>0.02403324</v>
      </c>
      <c r="AA435" s="29">
        <f t="shared" si="13"/>
        <v>0.00018207</v>
      </c>
      <c r="AB435" s="48">
        <v>6.24</v>
      </c>
      <c r="AC435" s="26">
        <f t="shared" si="14"/>
        <v>0.1527552</v>
      </c>
      <c r="AD435" s="26">
        <f t="shared" si="15"/>
        <v>0.00063648</v>
      </c>
      <c r="AE435" s="50">
        <v>31.03</v>
      </c>
      <c r="AF435" s="26">
        <f t="shared" si="16"/>
        <v>2.3719332</v>
      </c>
      <c r="AG435" s="29">
        <f t="shared" si="17"/>
        <v>0.00152047</v>
      </c>
      <c r="AH435" s="31">
        <v>2557.0</v>
      </c>
      <c r="AI435" s="48">
        <v>18.01</v>
      </c>
      <c r="AJ435" s="26">
        <f t="shared" si="18"/>
        <v>0.26399058</v>
      </c>
      <c r="AK435" s="26">
        <f t="shared" si="19"/>
        <v>0.00628549</v>
      </c>
      <c r="AL435" s="50">
        <v>16.22</v>
      </c>
      <c r="AM435" s="26">
        <f t="shared" si="20"/>
        <v>0.61876056</v>
      </c>
      <c r="AN435" s="29">
        <f t="shared" si="21"/>
        <v>0.00468758</v>
      </c>
      <c r="AO435" s="48">
        <v>8.84</v>
      </c>
      <c r="AP435" s="26">
        <f t="shared" si="22"/>
        <v>0.2164032</v>
      </c>
      <c r="AQ435" s="26">
        <f t="shared" si="23"/>
        <v>0.00090168</v>
      </c>
      <c r="AR435" s="50">
        <v>3.94</v>
      </c>
      <c r="AS435" s="26">
        <f t="shared" si="24"/>
        <v>0.3011736</v>
      </c>
      <c r="AT435" s="29">
        <f t="shared" si="25"/>
        <v>0.00019306</v>
      </c>
      <c r="AU435" s="31">
        <v>1400.0</v>
      </c>
      <c r="AV435" s="47" t="s">
        <v>81</v>
      </c>
      <c r="AW435" s="53">
        <v>0.349</v>
      </c>
      <c r="AX435" s="29">
        <f t="shared" si="26"/>
        <v>14.658</v>
      </c>
      <c r="AY435" s="54">
        <v>0.289</v>
      </c>
      <c r="AZ435" s="26">
        <f t="shared" si="27"/>
        <v>38.148</v>
      </c>
      <c r="BA435" s="53">
        <v>0.102</v>
      </c>
      <c r="BB435" s="29">
        <f t="shared" si="28"/>
        <v>24.48</v>
      </c>
      <c r="BC435" s="53">
        <v>0.049</v>
      </c>
      <c r="BD435" s="29">
        <f t="shared" si="29"/>
        <v>76.44</v>
      </c>
      <c r="BE435" s="33">
        <v>154.0</v>
      </c>
      <c r="BF435" s="28">
        <f t="shared" ref="BF435:BM435" si="463">AW435*3.15</f>
        <v>1.09935</v>
      </c>
      <c r="BG435" s="29">
        <f t="shared" si="463"/>
        <v>46.1727</v>
      </c>
      <c r="BH435" s="28">
        <f t="shared" si="463"/>
        <v>0.91035</v>
      </c>
      <c r="BI435" s="29">
        <f t="shared" si="463"/>
        <v>120.1662</v>
      </c>
      <c r="BJ435" s="28">
        <f t="shared" si="463"/>
        <v>0.3213</v>
      </c>
      <c r="BK435" s="29">
        <f t="shared" si="463"/>
        <v>77.112</v>
      </c>
      <c r="BL435" s="28">
        <f t="shared" si="463"/>
        <v>0.15435</v>
      </c>
      <c r="BM435" s="29">
        <f t="shared" si="463"/>
        <v>240.786</v>
      </c>
      <c r="BN435" s="34">
        <f t="shared" si="31"/>
        <v>484.2369</v>
      </c>
    </row>
    <row r="436" ht="12.75" customHeight="1">
      <c r="A436" s="45" t="s">
        <v>770</v>
      </c>
      <c r="B436" s="23">
        <v>0.0</v>
      </c>
      <c r="C436" s="46" t="s">
        <v>742</v>
      </c>
      <c r="D436" s="47" t="s">
        <v>771</v>
      </c>
      <c r="E436" s="52">
        <v>4.2</v>
      </c>
      <c r="F436" s="52">
        <v>23.57</v>
      </c>
      <c r="G436" s="52">
        <v>33.83</v>
      </c>
      <c r="H436" s="49"/>
      <c r="I436" s="50">
        <v>0.05</v>
      </c>
      <c r="J436" s="26">
        <f t="shared" si="2"/>
        <v>0.0007938</v>
      </c>
      <c r="K436" s="29">
        <f t="shared" si="3"/>
        <v>0.0000189</v>
      </c>
      <c r="L436" s="48">
        <v>0.06</v>
      </c>
      <c r="M436" s="26">
        <f t="shared" si="4"/>
        <v>0.00247104</v>
      </c>
      <c r="N436" s="26">
        <f t="shared" si="5"/>
        <v>0.00001872</v>
      </c>
      <c r="O436" s="50">
        <v>0.12</v>
      </c>
      <c r="P436" s="26">
        <f t="shared" si="6"/>
        <v>0.0031104</v>
      </c>
      <c r="Q436" s="29">
        <f t="shared" si="7"/>
        <v>0.00001296</v>
      </c>
      <c r="R436" s="50">
        <v>0.84</v>
      </c>
      <c r="S436" s="26">
        <f t="shared" si="8"/>
        <v>0.06552</v>
      </c>
      <c r="T436" s="29">
        <f t="shared" si="9"/>
        <v>0.000042</v>
      </c>
      <c r="U436" s="31">
        <v>72.0</v>
      </c>
      <c r="V436" s="48">
        <v>0.56</v>
      </c>
      <c r="W436" s="26">
        <f t="shared" si="10"/>
        <v>0.00889056</v>
      </c>
      <c r="X436" s="26">
        <f t="shared" si="11"/>
        <v>0.00021168</v>
      </c>
      <c r="Y436" s="50">
        <v>0.57</v>
      </c>
      <c r="Z436" s="26">
        <f t="shared" si="12"/>
        <v>0.02347488</v>
      </c>
      <c r="AA436" s="29">
        <f t="shared" si="13"/>
        <v>0.00017784</v>
      </c>
      <c r="AB436" s="48">
        <v>5.7</v>
      </c>
      <c r="AC436" s="26">
        <f t="shared" si="14"/>
        <v>0.147744</v>
      </c>
      <c r="AD436" s="26">
        <f t="shared" si="15"/>
        <v>0.0006156</v>
      </c>
      <c r="AE436" s="50">
        <v>28.08</v>
      </c>
      <c r="AF436" s="26">
        <f t="shared" si="16"/>
        <v>2.19024</v>
      </c>
      <c r="AG436" s="29">
        <f t="shared" si="17"/>
        <v>0.001404</v>
      </c>
      <c r="AH436" s="31">
        <v>2370.0</v>
      </c>
      <c r="AI436" s="48">
        <v>19.06</v>
      </c>
      <c r="AJ436" s="26">
        <f t="shared" si="18"/>
        <v>0.30259656</v>
      </c>
      <c r="AK436" s="26">
        <f t="shared" si="19"/>
        <v>0.00720468</v>
      </c>
      <c r="AL436" s="50">
        <v>16.88</v>
      </c>
      <c r="AM436" s="26">
        <f t="shared" si="20"/>
        <v>0.69518592</v>
      </c>
      <c r="AN436" s="29">
        <f t="shared" si="21"/>
        <v>0.00526656</v>
      </c>
      <c r="AO436" s="48">
        <v>9.23</v>
      </c>
      <c r="AP436" s="26">
        <f t="shared" si="22"/>
        <v>0.2392416</v>
      </c>
      <c r="AQ436" s="26">
        <f t="shared" si="23"/>
        <v>0.00099684</v>
      </c>
      <c r="AR436" s="50">
        <v>4.04</v>
      </c>
      <c r="AS436" s="26">
        <f t="shared" si="24"/>
        <v>0.31512</v>
      </c>
      <c r="AT436" s="29">
        <f t="shared" si="25"/>
        <v>0.000202</v>
      </c>
      <c r="AU436" s="31">
        <v>1552.0</v>
      </c>
      <c r="AV436" s="47" t="s">
        <v>81</v>
      </c>
      <c r="AW436" s="53">
        <v>0.378</v>
      </c>
      <c r="AX436" s="29">
        <f t="shared" si="26"/>
        <v>15.876</v>
      </c>
      <c r="AY436" s="54">
        <v>0.312</v>
      </c>
      <c r="AZ436" s="26">
        <f t="shared" si="27"/>
        <v>41.184</v>
      </c>
      <c r="BA436" s="53">
        <v>0.108</v>
      </c>
      <c r="BB436" s="29">
        <f t="shared" si="28"/>
        <v>25.92</v>
      </c>
      <c r="BC436" s="53">
        <v>0.05</v>
      </c>
      <c r="BD436" s="29">
        <f t="shared" si="29"/>
        <v>78</v>
      </c>
      <c r="BE436" s="33">
        <v>161.0</v>
      </c>
      <c r="BF436" s="28">
        <f t="shared" ref="BF436:BM436" si="464">AW436*3.15</f>
        <v>1.1907</v>
      </c>
      <c r="BG436" s="29">
        <f t="shared" si="464"/>
        <v>50.0094</v>
      </c>
      <c r="BH436" s="28">
        <f t="shared" si="464"/>
        <v>0.9828</v>
      </c>
      <c r="BI436" s="29">
        <f t="shared" si="464"/>
        <v>129.7296</v>
      </c>
      <c r="BJ436" s="28">
        <f t="shared" si="464"/>
        <v>0.3402</v>
      </c>
      <c r="BK436" s="29">
        <f t="shared" si="464"/>
        <v>81.648</v>
      </c>
      <c r="BL436" s="28">
        <f t="shared" si="464"/>
        <v>0.1575</v>
      </c>
      <c r="BM436" s="29">
        <f t="shared" si="464"/>
        <v>245.7</v>
      </c>
      <c r="BN436" s="34">
        <f t="shared" si="31"/>
        <v>507.087</v>
      </c>
    </row>
    <row r="437" ht="12.75" customHeight="1">
      <c r="A437" s="22" t="s">
        <v>772</v>
      </c>
      <c r="B437" s="23">
        <v>34602.0</v>
      </c>
      <c r="C437" s="24" t="s">
        <v>773</v>
      </c>
      <c r="D437" s="25" t="s">
        <v>774</v>
      </c>
      <c r="E437" s="26">
        <v>5.3</v>
      </c>
      <c r="F437" s="26">
        <v>29.8</v>
      </c>
      <c r="G437" s="26">
        <v>111.2</v>
      </c>
      <c r="H437" s="27" t="s">
        <v>69</v>
      </c>
      <c r="I437" s="28">
        <v>0.1</v>
      </c>
      <c r="J437" s="26">
        <f t="shared" si="2"/>
        <v>0.0046746</v>
      </c>
      <c r="K437" s="29">
        <f t="shared" si="3"/>
        <v>0.0001113</v>
      </c>
      <c r="L437" s="26">
        <v>0.11</v>
      </c>
      <c r="M437" s="26">
        <f t="shared" si="4"/>
        <v>0.01341648</v>
      </c>
      <c r="N437" s="26">
        <f t="shared" si="5"/>
        <v>0.00010164</v>
      </c>
      <c r="O437" s="28">
        <v>0.15</v>
      </c>
      <c r="P437" s="26">
        <f t="shared" si="6"/>
        <v>0.012024</v>
      </c>
      <c r="Q437" s="29">
        <f t="shared" si="7"/>
        <v>0.0000501</v>
      </c>
      <c r="R437" s="28">
        <v>0.22</v>
      </c>
      <c r="S437" s="26">
        <f t="shared" si="8"/>
        <v>0.0425568</v>
      </c>
      <c r="T437" s="29">
        <f t="shared" si="9"/>
        <v>0.00002728</v>
      </c>
      <c r="U437" s="31">
        <v>73.0</v>
      </c>
      <c r="V437" s="26">
        <v>0.55</v>
      </c>
      <c r="W437" s="26">
        <f t="shared" si="10"/>
        <v>0.0257103</v>
      </c>
      <c r="X437" s="26">
        <f t="shared" si="11"/>
        <v>0.00061215</v>
      </c>
      <c r="Y437" s="28">
        <v>0.55</v>
      </c>
      <c r="Z437" s="26">
        <f t="shared" si="12"/>
        <v>0.0670824</v>
      </c>
      <c r="AA437" s="29">
        <f t="shared" si="13"/>
        <v>0.0005082</v>
      </c>
      <c r="AB437" s="26">
        <v>0.77</v>
      </c>
      <c r="AC437" s="26">
        <f t="shared" si="14"/>
        <v>0.0617232</v>
      </c>
      <c r="AD437" s="26">
        <f t="shared" si="15"/>
        <v>0.00025718</v>
      </c>
      <c r="AE437" s="28">
        <v>7.76</v>
      </c>
      <c r="AF437" s="26">
        <f t="shared" si="16"/>
        <v>1.5010944</v>
      </c>
      <c r="AG437" s="29">
        <f t="shared" si="17"/>
        <v>0.00096224</v>
      </c>
      <c r="AH437" s="31">
        <v>1656.0</v>
      </c>
      <c r="AI437" s="26">
        <v>37.13</v>
      </c>
      <c r="AJ437" s="26">
        <f t="shared" si="18"/>
        <v>1.73567898</v>
      </c>
      <c r="AK437" s="26">
        <f t="shared" si="19"/>
        <v>0.04132569</v>
      </c>
      <c r="AL437" s="28">
        <v>30.82</v>
      </c>
      <c r="AM437" s="26">
        <f t="shared" si="20"/>
        <v>3.75905376</v>
      </c>
      <c r="AN437" s="29">
        <f t="shared" si="21"/>
        <v>0.02847768</v>
      </c>
      <c r="AO437" s="26">
        <v>13.45</v>
      </c>
      <c r="AP437" s="26">
        <f t="shared" si="22"/>
        <v>1.078152</v>
      </c>
      <c r="AQ437" s="26">
        <f t="shared" si="23"/>
        <v>0.0044923</v>
      </c>
      <c r="AR437" s="28">
        <v>5.91</v>
      </c>
      <c r="AS437" s="26">
        <f t="shared" si="24"/>
        <v>1.1432304</v>
      </c>
      <c r="AT437" s="29">
        <f t="shared" si="25"/>
        <v>0.00073284</v>
      </c>
      <c r="AU437" s="31">
        <v>7716.0</v>
      </c>
      <c r="AV437" s="25" t="s">
        <v>81</v>
      </c>
      <c r="AW437" s="28">
        <v>1.113</v>
      </c>
      <c r="AX437" s="29">
        <f t="shared" si="26"/>
        <v>46.746</v>
      </c>
      <c r="AY437" s="26">
        <v>0.924</v>
      </c>
      <c r="AZ437" s="26">
        <f t="shared" si="27"/>
        <v>121.968</v>
      </c>
      <c r="BA437" s="28">
        <v>0.334</v>
      </c>
      <c r="BB437" s="29">
        <f t="shared" si="28"/>
        <v>80.16</v>
      </c>
      <c r="BC437" s="28">
        <v>0.124</v>
      </c>
      <c r="BD437" s="29">
        <f t="shared" si="29"/>
        <v>193.44</v>
      </c>
      <c r="BE437" s="33">
        <v>442.0</v>
      </c>
      <c r="BF437" s="28">
        <f t="shared" ref="BF437:BM437" si="465">AW437*3.15</f>
        <v>3.50595</v>
      </c>
      <c r="BG437" s="29">
        <f t="shared" si="465"/>
        <v>147.2499</v>
      </c>
      <c r="BH437" s="28">
        <f t="shared" si="465"/>
        <v>2.9106</v>
      </c>
      <c r="BI437" s="29">
        <f t="shared" si="465"/>
        <v>384.1992</v>
      </c>
      <c r="BJ437" s="28">
        <f t="shared" si="465"/>
        <v>1.0521</v>
      </c>
      <c r="BK437" s="29">
        <f t="shared" si="465"/>
        <v>252.504</v>
      </c>
      <c r="BL437" s="28">
        <f t="shared" si="465"/>
        <v>0.3906</v>
      </c>
      <c r="BM437" s="29">
        <f t="shared" si="465"/>
        <v>609.336</v>
      </c>
      <c r="BN437" s="34">
        <f t="shared" si="31"/>
        <v>1393.2891</v>
      </c>
    </row>
    <row r="438" ht="12.75" customHeight="1">
      <c r="A438" s="22" t="s">
        <v>775</v>
      </c>
      <c r="B438" s="23">
        <v>34607.0</v>
      </c>
      <c r="C438" s="24" t="s">
        <v>773</v>
      </c>
      <c r="D438" s="25" t="s">
        <v>776</v>
      </c>
      <c r="E438" s="26">
        <v>4.88</v>
      </c>
      <c r="F438" s="26">
        <v>25.6</v>
      </c>
      <c r="G438" s="26">
        <v>102.66</v>
      </c>
      <c r="H438" s="27" t="s">
        <v>69</v>
      </c>
      <c r="I438" s="28">
        <v>0.041</v>
      </c>
      <c r="J438" s="26">
        <f t="shared" si="2"/>
        <v>0.001672062</v>
      </c>
      <c r="K438" s="29">
        <f t="shared" si="3"/>
        <v>0.000039811</v>
      </c>
      <c r="L438" s="26">
        <v>0.041</v>
      </c>
      <c r="M438" s="26">
        <f t="shared" si="4"/>
        <v>0.004421604</v>
      </c>
      <c r="N438" s="26">
        <f t="shared" si="5"/>
        <v>0.000033497</v>
      </c>
      <c r="O438" s="28">
        <v>0.062</v>
      </c>
      <c r="P438" s="26">
        <f t="shared" si="6"/>
        <v>0.00462768</v>
      </c>
      <c r="Q438" s="29">
        <f t="shared" si="7"/>
        <v>0.000019282</v>
      </c>
      <c r="R438" s="28">
        <v>0.103</v>
      </c>
      <c r="S438" s="26">
        <f t="shared" si="8"/>
        <v>0.01896024</v>
      </c>
      <c r="T438" s="29">
        <f t="shared" si="9"/>
        <v>0.000012154</v>
      </c>
      <c r="U438" s="31">
        <v>30.0</v>
      </c>
      <c r="V438" s="26">
        <v>0.57</v>
      </c>
      <c r="W438" s="26">
        <f t="shared" si="10"/>
        <v>0.02324574</v>
      </c>
      <c r="X438" s="26">
        <f t="shared" si="11"/>
        <v>0.00055347</v>
      </c>
      <c r="Y438" s="28">
        <v>0.67</v>
      </c>
      <c r="Z438" s="26">
        <f t="shared" si="12"/>
        <v>0.07225548</v>
      </c>
      <c r="AA438" s="29">
        <f t="shared" si="13"/>
        <v>0.00054739</v>
      </c>
      <c r="AB438" s="26">
        <v>2.6</v>
      </c>
      <c r="AC438" s="26">
        <f t="shared" si="14"/>
        <v>0.194064</v>
      </c>
      <c r="AD438" s="26">
        <f t="shared" si="15"/>
        <v>0.0008086</v>
      </c>
      <c r="AE438" s="28">
        <v>13.42</v>
      </c>
      <c r="AF438" s="26">
        <f t="shared" si="16"/>
        <v>2.4703536</v>
      </c>
      <c r="AG438" s="29">
        <f t="shared" si="17"/>
        <v>0.00158356</v>
      </c>
      <c r="AH438" s="31">
        <v>2760.0</v>
      </c>
      <c r="AI438" s="26">
        <v>24.5</v>
      </c>
      <c r="AJ438" s="26">
        <f t="shared" si="18"/>
        <v>0.999159</v>
      </c>
      <c r="AK438" s="26">
        <f t="shared" si="19"/>
        <v>0.0237895</v>
      </c>
      <c r="AL438" s="28">
        <v>20.8</v>
      </c>
      <c r="AM438" s="26">
        <f t="shared" si="20"/>
        <v>2.2431552</v>
      </c>
      <c r="AN438" s="29">
        <f t="shared" si="21"/>
        <v>0.0169936</v>
      </c>
      <c r="AO438" s="26">
        <v>8.7</v>
      </c>
      <c r="AP438" s="26">
        <f t="shared" si="22"/>
        <v>0.649368</v>
      </c>
      <c r="AQ438" s="26">
        <f t="shared" si="23"/>
        <v>0.0027057</v>
      </c>
      <c r="AR438" s="28">
        <v>4.5</v>
      </c>
      <c r="AS438" s="26">
        <f t="shared" si="24"/>
        <v>0.82836</v>
      </c>
      <c r="AT438" s="29">
        <f t="shared" si="25"/>
        <v>0.000531</v>
      </c>
      <c r="AU438" s="31">
        <v>4720.0</v>
      </c>
      <c r="AV438" s="25" t="s">
        <v>81</v>
      </c>
      <c r="AW438" s="28">
        <v>0.971</v>
      </c>
      <c r="AX438" s="29">
        <f t="shared" si="26"/>
        <v>40.782</v>
      </c>
      <c r="AY438" s="26">
        <v>0.817</v>
      </c>
      <c r="AZ438" s="26">
        <f t="shared" si="27"/>
        <v>107.844</v>
      </c>
      <c r="BA438" s="28">
        <v>0.311</v>
      </c>
      <c r="BB438" s="29">
        <f t="shared" si="28"/>
        <v>74.64</v>
      </c>
      <c r="BC438" s="28">
        <v>0.118</v>
      </c>
      <c r="BD438" s="29">
        <f t="shared" si="29"/>
        <v>184.08</v>
      </c>
      <c r="BE438" s="33">
        <v>407.0</v>
      </c>
      <c r="BF438" s="28">
        <f t="shared" ref="BF438:BM438" si="466">AW438*3.15</f>
        <v>3.05865</v>
      </c>
      <c r="BG438" s="29">
        <f t="shared" si="466"/>
        <v>128.4633</v>
      </c>
      <c r="BH438" s="28">
        <f t="shared" si="466"/>
        <v>2.57355</v>
      </c>
      <c r="BI438" s="29">
        <f t="shared" si="466"/>
        <v>339.7086</v>
      </c>
      <c r="BJ438" s="28">
        <f t="shared" si="466"/>
        <v>0.97965</v>
      </c>
      <c r="BK438" s="29">
        <f t="shared" si="466"/>
        <v>235.116</v>
      </c>
      <c r="BL438" s="28">
        <f t="shared" si="466"/>
        <v>0.3717</v>
      </c>
      <c r="BM438" s="29">
        <f t="shared" si="466"/>
        <v>579.852</v>
      </c>
      <c r="BN438" s="34">
        <f t="shared" si="31"/>
        <v>1283.1399</v>
      </c>
    </row>
    <row r="439" ht="12.75" customHeight="1">
      <c r="A439" s="35" t="s">
        <v>777</v>
      </c>
      <c r="B439" s="23">
        <v>34607.0</v>
      </c>
      <c r="C439" s="36" t="s">
        <v>773</v>
      </c>
      <c r="D439" s="37" t="s">
        <v>778</v>
      </c>
      <c r="E439" s="38">
        <v>4.9</v>
      </c>
      <c r="F439" s="38">
        <v>25.7</v>
      </c>
      <c r="G439" s="38">
        <v>102.5</v>
      </c>
      <c r="H439" s="39" t="s">
        <v>69</v>
      </c>
      <c r="I439" s="40">
        <v>0.03</v>
      </c>
      <c r="J439" s="26">
        <f t="shared" si="2"/>
        <v>0.00122346</v>
      </c>
      <c r="K439" s="29">
        <f t="shared" si="3"/>
        <v>0.00002913</v>
      </c>
      <c r="L439" s="38">
        <v>0.04</v>
      </c>
      <c r="M439" s="26">
        <f t="shared" si="4"/>
        <v>0.0043032</v>
      </c>
      <c r="N439" s="26">
        <f t="shared" si="5"/>
        <v>0.0000326</v>
      </c>
      <c r="O439" s="40">
        <v>0.07</v>
      </c>
      <c r="P439" s="26">
        <f t="shared" si="6"/>
        <v>0.005208</v>
      </c>
      <c r="Q439" s="29">
        <f t="shared" si="7"/>
        <v>0.0000217</v>
      </c>
      <c r="R439" s="40">
        <v>0.14</v>
      </c>
      <c r="S439" s="26">
        <f t="shared" si="8"/>
        <v>0.028392</v>
      </c>
      <c r="T439" s="29">
        <f t="shared" si="9"/>
        <v>0.0000182</v>
      </c>
      <c r="U439" s="31">
        <v>39.0</v>
      </c>
      <c r="V439" s="38">
        <v>0.43</v>
      </c>
      <c r="W439" s="26">
        <f t="shared" si="10"/>
        <v>0.01753626</v>
      </c>
      <c r="X439" s="26">
        <f t="shared" si="11"/>
        <v>0.00041753</v>
      </c>
      <c r="Y439" s="40">
        <v>0.44</v>
      </c>
      <c r="Z439" s="26">
        <f t="shared" si="12"/>
        <v>0.0473352</v>
      </c>
      <c r="AA439" s="29">
        <f t="shared" si="13"/>
        <v>0.0003586</v>
      </c>
      <c r="AB439" s="38">
        <v>2.55</v>
      </c>
      <c r="AC439" s="26">
        <f t="shared" si="14"/>
        <v>0.18972</v>
      </c>
      <c r="AD439" s="26">
        <f t="shared" si="15"/>
        <v>0.0007905</v>
      </c>
      <c r="AE439" s="40">
        <v>12.49</v>
      </c>
      <c r="AF439" s="26">
        <f t="shared" si="16"/>
        <v>2.532972</v>
      </c>
      <c r="AG439" s="29">
        <f t="shared" si="17"/>
        <v>0.0016237</v>
      </c>
      <c r="AH439" s="31">
        <v>2780.0</v>
      </c>
      <c r="AI439" s="38">
        <v>21.34</v>
      </c>
      <c r="AJ439" s="26">
        <f t="shared" si="18"/>
        <v>0.87028788</v>
      </c>
      <c r="AK439" s="26">
        <f t="shared" si="19"/>
        <v>0.02072114</v>
      </c>
      <c r="AL439" s="40">
        <v>18.33</v>
      </c>
      <c r="AM439" s="26">
        <f t="shared" si="20"/>
        <v>1.9719414</v>
      </c>
      <c r="AN439" s="29">
        <f t="shared" si="21"/>
        <v>0.01493895</v>
      </c>
      <c r="AO439" s="38">
        <v>9.32</v>
      </c>
      <c r="AP439" s="26">
        <f t="shared" si="22"/>
        <v>0.693408</v>
      </c>
      <c r="AQ439" s="26">
        <f t="shared" si="23"/>
        <v>0.0028892</v>
      </c>
      <c r="AR439" s="40">
        <v>5.09</v>
      </c>
      <c r="AS439" s="26">
        <f t="shared" si="24"/>
        <v>1.032252</v>
      </c>
      <c r="AT439" s="29">
        <f t="shared" si="25"/>
        <v>0.0006617</v>
      </c>
      <c r="AU439" s="31">
        <v>4563.0</v>
      </c>
      <c r="AV439" s="37" t="s">
        <v>81</v>
      </c>
      <c r="AW439" s="40">
        <v>0.971</v>
      </c>
      <c r="AX439" s="29">
        <f t="shared" si="26"/>
        <v>40.782</v>
      </c>
      <c r="AY439" s="38">
        <v>0.815</v>
      </c>
      <c r="AZ439" s="26">
        <f t="shared" si="27"/>
        <v>107.58</v>
      </c>
      <c r="BA439" s="40">
        <v>0.31</v>
      </c>
      <c r="BB439" s="29">
        <f t="shared" si="28"/>
        <v>74.4</v>
      </c>
      <c r="BC439" s="40">
        <v>0.13</v>
      </c>
      <c r="BD439" s="29">
        <f t="shared" si="29"/>
        <v>202.8</v>
      </c>
      <c r="BE439" s="33">
        <v>425.0</v>
      </c>
      <c r="BF439" s="28">
        <f t="shared" ref="BF439:BM439" si="467">AW439*3.15</f>
        <v>3.05865</v>
      </c>
      <c r="BG439" s="29">
        <f t="shared" si="467"/>
        <v>128.4633</v>
      </c>
      <c r="BH439" s="28">
        <f t="shared" si="467"/>
        <v>2.56725</v>
      </c>
      <c r="BI439" s="29">
        <f t="shared" si="467"/>
        <v>338.877</v>
      </c>
      <c r="BJ439" s="28">
        <f t="shared" si="467"/>
        <v>0.9765</v>
      </c>
      <c r="BK439" s="29">
        <f t="shared" si="467"/>
        <v>234.36</v>
      </c>
      <c r="BL439" s="28">
        <f t="shared" si="467"/>
        <v>0.4095</v>
      </c>
      <c r="BM439" s="29">
        <f t="shared" si="467"/>
        <v>638.82</v>
      </c>
      <c r="BN439" s="34">
        <f t="shared" si="31"/>
        <v>1340.5203</v>
      </c>
    </row>
    <row r="440" ht="12.75" customHeight="1">
      <c r="A440" s="22" t="s">
        <v>779</v>
      </c>
      <c r="B440" s="23">
        <v>34608.0</v>
      </c>
      <c r="C440" s="24" t="s">
        <v>773</v>
      </c>
      <c r="D440" s="25" t="s">
        <v>780</v>
      </c>
      <c r="E440" s="26">
        <v>4.81</v>
      </c>
      <c r="F440" s="26">
        <v>26.9</v>
      </c>
      <c r="G440" s="26">
        <v>109.06</v>
      </c>
      <c r="H440" s="27" t="s">
        <v>69</v>
      </c>
      <c r="I440" s="28">
        <v>0.042</v>
      </c>
      <c r="J440" s="26">
        <f t="shared" si="2"/>
        <v>0.001838088</v>
      </c>
      <c r="K440" s="29">
        <f t="shared" si="3"/>
        <v>0.000043764</v>
      </c>
      <c r="L440" s="26">
        <v>0.042</v>
      </c>
      <c r="M440" s="26">
        <f t="shared" si="4"/>
        <v>0.004812192</v>
      </c>
      <c r="N440" s="26">
        <f t="shared" si="5"/>
        <v>0.000036456</v>
      </c>
      <c r="O440" s="28">
        <v>0.061</v>
      </c>
      <c r="P440" s="26">
        <f t="shared" si="6"/>
        <v>0.00480192</v>
      </c>
      <c r="Q440" s="29">
        <f t="shared" si="7"/>
        <v>0.000020008</v>
      </c>
      <c r="R440" s="28">
        <v>0.1</v>
      </c>
      <c r="S440" s="26">
        <f t="shared" si="8"/>
        <v>0.019188</v>
      </c>
      <c r="T440" s="29">
        <f t="shared" si="9"/>
        <v>0.0000123</v>
      </c>
      <c r="U440" s="31">
        <v>31.0</v>
      </c>
      <c r="V440" s="26">
        <v>0.54</v>
      </c>
      <c r="W440" s="26">
        <f t="shared" si="10"/>
        <v>0.02363256</v>
      </c>
      <c r="X440" s="26">
        <f t="shared" si="11"/>
        <v>0.00056268</v>
      </c>
      <c r="Y440" s="28">
        <v>0.63</v>
      </c>
      <c r="Z440" s="26">
        <f t="shared" si="12"/>
        <v>0.07218288</v>
      </c>
      <c r="AA440" s="29">
        <f t="shared" si="13"/>
        <v>0.00054684</v>
      </c>
      <c r="AB440" s="26">
        <v>2.37</v>
      </c>
      <c r="AC440" s="26">
        <f t="shared" si="14"/>
        <v>0.1865664</v>
      </c>
      <c r="AD440" s="26">
        <f t="shared" si="15"/>
        <v>0.00077736</v>
      </c>
      <c r="AE440" s="28">
        <v>12.64</v>
      </c>
      <c r="AF440" s="26">
        <f t="shared" si="16"/>
        <v>2.4253632</v>
      </c>
      <c r="AG440" s="29">
        <f t="shared" si="17"/>
        <v>0.00155472</v>
      </c>
      <c r="AH440" s="31">
        <v>2708.0</v>
      </c>
      <c r="AI440" s="26">
        <v>26.2</v>
      </c>
      <c r="AJ440" s="26">
        <f t="shared" si="18"/>
        <v>1.1466168</v>
      </c>
      <c r="AK440" s="26">
        <f t="shared" si="19"/>
        <v>0.0273004</v>
      </c>
      <c r="AL440" s="28">
        <v>22.0</v>
      </c>
      <c r="AM440" s="26">
        <f t="shared" si="20"/>
        <v>2.520672</v>
      </c>
      <c r="AN440" s="29">
        <f t="shared" si="21"/>
        <v>0.019096</v>
      </c>
      <c r="AO440" s="26">
        <v>9.0</v>
      </c>
      <c r="AP440" s="26">
        <f t="shared" si="22"/>
        <v>0.70848</v>
      </c>
      <c r="AQ440" s="26">
        <f t="shared" si="23"/>
        <v>0.002952</v>
      </c>
      <c r="AR440" s="28">
        <v>4.7</v>
      </c>
      <c r="AS440" s="26">
        <f t="shared" si="24"/>
        <v>0.901836</v>
      </c>
      <c r="AT440" s="29">
        <f t="shared" si="25"/>
        <v>0.0005781</v>
      </c>
      <c r="AU440" s="31">
        <v>5278.0</v>
      </c>
      <c r="AV440" s="25" t="s">
        <v>81</v>
      </c>
      <c r="AW440" s="28">
        <v>1.042</v>
      </c>
      <c r="AX440" s="29">
        <f t="shared" si="26"/>
        <v>43.764</v>
      </c>
      <c r="AY440" s="26">
        <v>0.868</v>
      </c>
      <c r="AZ440" s="26">
        <f t="shared" si="27"/>
        <v>114.576</v>
      </c>
      <c r="BA440" s="28">
        <v>0.328</v>
      </c>
      <c r="BB440" s="29">
        <f t="shared" si="28"/>
        <v>78.72</v>
      </c>
      <c r="BC440" s="28">
        <v>0.123</v>
      </c>
      <c r="BD440" s="29">
        <f t="shared" si="29"/>
        <v>191.88</v>
      </c>
      <c r="BE440" s="33">
        <v>429.0</v>
      </c>
      <c r="BF440" s="28">
        <f t="shared" ref="BF440:BM440" si="468">AW440*3.15</f>
        <v>3.2823</v>
      </c>
      <c r="BG440" s="29">
        <f t="shared" si="468"/>
        <v>137.8566</v>
      </c>
      <c r="BH440" s="28">
        <f t="shared" si="468"/>
        <v>2.7342</v>
      </c>
      <c r="BI440" s="29">
        <f t="shared" si="468"/>
        <v>360.9144</v>
      </c>
      <c r="BJ440" s="28">
        <f t="shared" si="468"/>
        <v>1.0332</v>
      </c>
      <c r="BK440" s="29">
        <f t="shared" si="468"/>
        <v>247.968</v>
      </c>
      <c r="BL440" s="28">
        <f t="shared" si="468"/>
        <v>0.38745</v>
      </c>
      <c r="BM440" s="29">
        <f t="shared" si="468"/>
        <v>604.422</v>
      </c>
      <c r="BN440" s="34">
        <f t="shared" si="31"/>
        <v>1351.161</v>
      </c>
    </row>
    <row r="441" ht="12.75" customHeight="1">
      <c r="A441" s="35" t="s">
        <v>781</v>
      </c>
      <c r="B441" s="23">
        <v>34608.0</v>
      </c>
      <c r="C441" s="36" t="s">
        <v>773</v>
      </c>
      <c r="D441" s="37" t="s">
        <v>782</v>
      </c>
      <c r="E441" s="38">
        <v>4.8</v>
      </c>
      <c r="F441" s="38">
        <v>27.0</v>
      </c>
      <c r="G441" s="38">
        <v>108.9</v>
      </c>
      <c r="H441" s="39" t="s">
        <v>69</v>
      </c>
      <c r="I441" s="40">
        <v>0.03</v>
      </c>
      <c r="J441" s="26">
        <f t="shared" si="2"/>
        <v>0.0013104</v>
      </c>
      <c r="K441" s="29">
        <f t="shared" si="3"/>
        <v>0.0000312</v>
      </c>
      <c r="L441" s="38">
        <v>0.04</v>
      </c>
      <c r="M441" s="26">
        <f t="shared" si="4"/>
        <v>0.00457776</v>
      </c>
      <c r="N441" s="26">
        <f t="shared" si="5"/>
        <v>0.00003468</v>
      </c>
      <c r="O441" s="40">
        <v>0.07</v>
      </c>
      <c r="P441" s="26">
        <f t="shared" si="6"/>
        <v>0.0054768</v>
      </c>
      <c r="Q441" s="29">
        <f t="shared" si="7"/>
        <v>0.00002282</v>
      </c>
      <c r="R441" s="40">
        <v>0.14</v>
      </c>
      <c r="S441" s="26">
        <f t="shared" si="8"/>
        <v>0.0290472</v>
      </c>
      <c r="T441" s="29">
        <f t="shared" si="9"/>
        <v>0.00001862</v>
      </c>
      <c r="U441" s="31">
        <v>39.0</v>
      </c>
      <c r="V441" s="38">
        <v>0.42</v>
      </c>
      <c r="W441" s="26">
        <f t="shared" si="10"/>
        <v>0.0183456</v>
      </c>
      <c r="X441" s="26">
        <f t="shared" si="11"/>
        <v>0.0004368</v>
      </c>
      <c r="Y441" s="40">
        <v>0.44</v>
      </c>
      <c r="Z441" s="26">
        <f t="shared" si="12"/>
        <v>0.05035536</v>
      </c>
      <c r="AA441" s="29">
        <f t="shared" si="13"/>
        <v>0.00038148</v>
      </c>
      <c r="AB441" s="38">
        <v>2.28</v>
      </c>
      <c r="AC441" s="26">
        <f t="shared" si="14"/>
        <v>0.1783872</v>
      </c>
      <c r="AD441" s="26">
        <f t="shared" si="15"/>
        <v>0.00074328</v>
      </c>
      <c r="AE441" s="40">
        <v>12.03</v>
      </c>
      <c r="AF441" s="26">
        <f t="shared" si="16"/>
        <v>2.4959844</v>
      </c>
      <c r="AG441" s="29">
        <f t="shared" si="17"/>
        <v>0.00159999</v>
      </c>
      <c r="AH441" s="31">
        <v>2747.0</v>
      </c>
      <c r="AI441" s="38">
        <v>22.96</v>
      </c>
      <c r="AJ441" s="26">
        <f t="shared" si="18"/>
        <v>1.0028928</v>
      </c>
      <c r="AK441" s="26">
        <f t="shared" si="19"/>
        <v>0.0238784</v>
      </c>
      <c r="AL441" s="40">
        <v>19.25</v>
      </c>
      <c r="AM441" s="26">
        <f t="shared" si="20"/>
        <v>2.203047</v>
      </c>
      <c r="AN441" s="29">
        <f t="shared" si="21"/>
        <v>0.01668975</v>
      </c>
      <c r="AO441" s="38">
        <v>9.69</v>
      </c>
      <c r="AP441" s="26">
        <f t="shared" si="22"/>
        <v>0.7581456</v>
      </c>
      <c r="AQ441" s="26">
        <f t="shared" si="23"/>
        <v>0.00315894</v>
      </c>
      <c r="AR441" s="40">
        <v>5.18</v>
      </c>
      <c r="AS441" s="26">
        <f t="shared" si="24"/>
        <v>1.0747464</v>
      </c>
      <c r="AT441" s="29">
        <f t="shared" si="25"/>
        <v>0.00068894</v>
      </c>
      <c r="AU441" s="31">
        <v>5039.0</v>
      </c>
      <c r="AV441" s="37" t="s">
        <v>81</v>
      </c>
      <c r="AW441" s="40">
        <v>1.04</v>
      </c>
      <c r="AX441" s="29">
        <f t="shared" si="26"/>
        <v>43.68</v>
      </c>
      <c r="AY441" s="38">
        <v>0.867</v>
      </c>
      <c r="AZ441" s="26">
        <f t="shared" si="27"/>
        <v>114.444</v>
      </c>
      <c r="BA441" s="40">
        <v>0.326</v>
      </c>
      <c r="BB441" s="29">
        <f t="shared" si="28"/>
        <v>78.24</v>
      </c>
      <c r="BC441" s="40">
        <v>0.133</v>
      </c>
      <c r="BD441" s="29">
        <f t="shared" si="29"/>
        <v>207.48</v>
      </c>
      <c r="BE441" s="33">
        <v>444.0</v>
      </c>
      <c r="BF441" s="28">
        <f t="shared" ref="BF441:BM441" si="469">AW441*3.15</f>
        <v>3.276</v>
      </c>
      <c r="BG441" s="29">
        <f t="shared" si="469"/>
        <v>137.592</v>
      </c>
      <c r="BH441" s="28">
        <f t="shared" si="469"/>
        <v>2.73105</v>
      </c>
      <c r="BI441" s="29">
        <f t="shared" si="469"/>
        <v>360.4986</v>
      </c>
      <c r="BJ441" s="28">
        <f t="shared" si="469"/>
        <v>1.0269</v>
      </c>
      <c r="BK441" s="29">
        <f t="shared" si="469"/>
        <v>246.456</v>
      </c>
      <c r="BL441" s="28">
        <f t="shared" si="469"/>
        <v>0.41895</v>
      </c>
      <c r="BM441" s="29">
        <f t="shared" si="469"/>
        <v>653.562</v>
      </c>
      <c r="BN441" s="34">
        <f t="shared" si="31"/>
        <v>1398.1086</v>
      </c>
    </row>
    <row r="442" ht="12.75" customHeight="1">
      <c r="A442" s="22" t="s">
        <v>783</v>
      </c>
      <c r="B442" s="23">
        <v>34610.0</v>
      </c>
      <c r="C442" s="24" t="s">
        <v>773</v>
      </c>
      <c r="D442" s="25" t="s">
        <v>784</v>
      </c>
      <c r="E442" s="26">
        <v>4.82</v>
      </c>
      <c r="F442" s="26">
        <v>27.2</v>
      </c>
      <c r="G442" s="26">
        <v>111.2</v>
      </c>
      <c r="H442" s="27" t="s">
        <v>69</v>
      </c>
      <c r="I442" s="28">
        <v>0.041</v>
      </c>
      <c r="J442" s="26">
        <f t="shared" si="2"/>
        <v>0.001813266</v>
      </c>
      <c r="K442" s="29">
        <f t="shared" si="3"/>
        <v>0.000043173</v>
      </c>
      <c r="L442" s="26">
        <v>0.041</v>
      </c>
      <c r="M442" s="26">
        <f t="shared" si="4"/>
        <v>0.00476256</v>
      </c>
      <c r="N442" s="26">
        <f t="shared" si="5"/>
        <v>0.00003608</v>
      </c>
      <c r="O442" s="28">
        <v>0.061</v>
      </c>
      <c r="P442" s="26">
        <f t="shared" si="6"/>
        <v>0.00467016</v>
      </c>
      <c r="Q442" s="29">
        <f t="shared" si="7"/>
        <v>0.000019459</v>
      </c>
      <c r="R442" s="28">
        <v>0.105</v>
      </c>
      <c r="S442" s="26">
        <f t="shared" si="8"/>
        <v>0.0209664</v>
      </c>
      <c r="T442" s="29">
        <f t="shared" si="9"/>
        <v>0.00001344</v>
      </c>
      <c r="U442" s="31">
        <v>32.0</v>
      </c>
      <c r="V442" s="26">
        <v>0.53</v>
      </c>
      <c r="W442" s="26">
        <f t="shared" si="10"/>
        <v>0.02343978</v>
      </c>
      <c r="X442" s="26">
        <f t="shared" si="11"/>
        <v>0.00055809</v>
      </c>
      <c r="Y442" s="28">
        <v>0.62</v>
      </c>
      <c r="Z442" s="26">
        <f t="shared" si="12"/>
        <v>0.0720192</v>
      </c>
      <c r="AA442" s="29">
        <f t="shared" si="13"/>
        <v>0.0005456</v>
      </c>
      <c r="AB442" s="26">
        <v>2.44</v>
      </c>
      <c r="AC442" s="26">
        <f t="shared" si="14"/>
        <v>0.1868064</v>
      </c>
      <c r="AD442" s="26">
        <f t="shared" si="15"/>
        <v>0.00077836</v>
      </c>
      <c r="AE442" s="28">
        <v>12.43</v>
      </c>
      <c r="AF442" s="26">
        <f t="shared" si="16"/>
        <v>2.4820224</v>
      </c>
      <c r="AG442" s="29">
        <f t="shared" si="17"/>
        <v>0.00159104</v>
      </c>
      <c r="AH442" s="31">
        <v>2764.0</v>
      </c>
      <c r="AI442" s="26">
        <v>26.5</v>
      </c>
      <c r="AJ442" s="26">
        <f t="shared" si="18"/>
        <v>1.171989</v>
      </c>
      <c r="AK442" s="26">
        <f t="shared" si="19"/>
        <v>0.0279045</v>
      </c>
      <c r="AL442" s="28">
        <v>22.3</v>
      </c>
      <c r="AM442" s="26">
        <f t="shared" si="20"/>
        <v>2.590368</v>
      </c>
      <c r="AN442" s="29">
        <f t="shared" si="21"/>
        <v>0.019624</v>
      </c>
      <c r="AO442" s="26">
        <v>8.9</v>
      </c>
      <c r="AP442" s="26">
        <f t="shared" si="22"/>
        <v>0.681384</v>
      </c>
      <c r="AQ442" s="26">
        <f t="shared" si="23"/>
        <v>0.0028391</v>
      </c>
      <c r="AR442" s="28">
        <v>4.7</v>
      </c>
      <c r="AS442" s="26">
        <f t="shared" si="24"/>
        <v>0.938496</v>
      </c>
      <c r="AT442" s="29">
        <f t="shared" si="25"/>
        <v>0.0006016</v>
      </c>
      <c r="AU442" s="31">
        <v>5382.0</v>
      </c>
      <c r="AV442" s="25" t="s">
        <v>81</v>
      </c>
      <c r="AW442" s="28">
        <v>1.053</v>
      </c>
      <c r="AX442" s="29">
        <f t="shared" si="26"/>
        <v>44.226</v>
      </c>
      <c r="AY442" s="26">
        <v>0.88</v>
      </c>
      <c r="AZ442" s="26">
        <f t="shared" si="27"/>
        <v>116.16</v>
      </c>
      <c r="BA442" s="28">
        <v>0.319</v>
      </c>
      <c r="BB442" s="29">
        <f t="shared" si="28"/>
        <v>76.56</v>
      </c>
      <c r="BC442" s="28">
        <v>0.128</v>
      </c>
      <c r="BD442" s="29">
        <f t="shared" si="29"/>
        <v>199.68</v>
      </c>
      <c r="BE442" s="33">
        <v>437.0</v>
      </c>
      <c r="BF442" s="28">
        <f t="shared" ref="BF442:BM442" si="470">AW442*3.15</f>
        <v>3.31695</v>
      </c>
      <c r="BG442" s="29">
        <f t="shared" si="470"/>
        <v>139.3119</v>
      </c>
      <c r="BH442" s="28">
        <f t="shared" si="470"/>
        <v>2.772</v>
      </c>
      <c r="BI442" s="29">
        <f t="shared" si="470"/>
        <v>365.904</v>
      </c>
      <c r="BJ442" s="28">
        <f t="shared" si="470"/>
        <v>1.00485</v>
      </c>
      <c r="BK442" s="29">
        <f t="shared" si="470"/>
        <v>241.164</v>
      </c>
      <c r="BL442" s="28">
        <f t="shared" si="470"/>
        <v>0.4032</v>
      </c>
      <c r="BM442" s="29">
        <f t="shared" si="470"/>
        <v>628.992</v>
      </c>
      <c r="BN442" s="34">
        <f t="shared" si="31"/>
        <v>1375.3719</v>
      </c>
    </row>
    <row r="443" ht="12.75" customHeight="1">
      <c r="A443" s="22" t="s">
        <v>785</v>
      </c>
      <c r="B443" s="23">
        <v>34604.0</v>
      </c>
      <c r="C443" s="24" t="s">
        <v>773</v>
      </c>
      <c r="D443" s="25" t="s">
        <v>786</v>
      </c>
      <c r="E443" s="26">
        <v>4.82</v>
      </c>
      <c r="F443" s="26">
        <v>27.2</v>
      </c>
      <c r="G443" s="26">
        <v>111.2</v>
      </c>
      <c r="H443" s="27" t="s">
        <v>69</v>
      </c>
      <c r="I443" s="28">
        <v>0.041</v>
      </c>
      <c r="J443" s="26">
        <f t="shared" si="2"/>
        <v>0.001813266</v>
      </c>
      <c r="K443" s="29">
        <f t="shared" si="3"/>
        <v>0.000043173</v>
      </c>
      <c r="L443" s="26">
        <v>0.041</v>
      </c>
      <c r="M443" s="26">
        <f t="shared" si="4"/>
        <v>0.00476256</v>
      </c>
      <c r="N443" s="26">
        <f t="shared" si="5"/>
        <v>0.00003608</v>
      </c>
      <c r="O443" s="28">
        <v>0.061</v>
      </c>
      <c r="P443" s="26">
        <f t="shared" si="6"/>
        <v>0.00467016</v>
      </c>
      <c r="Q443" s="29">
        <f t="shared" si="7"/>
        <v>0.000019459</v>
      </c>
      <c r="R443" s="28">
        <v>0.105</v>
      </c>
      <c r="S443" s="26">
        <f t="shared" si="8"/>
        <v>0.0209664</v>
      </c>
      <c r="T443" s="29">
        <f t="shared" si="9"/>
        <v>0.00001344</v>
      </c>
      <c r="U443" s="31">
        <v>32.0</v>
      </c>
      <c r="V443" s="26">
        <v>0.53</v>
      </c>
      <c r="W443" s="26">
        <f t="shared" si="10"/>
        <v>0.02343978</v>
      </c>
      <c r="X443" s="26">
        <f t="shared" si="11"/>
        <v>0.00055809</v>
      </c>
      <c r="Y443" s="28">
        <v>0.62</v>
      </c>
      <c r="Z443" s="26">
        <f t="shared" si="12"/>
        <v>0.0720192</v>
      </c>
      <c r="AA443" s="29">
        <f t="shared" si="13"/>
        <v>0.0005456</v>
      </c>
      <c r="AB443" s="26">
        <v>2.44</v>
      </c>
      <c r="AC443" s="26">
        <f t="shared" si="14"/>
        <v>0.1868064</v>
      </c>
      <c r="AD443" s="26">
        <f t="shared" si="15"/>
        <v>0.00077836</v>
      </c>
      <c r="AE443" s="28">
        <v>12.43</v>
      </c>
      <c r="AF443" s="26">
        <f t="shared" si="16"/>
        <v>2.4820224</v>
      </c>
      <c r="AG443" s="29">
        <f t="shared" si="17"/>
        <v>0.00159104</v>
      </c>
      <c r="AH443" s="31">
        <v>2764.0</v>
      </c>
      <c r="AI443" s="26">
        <v>26.5</v>
      </c>
      <c r="AJ443" s="26">
        <f t="shared" si="18"/>
        <v>1.171989</v>
      </c>
      <c r="AK443" s="26">
        <f t="shared" si="19"/>
        <v>0.0279045</v>
      </c>
      <c r="AL443" s="28">
        <v>22.3</v>
      </c>
      <c r="AM443" s="26">
        <f t="shared" si="20"/>
        <v>2.590368</v>
      </c>
      <c r="AN443" s="29">
        <f t="shared" si="21"/>
        <v>0.019624</v>
      </c>
      <c r="AO443" s="26">
        <v>8.9</v>
      </c>
      <c r="AP443" s="26">
        <f t="shared" si="22"/>
        <v>0.681384</v>
      </c>
      <c r="AQ443" s="26">
        <f t="shared" si="23"/>
        <v>0.0028391</v>
      </c>
      <c r="AR443" s="28">
        <v>4.7</v>
      </c>
      <c r="AS443" s="26">
        <f t="shared" si="24"/>
        <v>0.938496</v>
      </c>
      <c r="AT443" s="29">
        <f t="shared" si="25"/>
        <v>0.0006016</v>
      </c>
      <c r="AU443" s="31">
        <v>5382.0</v>
      </c>
      <c r="AV443" s="25" t="s">
        <v>81</v>
      </c>
      <c r="AW443" s="28">
        <v>1.053</v>
      </c>
      <c r="AX443" s="29">
        <f t="shared" si="26"/>
        <v>44.226</v>
      </c>
      <c r="AY443" s="26">
        <v>0.88</v>
      </c>
      <c r="AZ443" s="26">
        <f t="shared" si="27"/>
        <v>116.16</v>
      </c>
      <c r="BA443" s="28">
        <v>0.319</v>
      </c>
      <c r="BB443" s="29">
        <f t="shared" si="28"/>
        <v>76.56</v>
      </c>
      <c r="BC443" s="28">
        <v>0.128</v>
      </c>
      <c r="BD443" s="29">
        <f t="shared" si="29"/>
        <v>199.68</v>
      </c>
      <c r="BE443" s="33">
        <v>437.0</v>
      </c>
      <c r="BF443" s="28">
        <f t="shared" ref="BF443:BM443" si="471">AW443*3.15</f>
        <v>3.31695</v>
      </c>
      <c r="BG443" s="29">
        <f t="shared" si="471"/>
        <v>139.3119</v>
      </c>
      <c r="BH443" s="28">
        <f t="shared" si="471"/>
        <v>2.772</v>
      </c>
      <c r="BI443" s="29">
        <f t="shared" si="471"/>
        <v>365.904</v>
      </c>
      <c r="BJ443" s="28">
        <f t="shared" si="471"/>
        <v>1.00485</v>
      </c>
      <c r="BK443" s="29">
        <f t="shared" si="471"/>
        <v>241.164</v>
      </c>
      <c r="BL443" s="28">
        <f t="shared" si="471"/>
        <v>0.4032</v>
      </c>
      <c r="BM443" s="29">
        <f t="shared" si="471"/>
        <v>628.992</v>
      </c>
      <c r="BN443" s="34">
        <f t="shared" si="31"/>
        <v>1375.3719</v>
      </c>
    </row>
    <row r="444" ht="12.75" customHeight="1">
      <c r="A444" s="35" t="s">
        <v>787</v>
      </c>
      <c r="B444" s="23">
        <v>34604.0</v>
      </c>
      <c r="C444" s="36" t="s">
        <v>773</v>
      </c>
      <c r="D444" s="37" t="s">
        <v>788</v>
      </c>
      <c r="E444" s="38">
        <v>4.8</v>
      </c>
      <c r="F444" s="38">
        <v>27.1</v>
      </c>
      <c r="G444" s="38">
        <v>110.3</v>
      </c>
      <c r="H444" s="39" t="s">
        <v>69</v>
      </c>
      <c r="I444" s="40">
        <v>0.03</v>
      </c>
      <c r="J444" s="26">
        <f t="shared" si="2"/>
        <v>0.00132174</v>
      </c>
      <c r="K444" s="29">
        <f t="shared" si="3"/>
        <v>0.00003147</v>
      </c>
      <c r="L444" s="38">
        <v>0.03</v>
      </c>
      <c r="M444" s="26">
        <f t="shared" si="4"/>
        <v>0.00345708</v>
      </c>
      <c r="N444" s="26">
        <f t="shared" si="5"/>
        <v>0.00002619</v>
      </c>
      <c r="O444" s="40">
        <v>0.07</v>
      </c>
      <c r="P444" s="26">
        <f t="shared" si="6"/>
        <v>0.0055104</v>
      </c>
      <c r="Q444" s="29">
        <f t="shared" si="7"/>
        <v>0.00002296</v>
      </c>
      <c r="R444" s="40">
        <v>0.14</v>
      </c>
      <c r="S444" s="26">
        <f t="shared" si="8"/>
        <v>0.0292656</v>
      </c>
      <c r="T444" s="29">
        <f t="shared" si="9"/>
        <v>0.00001876</v>
      </c>
      <c r="U444" s="31">
        <v>39.0</v>
      </c>
      <c r="V444" s="38">
        <v>0.42</v>
      </c>
      <c r="W444" s="26">
        <f t="shared" si="10"/>
        <v>0.01850436</v>
      </c>
      <c r="X444" s="26">
        <f t="shared" si="11"/>
        <v>0.00044058</v>
      </c>
      <c r="Y444" s="40">
        <v>0.44</v>
      </c>
      <c r="Z444" s="26">
        <f t="shared" si="12"/>
        <v>0.05070384</v>
      </c>
      <c r="AA444" s="29">
        <f t="shared" si="13"/>
        <v>0.00038412</v>
      </c>
      <c r="AB444" s="38">
        <v>2.25</v>
      </c>
      <c r="AC444" s="26">
        <f t="shared" si="14"/>
        <v>0.17712</v>
      </c>
      <c r="AD444" s="26">
        <f t="shared" si="15"/>
        <v>0.000738</v>
      </c>
      <c r="AE444" s="40">
        <v>11.96</v>
      </c>
      <c r="AF444" s="26">
        <f t="shared" si="16"/>
        <v>2.5001184</v>
      </c>
      <c r="AG444" s="29">
        <f t="shared" si="17"/>
        <v>0.00160264</v>
      </c>
      <c r="AH444" s="31">
        <v>2741.0</v>
      </c>
      <c r="AI444" s="38">
        <v>23.18</v>
      </c>
      <c r="AJ444" s="26">
        <f t="shared" si="18"/>
        <v>1.02126444</v>
      </c>
      <c r="AK444" s="26">
        <f t="shared" si="19"/>
        <v>0.02431582</v>
      </c>
      <c r="AL444" s="40">
        <v>19.36</v>
      </c>
      <c r="AM444" s="26">
        <f t="shared" si="20"/>
        <v>2.23096896</v>
      </c>
      <c r="AN444" s="29">
        <f t="shared" si="21"/>
        <v>0.01690128</v>
      </c>
      <c r="AO444" s="38">
        <v>9.74</v>
      </c>
      <c r="AP444" s="26">
        <f t="shared" si="22"/>
        <v>0.7667328</v>
      </c>
      <c r="AQ444" s="26">
        <f t="shared" si="23"/>
        <v>0.00319472</v>
      </c>
      <c r="AR444" s="40">
        <v>5.19</v>
      </c>
      <c r="AS444" s="26">
        <f t="shared" si="24"/>
        <v>1.0849176</v>
      </c>
      <c r="AT444" s="29">
        <f t="shared" si="25"/>
        <v>0.00069546</v>
      </c>
      <c r="AU444" s="31">
        <v>5102.0</v>
      </c>
      <c r="AV444" s="37" t="s">
        <v>81</v>
      </c>
      <c r="AW444" s="40">
        <v>1.049</v>
      </c>
      <c r="AX444" s="29">
        <f t="shared" si="26"/>
        <v>44.058</v>
      </c>
      <c r="AY444" s="38">
        <v>0.873</v>
      </c>
      <c r="AZ444" s="26">
        <f t="shared" si="27"/>
        <v>115.236</v>
      </c>
      <c r="BA444" s="40">
        <v>0.328</v>
      </c>
      <c r="BB444" s="29">
        <f t="shared" si="28"/>
        <v>78.72</v>
      </c>
      <c r="BC444" s="40">
        <v>0.134</v>
      </c>
      <c r="BD444" s="29">
        <f t="shared" si="29"/>
        <v>209.04</v>
      </c>
      <c r="BE444" s="33">
        <v>447.0</v>
      </c>
      <c r="BF444" s="28">
        <f t="shared" ref="BF444:BM444" si="472">AW444*3.15</f>
        <v>3.30435</v>
      </c>
      <c r="BG444" s="29">
        <f t="shared" si="472"/>
        <v>138.7827</v>
      </c>
      <c r="BH444" s="28">
        <f t="shared" si="472"/>
        <v>2.74995</v>
      </c>
      <c r="BI444" s="29">
        <f t="shared" si="472"/>
        <v>362.9934</v>
      </c>
      <c r="BJ444" s="28">
        <f t="shared" si="472"/>
        <v>1.0332</v>
      </c>
      <c r="BK444" s="29">
        <f t="shared" si="472"/>
        <v>247.968</v>
      </c>
      <c r="BL444" s="28">
        <f t="shared" si="472"/>
        <v>0.4221</v>
      </c>
      <c r="BM444" s="29">
        <f t="shared" si="472"/>
        <v>658.476</v>
      </c>
      <c r="BN444" s="34">
        <f t="shared" si="31"/>
        <v>1408.2201</v>
      </c>
    </row>
    <row r="445" ht="12.75" customHeight="1">
      <c r="A445" s="35" t="s">
        <v>789</v>
      </c>
      <c r="B445" s="23">
        <v>0.0</v>
      </c>
      <c r="C445" s="36" t="s">
        <v>773</v>
      </c>
      <c r="D445" s="37" t="s">
        <v>790</v>
      </c>
      <c r="E445" s="38">
        <v>4.8</v>
      </c>
      <c r="F445" s="38">
        <v>27.1</v>
      </c>
      <c r="G445" s="38">
        <v>110.3</v>
      </c>
      <c r="H445" s="39" t="s">
        <v>69</v>
      </c>
      <c r="I445" s="40">
        <v>0.03</v>
      </c>
      <c r="J445" s="26">
        <f t="shared" si="2"/>
        <v>0.00132174</v>
      </c>
      <c r="K445" s="29">
        <f t="shared" si="3"/>
        <v>0.00003147</v>
      </c>
      <c r="L445" s="38">
        <v>0.03</v>
      </c>
      <c r="M445" s="26">
        <f t="shared" si="4"/>
        <v>0.00345708</v>
      </c>
      <c r="N445" s="26">
        <f t="shared" si="5"/>
        <v>0.00002619</v>
      </c>
      <c r="O445" s="40">
        <v>0.07</v>
      </c>
      <c r="P445" s="26">
        <f t="shared" si="6"/>
        <v>0.0055104</v>
      </c>
      <c r="Q445" s="29">
        <f t="shared" si="7"/>
        <v>0.00002296</v>
      </c>
      <c r="R445" s="40">
        <v>0.14</v>
      </c>
      <c r="S445" s="26">
        <f t="shared" si="8"/>
        <v>0.0292656</v>
      </c>
      <c r="T445" s="29">
        <f t="shared" si="9"/>
        <v>0.00001876</v>
      </c>
      <c r="U445" s="31">
        <v>39.0</v>
      </c>
      <c r="V445" s="38">
        <v>0.42</v>
      </c>
      <c r="W445" s="26">
        <f t="shared" si="10"/>
        <v>0.01850436</v>
      </c>
      <c r="X445" s="26">
        <f t="shared" si="11"/>
        <v>0.00044058</v>
      </c>
      <c r="Y445" s="40">
        <v>0.44</v>
      </c>
      <c r="Z445" s="26">
        <f t="shared" si="12"/>
        <v>0.05070384</v>
      </c>
      <c r="AA445" s="29">
        <f t="shared" si="13"/>
        <v>0.00038412</v>
      </c>
      <c r="AB445" s="38">
        <v>2.25</v>
      </c>
      <c r="AC445" s="26">
        <f t="shared" si="14"/>
        <v>0.17712</v>
      </c>
      <c r="AD445" s="26">
        <f t="shared" si="15"/>
        <v>0.000738</v>
      </c>
      <c r="AE445" s="40">
        <v>11.96</v>
      </c>
      <c r="AF445" s="26">
        <f t="shared" si="16"/>
        <v>2.5001184</v>
      </c>
      <c r="AG445" s="29">
        <f t="shared" si="17"/>
        <v>0.00160264</v>
      </c>
      <c r="AH445" s="31">
        <v>2741.0</v>
      </c>
      <c r="AI445" s="38">
        <v>23.18</v>
      </c>
      <c r="AJ445" s="26">
        <f t="shared" si="18"/>
        <v>1.02126444</v>
      </c>
      <c r="AK445" s="26">
        <f t="shared" si="19"/>
        <v>0.02431582</v>
      </c>
      <c r="AL445" s="40">
        <v>19.36</v>
      </c>
      <c r="AM445" s="26">
        <f t="shared" si="20"/>
        <v>2.23096896</v>
      </c>
      <c r="AN445" s="29">
        <f t="shared" si="21"/>
        <v>0.01690128</v>
      </c>
      <c r="AO445" s="38">
        <v>9.74</v>
      </c>
      <c r="AP445" s="26">
        <f t="shared" si="22"/>
        <v>0.7667328</v>
      </c>
      <c r="AQ445" s="26">
        <f t="shared" si="23"/>
        <v>0.00319472</v>
      </c>
      <c r="AR445" s="40">
        <v>5.19</v>
      </c>
      <c r="AS445" s="26">
        <f t="shared" si="24"/>
        <v>1.0849176</v>
      </c>
      <c r="AT445" s="29">
        <f t="shared" si="25"/>
        <v>0.00069546</v>
      </c>
      <c r="AU445" s="31">
        <v>5102.0</v>
      </c>
      <c r="AV445" s="37" t="s">
        <v>81</v>
      </c>
      <c r="AW445" s="40">
        <v>1.049</v>
      </c>
      <c r="AX445" s="29">
        <f t="shared" si="26"/>
        <v>44.058</v>
      </c>
      <c r="AY445" s="38">
        <v>0.873</v>
      </c>
      <c r="AZ445" s="26">
        <f t="shared" si="27"/>
        <v>115.236</v>
      </c>
      <c r="BA445" s="40">
        <v>0.328</v>
      </c>
      <c r="BB445" s="29">
        <f t="shared" si="28"/>
        <v>78.72</v>
      </c>
      <c r="BC445" s="40">
        <v>0.134</v>
      </c>
      <c r="BD445" s="29">
        <f t="shared" si="29"/>
        <v>209.04</v>
      </c>
      <c r="BE445" s="33">
        <v>447.0</v>
      </c>
      <c r="BF445" s="28">
        <f t="shared" ref="BF445:BM445" si="473">AW445*3.15</f>
        <v>3.30435</v>
      </c>
      <c r="BG445" s="29">
        <f t="shared" si="473"/>
        <v>138.7827</v>
      </c>
      <c r="BH445" s="28">
        <f t="shared" si="473"/>
        <v>2.74995</v>
      </c>
      <c r="BI445" s="29">
        <f t="shared" si="473"/>
        <v>362.9934</v>
      </c>
      <c r="BJ445" s="28">
        <f t="shared" si="473"/>
        <v>1.0332</v>
      </c>
      <c r="BK445" s="29">
        <f t="shared" si="473"/>
        <v>247.968</v>
      </c>
      <c r="BL445" s="28">
        <f t="shared" si="473"/>
        <v>0.4221</v>
      </c>
      <c r="BM445" s="29">
        <f t="shared" si="473"/>
        <v>658.476</v>
      </c>
      <c r="BN445" s="34">
        <f t="shared" si="31"/>
        <v>1408.2201</v>
      </c>
    </row>
    <row r="446" ht="12.75" customHeight="1">
      <c r="A446" s="35" t="s">
        <v>791</v>
      </c>
      <c r="B446" s="23">
        <v>0.0</v>
      </c>
      <c r="C446" s="36" t="s">
        <v>773</v>
      </c>
      <c r="D446" s="37" t="s">
        <v>792</v>
      </c>
      <c r="E446" s="38">
        <v>4.8</v>
      </c>
      <c r="F446" s="38">
        <v>27.1</v>
      </c>
      <c r="G446" s="38">
        <v>110.3</v>
      </c>
      <c r="H446" s="39" t="s">
        <v>69</v>
      </c>
      <c r="I446" s="40">
        <v>0.03</v>
      </c>
      <c r="J446" s="26">
        <f t="shared" si="2"/>
        <v>0.00132174</v>
      </c>
      <c r="K446" s="29">
        <f t="shared" si="3"/>
        <v>0.00003147</v>
      </c>
      <c r="L446" s="38">
        <v>0.03</v>
      </c>
      <c r="M446" s="26">
        <f t="shared" si="4"/>
        <v>0.00345708</v>
      </c>
      <c r="N446" s="26">
        <f t="shared" si="5"/>
        <v>0.00002619</v>
      </c>
      <c r="O446" s="40">
        <v>0.07</v>
      </c>
      <c r="P446" s="26">
        <f t="shared" si="6"/>
        <v>0.0055104</v>
      </c>
      <c r="Q446" s="29">
        <f t="shared" si="7"/>
        <v>0.00002296</v>
      </c>
      <c r="R446" s="40">
        <v>0.14</v>
      </c>
      <c r="S446" s="26">
        <f t="shared" si="8"/>
        <v>0.0292656</v>
      </c>
      <c r="T446" s="29">
        <f t="shared" si="9"/>
        <v>0.00001876</v>
      </c>
      <c r="U446" s="31">
        <v>39.0</v>
      </c>
      <c r="V446" s="38">
        <v>0.42</v>
      </c>
      <c r="W446" s="26">
        <f t="shared" si="10"/>
        <v>0.01850436</v>
      </c>
      <c r="X446" s="26">
        <f t="shared" si="11"/>
        <v>0.00044058</v>
      </c>
      <c r="Y446" s="40">
        <v>0.44</v>
      </c>
      <c r="Z446" s="26">
        <f t="shared" si="12"/>
        <v>0.05070384</v>
      </c>
      <c r="AA446" s="29">
        <f t="shared" si="13"/>
        <v>0.00038412</v>
      </c>
      <c r="AB446" s="38">
        <v>2.25</v>
      </c>
      <c r="AC446" s="26">
        <f t="shared" si="14"/>
        <v>0.17712</v>
      </c>
      <c r="AD446" s="26">
        <f t="shared" si="15"/>
        <v>0.000738</v>
      </c>
      <c r="AE446" s="40">
        <v>11.96</v>
      </c>
      <c r="AF446" s="26">
        <f t="shared" si="16"/>
        <v>2.5001184</v>
      </c>
      <c r="AG446" s="29">
        <f t="shared" si="17"/>
        <v>0.00160264</v>
      </c>
      <c r="AH446" s="31">
        <v>2741.0</v>
      </c>
      <c r="AI446" s="38">
        <v>23.18</v>
      </c>
      <c r="AJ446" s="26">
        <f t="shared" si="18"/>
        <v>1.02126444</v>
      </c>
      <c r="AK446" s="26">
        <f t="shared" si="19"/>
        <v>0.02431582</v>
      </c>
      <c r="AL446" s="40">
        <v>19.36</v>
      </c>
      <c r="AM446" s="26">
        <f t="shared" si="20"/>
        <v>2.23096896</v>
      </c>
      <c r="AN446" s="29">
        <f t="shared" si="21"/>
        <v>0.01690128</v>
      </c>
      <c r="AO446" s="38">
        <v>9.74</v>
      </c>
      <c r="AP446" s="26">
        <f t="shared" si="22"/>
        <v>0.7667328</v>
      </c>
      <c r="AQ446" s="26">
        <f t="shared" si="23"/>
        <v>0.00319472</v>
      </c>
      <c r="AR446" s="40">
        <v>5.19</v>
      </c>
      <c r="AS446" s="26">
        <f t="shared" si="24"/>
        <v>1.0849176</v>
      </c>
      <c r="AT446" s="29">
        <f t="shared" si="25"/>
        <v>0.00069546</v>
      </c>
      <c r="AU446" s="31">
        <v>5102.0</v>
      </c>
      <c r="AV446" s="37" t="s">
        <v>81</v>
      </c>
      <c r="AW446" s="40">
        <v>1.049</v>
      </c>
      <c r="AX446" s="29">
        <f t="shared" si="26"/>
        <v>44.058</v>
      </c>
      <c r="AY446" s="38">
        <v>0.873</v>
      </c>
      <c r="AZ446" s="26">
        <f t="shared" si="27"/>
        <v>115.236</v>
      </c>
      <c r="BA446" s="40">
        <v>0.328</v>
      </c>
      <c r="BB446" s="29">
        <f t="shared" si="28"/>
        <v>78.72</v>
      </c>
      <c r="BC446" s="40">
        <v>0.134</v>
      </c>
      <c r="BD446" s="29">
        <f t="shared" si="29"/>
        <v>209.04</v>
      </c>
      <c r="BE446" s="33">
        <v>447.0</v>
      </c>
      <c r="BF446" s="28">
        <f t="shared" ref="BF446:BM446" si="474">AW446*3.15</f>
        <v>3.30435</v>
      </c>
      <c r="BG446" s="29">
        <f t="shared" si="474"/>
        <v>138.7827</v>
      </c>
      <c r="BH446" s="28">
        <f t="shared" si="474"/>
        <v>2.74995</v>
      </c>
      <c r="BI446" s="29">
        <f t="shared" si="474"/>
        <v>362.9934</v>
      </c>
      <c r="BJ446" s="28">
        <f t="shared" si="474"/>
        <v>1.0332</v>
      </c>
      <c r="BK446" s="29">
        <f t="shared" si="474"/>
        <v>247.968</v>
      </c>
      <c r="BL446" s="28">
        <f t="shared" si="474"/>
        <v>0.4221</v>
      </c>
      <c r="BM446" s="29">
        <f t="shared" si="474"/>
        <v>658.476</v>
      </c>
      <c r="BN446" s="34">
        <f t="shared" si="31"/>
        <v>1408.2201</v>
      </c>
    </row>
    <row r="447" ht="12.75" customHeight="1">
      <c r="A447" s="22" t="s">
        <v>793</v>
      </c>
      <c r="B447" s="23">
        <v>34605.0</v>
      </c>
      <c r="C447" s="24" t="s">
        <v>773</v>
      </c>
      <c r="D447" s="25" t="s">
        <v>794</v>
      </c>
      <c r="E447" s="26">
        <v>4.82</v>
      </c>
      <c r="F447" s="26">
        <v>27.2</v>
      </c>
      <c r="G447" s="26">
        <v>111.2</v>
      </c>
      <c r="H447" s="27" t="s">
        <v>69</v>
      </c>
      <c r="I447" s="28">
        <v>0.04</v>
      </c>
      <c r="J447" s="26">
        <f t="shared" si="2"/>
        <v>0.00176904</v>
      </c>
      <c r="K447" s="29">
        <f t="shared" si="3"/>
        <v>0.00004212</v>
      </c>
      <c r="L447" s="26">
        <v>0.04</v>
      </c>
      <c r="M447" s="26">
        <f t="shared" si="4"/>
        <v>0.0046464</v>
      </c>
      <c r="N447" s="26">
        <f t="shared" si="5"/>
        <v>0.0000352</v>
      </c>
      <c r="O447" s="28">
        <v>0.06</v>
      </c>
      <c r="P447" s="26">
        <f t="shared" si="6"/>
        <v>0.0045936</v>
      </c>
      <c r="Q447" s="29">
        <f t="shared" si="7"/>
        <v>0.00001914</v>
      </c>
      <c r="R447" s="28">
        <v>0.11</v>
      </c>
      <c r="S447" s="26">
        <f t="shared" si="8"/>
        <v>0.0219648</v>
      </c>
      <c r="T447" s="29">
        <f t="shared" si="9"/>
        <v>0.00001408</v>
      </c>
      <c r="U447" s="31">
        <v>32.0</v>
      </c>
      <c r="V447" s="26">
        <v>0.53</v>
      </c>
      <c r="W447" s="26">
        <f t="shared" si="10"/>
        <v>0.02343978</v>
      </c>
      <c r="X447" s="26">
        <f t="shared" si="11"/>
        <v>0.00055809</v>
      </c>
      <c r="Y447" s="28">
        <v>0.62</v>
      </c>
      <c r="Z447" s="26">
        <f t="shared" si="12"/>
        <v>0.0720192</v>
      </c>
      <c r="AA447" s="29">
        <f t="shared" si="13"/>
        <v>0.0005456</v>
      </c>
      <c r="AB447" s="26">
        <v>2.44</v>
      </c>
      <c r="AC447" s="26">
        <f t="shared" si="14"/>
        <v>0.1868064</v>
      </c>
      <c r="AD447" s="26">
        <f t="shared" si="15"/>
        <v>0.00077836</v>
      </c>
      <c r="AE447" s="28">
        <v>12.43</v>
      </c>
      <c r="AF447" s="26">
        <f t="shared" si="16"/>
        <v>2.4820224</v>
      </c>
      <c r="AG447" s="29">
        <f t="shared" si="17"/>
        <v>0.00159104</v>
      </c>
      <c r="AH447" s="31">
        <v>2764.0</v>
      </c>
      <c r="AI447" s="26">
        <v>26.5</v>
      </c>
      <c r="AJ447" s="26">
        <f t="shared" si="18"/>
        <v>1.171989</v>
      </c>
      <c r="AK447" s="26">
        <f t="shared" si="19"/>
        <v>0.0279045</v>
      </c>
      <c r="AL447" s="28">
        <v>22.3</v>
      </c>
      <c r="AM447" s="26">
        <f t="shared" si="20"/>
        <v>2.590368</v>
      </c>
      <c r="AN447" s="29">
        <f t="shared" si="21"/>
        <v>0.019624</v>
      </c>
      <c r="AO447" s="26">
        <v>8.9</v>
      </c>
      <c r="AP447" s="26">
        <f t="shared" si="22"/>
        <v>0.681384</v>
      </c>
      <c r="AQ447" s="26">
        <f t="shared" si="23"/>
        <v>0.0028391</v>
      </c>
      <c r="AR447" s="28">
        <v>4.7</v>
      </c>
      <c r="AS447" s="26">
        <f t="shared" si="24"/>
        <v>0.938496</v>
      </c>
      <c r="AT447" s="29">
        <f t="shared" si="25"/>
        <v>0.0006016</v>
      </c>
      <c r="AU447" s="31">
        <v>5382.0</v>
      </c>
      <c r="AV447" s="25" t="s">
        <v>81</v>
      </c>
      <c r="AW447" s="28">
        <v>1.053</v>
      </c>
      <c r="AX447" s="29">
        <f t="shared" si="26"/>
        <v>44.226</v>
      </c>
      <c r="AY447" s="26">
        <v>0.88</v>
      </c>
      <c r="AZ447" s="26">
        <f t="shared" si="27"/>
        <v>116.16</v>
      </c>
      <c r="BA447" s="28">
        <v>0.319</v>
      </c>
      <c r="BB447" s="29">
        <f t="shared" si="28"/>
        <v>76.56</v>
      </c>
      <c r="BC447" s="28">
        <v>0.128</v>
      </c>
      <c r="BD447" s="29">
        <f t="shared" si="29"/>
        <v>199.68</v>
      </c>
      <c r="BE447" s="33">
        <v>437.0</v>
      </c>
      <c r="BF447" s="28">
        <f t="shared" ref="BF447:BM447" si="475">AW447*3.15</f>
        <v>3.31695</v>
      </c>
      <c r="BG447" s="29">
        <f t="shared" si="475"/>
        <v>139.3119</v>
      </c>
      <c r="BH447" s="28">
        <f t="shared" si="475"/>
        <v>2.772</v>
      </c>
      <c r="BI447" s="29">
        <f t="shared" si="475"/>
        <v>365.904</v>
      </c>
      <c r="BJ447" s="28">
        <f t="shared" si="475"/>
        <v>1.00485</v>
      </c>
      <c r="BK447" s="29">
        <f t="shared" si="475"/>
        <v>241.164</v>
      </c>
      <c r="BL447" s="28">
        <f t="shared" si="475"/>
        <v>0.4032</v>
      </c>
      <c r="BM447" s="29">
        <f t="shared" si="475"/>
        <v>628.992</v>
      </c>
      <c r="BN447" s="34">
        <f t="shared" si="31"/>
        <v>1375.3719</v>
      </c>
    </row>
    <row r="448" ht="12.75" customHeight="1">
      <c r="A448" s="22" t="s">
        <v>795</v>
      </c>
      <c r="B448" s="23">
        <v>34606.0</v>
      </c>
      <c r="C448" s="24" t="s">
        <v>773</v>
      </c>
      <c r="D448" s="25" t="s">
        <v>796</v>
      </c>
      <c r="E448" s="26">
        <v>4.82</v>
      </c>
      <c r="F448" s="26">
        <v>27.2</v>
      </c>
      <c r="G448" s="26">
        <v>111.2</v>
      </c>
      <c r="H448" s="27" t="s">
        <v>69</v>
      </c>
      <c r="I448" s="28">
        <v>0.04</v>
      </c>
      <c r="J448" s="26">
        <f t="shared" si="2"/>
        <v>0.00176904</v>
      </c>
      <c r="K448" s="29">
        <f t="shared" si="3"/>
        <v>0.00004212</v>
      </c>
      <c r="L448" s="26">
        <v>0.04</v>
      </c>
      <c r="M448" s="26">
        <f t="shared" si="4"/>
        <v>0.0046464</v>
      </c>
      <c r="N448" s="26">
        <f t="shared" si="5"/>
        <v>0.0000352</v>
      </c>
      <c r="O448" s="28">
        <v>0.06</v>
      </c>
      <c r="P448" s="26">
        <f t="shared" si="6"/>
        <v>0.0045936</v>
      </c>
      <c r="Q448" s="29">
        <f t="shared" si="7"/>
        <v>0.00001914</v>
      </c>
      <c r="R448" s="28">
        <v>0.11</v>
      </c>
      <c r="S448" s="26">
        <f t="shared" si="8"/>
        <v>0.0219648</v>
      </c>
      <c r="T448" s="29">
        <f t="shared" si="9"/>
        <v>0.00001408</v>
      </c>
      <c r="U448" s="31">
        <v>32.0</v>
      </c>
      <c r="V448" s="26">
        <v>0.53</v>
      </c>
      <c r="W448" s="26">
        <f t="shared" si="10"/>
        <v>0.02343978</v>
      </c>
      <c r="X448" s="26">
        <f t="shared" si="11"/>
        <v>0.00055809</v>
      </c>
      <c r="Y448" s="28">
        <v>0.62</v>
      </c>
      <c r="Z448" s="26">
        <f t="shared" si="12"/>
        <v>0.0720192</v>
      </c>
      <c r="AA448" s="29">
        <f t="shared" si="13"/>
        <v>0.0005456</v>
      </c>
      <c r="AB448" s="26">
        <v>2.44</v>
      </c>
      <c r="AC448" s="26">
        <f t="shared" si="14"/>
        <v>0.1868064</v>
      </c>
      <c r="AD448" s="26">
        <f t="shared" si="15"/>
        <v>0.00077836</v>
      </c>
      <c r="AE448" s="28">
        <v>12.43</v>
      </c>
      <c r="AF448" s="26">
        <f t="shared" si="16"/>
        <v>2.4820224</v>
      </c>
      <c r="AG448" s="29">
        <f t="shared" si="17"/>
        <v>0.00159104</v>
      </c>
      <c r="AH448" s="31">
        <v>2764.0</v>
      </c>
      <c r="AI448" s="26">
        <v>26.5</v>
      </c>
      <c r="AJ448" s="26">
        <f t="shared" si="18"/>
        <v>1.171989</v>
      </c>
      <c r="AK448" s="26">
        <f t="shared" si="19"/>
        <v>0.0279045</v>
      </c>
      <c r="AL448" s="28">
        <v>22.3</v>
      </c>
      <c r="AM448" s="26">
        <f t="shared" si="20"/>
        <v>2.590368</v>
      </c>
      <c r="AN448" s="29">
        <f t="shared" si="21"/>
        <v>0.019624</v>
      </c>
      <c r="AO448" s="26">
        <v>8.9</v>
      </c>
      <c r="AP448" s="26">
        <f t="shared" si="22"/>
        <v>0.681384</v>
      </c>
      <c r="AQ448" s="26">
        <f t="shared" si="23"/>
        <v>0.0028391</v>
      </c>
      <c r="AR448" s="28">
        <v>4.7</v>
      </c>
      <c r="AS448" s="26">
        <f t="shared" si="24"/>
        <v>0.938496</v>
      </c>
      <c r="AT448" s="29">
        <f t="shared" si="25"/>
        <v>0.0006016</v>
      </c>
      <c r="AU448" s="31">
        <v>5382.0</v>
      </c>
      <c r="AV448" s="25" t="s">
        <v>81</v>
      </c>
      <c r="AW448" s="28">
        <v>1.053</v>
      </c>
      <c r="AX448" s="29">
        <f t="shared" si="26"/>
        <v>44.226</v>
      </c>
      <c r="AY448" s="26">
        <v>0.88</v>
      </c>
      <c r="AZ448" s="26">
        <f t="shared" si="27"/>
        <v>116.16</v>
      </c>
      <c r="BA448" s="28">
        <v>0.319</v>
      </c>
      <c r="BB448" s="29">
        <f t="shared" si="28"/>
        <v>76.56</v>
      </c>
      <c r="BC448" s="28">
        <v>0.128</v>
      </c>
      <c r="BD448" s="29">
        <f t="shared" si="29"/>
        <v>199.68</v>
      </c>
      <c r="BE448" s="33">
        <v>437.0</v>
      </c>
      <c r="BF448" s="28">
        <f t="shared" ref="BF448:BM448" si="476">AW448*3.15</f>
        <v>3.31695</v>
      </c>
      <c r="BG448" s="29">
        <f t="shared" si="476"/>
        <v>139.3119</v>
      </c>
      <c r="BH448" s="28">
        <f t="shared" si="476"/>
        <v>2.772</v>
      </c>
      <c r="BI448" s="29">
        <f t="shared" si="476"/>
        <v>365.904</v>
      </c>
      <c r="BJ448" s="28">
        <f t="shared" si="476"/>
        <v>1.00485</v>
      </c>
      <c r="BK448" s="29">
        <f t="shared" si="476"/>
        <v>241.164</v>
      </c>
      <c r="BL448" s="28">
        <f t="shared" si="476"/>
        <v>0.4032</v>
      </c>
      <c r="BM448" s="29">
        <f t="shared" si="476"/>
        <v>628.992</v>
      </c>
      <c r="BN448" s="34">
        <f t="shared" si="31"/>
        <v>1375.3719</v>
      </c>
    </row>
    <row r="449" ht="12.75" customHeight="1">
      <c r="A449" s="22" t="s">
        <v>797</v>
      </c>
      <c r="B449" s="23">
        <v>34609.0</v>
      </c>
      <c r="C449" s="24" t="s">
        <v>773</v>
      </c>
      <c r="D449" s="25" t="s">
        <v>798</v>
      </c>
      <c r="E449" s="26">
        <v>4.66</v>
      </c>
      <c r="F449" s="26">
        <v>30.0</v>
      </c>
      <c r="G449" s="26">
        <v>124.5</v>
      </c>
      <c r="H449" s="27" t="s">
        <v>69</v>
      </c>
      <c r="I449" s="28">
        <v>0.043</v>
      </c>
      <c r="J449" s="26">
        <f t="shared" si="2"/>
        <v>0.002183454</v>
      </c>
      <c r="K449" s="29">
        <f t="shared" si="3"/>
        <v>0.000051987</v>
      </c>
      <c r="L449" s="26">
        <v>0.041</v>
      </c>
      <c r="M449" s="26">
        <f t="shared" si="4"/>
        <v>0.005390352</v>
      </c>
      <c r="N449" s="26">
        <f t="shared" si="5"/>
        <v>0.000040836</v>
      </c>
      <c r="O449" s="28">
        <v>0.058</v>
      </c>
      <c r="P449" s="26">
        <f t="shared" si="6"/>
        <v>0.00491376</v>
      </c>
      <c r="Q449" s="29">
        <f t="shared" si="7"/>
        <v>0.000020474</v>
      </c>
      <c r="R449" s="28">
        <v>0.102</v>
      </c>
      <c r="S449" s="26">
        <f t="shared" si="8"/>
        <v>0.02132208</v>
      </c>
      <c r="T449" s="29">
        <f t="shared" si="9"/>
        <v>0.000013668</v>
      </c>
      <c r="U449" s="31">
        <v>34.0</v>
      </c>
      <c r="V449" s="26">
        <v>0.47</v>
      </c>
      <c r="W449" s="26">
        <f t="shared" si="10"/>
        <v>0.02386566</v>
      </c>
      <c r="X449" s="26">
        <f t="shared" si="11"/>
        <v>0.00056823</v>
      </c>
      <c r="Y449" s="28">
        <v>0.56</v>
      </c>
      <c r="Z449" s="26">
        <f t="shared" si="12"/>
        <v>0.07362432</v>
      </c>
      <c r="AA449" s="29">
        <f t="shared" si="13"/>
        <v>0.00055776</v>
      </c>
      <c r="AB449" s="26">
        <v>2.03</v>
      </c>
      <c r="AC449" s="26">
        <f t="shared" si="14"/>
        <v>0.1719816</v>
      </c>
      <c r="AD449" s="26">
        <f t="shared" si="15"/>
        <v>0.00071659</v>
      </c>
      <c r="AE449" s="28">
        <v>11.53</v>
      </c>
      <c r="AF449" s="26">
        <f t="shared" si="16"/>
        <v>2.4102312</v>
      </c>
      <c r="AG449" s="29">
        <f t="shared" si="17"/>
        <v>0.00154502</v>
      </c>
      <c r="AH449" s="31">
        <v>2680.0</v>
      </c>
      <c r="AI449" s="26">
        <v>30.5</v>
      </c>
      <c r="AJ449" s="26">
        <f t="shared" si="18"/>
        <v>1.548729</v>
      </c>
      <c r="AK449" s="26">
        <f t="shared" si="19"/>
        <v>0.0368745</v>
      </c>
      <c r="AL449" s="28">
        <v>25.1</v>
      </c>
      <c r="AM449" s="26">
        <f t="shared" si="20"/>
        <v>3.2999472</v>
      </c>
      <c r="AN449" s="29">
        <f t="shared" si="21"/>
        <v>0.0249996</v>
      </c>
      <c r="AO449" s="26">
        <v>9.6</v>
      </c>
      <c r="AP449" s="26">
        <f t="shared" si="22"/>
        <v>0.813312</v>
      </c>
      <c r="AQ449" s="26">
        <f t="shared" si="23"/>
        <v>0.0033888</v>
      </c>
      <c r="AR449" s="28">
        <v>4.9</v>
      </c>
      <c r="AS449" s="26">
        <f t="shared" si="24"/>
        <v>1.024296</v>
      </c>
      <c r="AT449" s="29">
        <f t="shared" si="25"/>
        <v>0.0006566</v>
      </c>
      <c r="AU449" s="31">
        <v>6686.0</v>
      </c>
      <c r="AV449" s="25" t="s">
        <v>81</v>
      </c>
      <c r="AW449" s="28">
        <v>1.209</v>
      </c>
      <c r="AX449" s="29">
        <f t="shared" si="26"/>
        <v>50.778</v>
      </c>
      <c r="AY449" s="26">
        <v>0.996</v>
      </c>
      <c r="AZ449" s="26">
        <f t="shared" si="27"/>
        <v>131.472</v>
      </c>
      <c r="BA449" s="28">
        <v>0.353</v>
      </c>
      <c r="BB449" s="29">
        <f t="shared" si="28"/>
        <v>84.72</v>
      </c>
      <c r="BC449" s="28">
        <v>0.134</v>
      </c>
      <c r="BD449" s="29">
        <f t="shared" si="29"/>
        <v>209.04</v>
      </c>
      <c r="BE449" s="33">
        <v>476.0</v>
      </c>
      <c r="BF449" s="28">
        <f t="shared" ref="BF449:BM449" si="477">AW449*3.15</f>
        <v>3.80835</v>
      </c>
      <c r="BG449" s="29">
        <f t="shared" si="477"/>
        <v>159.9507</v>
      </c>
      <c r="BH449" s="28">
        <f t="shared" si="477"/>
        <v>3.1374</v>
      </c>
      <c r="BI449" s="29">
        <f t="shared" si="477"/>
        <v>414.1368</v>
      </c>
      <c r="BJ449" s="28">
        <f t="shared" si="477"/>
        <v>1.11195</v>
      </c>
      <c r="BK449" s="29">
        <f t="shared" si="477"/>
        <v>266.868</v>
      </c>
      <c r="BL449" s="28">
        <f t="shared" si="477"/>
        <v>0.4221</v>
      </c>
      <c r="BM449" s="29">
        <f t="shared" si="477"/>
        <v>658.476</v>
      </c>
      <c r="BN449" s="34">
        <f t="shared" si="31"/>
        <v>1499.4315</v>
      </c>
    </row>
    <row r="450" ht="12.75" customHeight="1">
      <c r="A450" s="22" t="s">
        <v>799</v>
      </c>
      <c r="B450" s="23">
        <v>34603.0</v>
      </c>
      <c r="C450" s="24" t="s">
        <v>773</v>
      </c>
      <c r="D450" s="25" t="s">
        <v>800</v>
      </c>
      <c r="E450" s="26">
        <v>4.54</v>
      </c>
      <c r="F450" s="26">
        <v>32.1</v>
      </c>
      <c r="G450" s="26">
        <v>133.4</v>
      </c>
      <c r="H450" s="27" t="s">
        <v>69</v>
      </c>
      <c r="I450" s="28">
        <v>0.045</v>
      </c>
      <c r="J450" s="26">
        <f t="shared" si="2"/>
        <v>0.00251559</v>
      </c>
      <c r="K450" s="29">
        <f t="shared" si="3"/>
        <v>0.000059895</v>
      </c>
      <c r="L450" s="26">
        <v>0.041</v>
      </c>
      <c r="M450" s="26">
        <f t="shared" si="4"/>
        <v>0.005828724</v>
      </c>
      <c r="N450" s="26">
        <f t="shared" si="5"/>
        <v>0.000044157</v>
      </c>
      <c r="O450" s="28">
        <v>0.056</v>
      </c>
      <c r="P450" s="26">
        <f t="shared" si="6"/>
        <v>0.00506688</v>
      </c>
      <c r="Q450" s="29">
        <f t="shared" si="7"/>
        <v>0.000021112</v>
      </c>
      <c r="R450" s="28">
        <v>0.1</v>
      </c>
      <c r="S450" s="26">
        <f t="shared" si="8"/>
        <v>0.021528</v>
      </c>
      <c r="T450" s="29">
        <f t="shared" si="9"/>
        <v>0.0000138</v>
      </c>
      <c r="U450" s="31">
        <v>35.0</v>
      </c>
      <c r="V450" s="26">
        <v>0.45</v>
      </c>
      <c r="W450" s="26">
        <f t="shared" si="10"/>
        <v>0.0251559</v>
      </c>
      <c r="X450" s="26">
        <f t="shared" si="11"/>
        <v>0.00059895</v>
      </c>
      <c r="Y450" s="28">
        <v>0.52</v>
      </c>
      <c r="Z450" s="26">
        <f t="shared" si="12"/>
        <v>0.07392528</v>
      </c>
      <c r="AA450" s="29">
        <f t="shared" si="13"/>
        <v>0.00056004</v>
      </c>
      <c r="AB450" s="26">
        <v>1.81</v>
      </c>
      <c r="AC450" s="26">
        <f t="shared" si="14"/>
        <v>0.1637688</v>
      </c>
      <c r="AD450" s="26">
        <f t="shared" si="15"/>
        <v>0.00068237</v>
      </c>
      <c r="AE450" s="28">
        <v>10.95</v>
      </c>
      <c r="AF450" s="26">
        <f t="shared" si="16"/>
        <v>2.357316</v>
      </c>
      <c r="AG450" s="29">
        <f t="shared" si="17"/>
        <v>0.0015111</v>
      </c>
      <c r="AH450" s="31">
        <v>2620.0</v>
      </c>
      <c r="AI450" s="26">
        <v>33.8</v>
      </c>
      <c r="AJ450" s="26">
        <f t="shared" si="18"/>
        <v>1.8894876</v>
      </c>
      <c r="AK450" s="26">
        <f t="shared" si="19"/>
        <v>0.0449878</v>
      </c>
      <c r="AL450" s="28">
        <v>27.1</v>
      </c>
      <c r="AM450" s="26">
        <f t="shared" si="20"/>
        <v>3.8526444</v>
      </c>
      <c r="AN450" s="29">
        <f t="shared" si="21"/>
        <v>0.0291867</v>
      </c>
      <c r="AO450" s="26">
        <v>10.1</v>
      </c>
      <c r="AP450" s="26">
        <f t="shared" si="22"/>
        <v>0.913848</v>
      </c>
      <c r="AQ450" s="26">
        <f t="shared" si="23"/>
        <v>0.0038077</v>
      </c>
      <c r="AR450" s="28">
        <v>5.0</v>
      </c>
      <c r="AS450" s="26">
        <f t="shared" si="24"/>
        <v>1.0764</v>
      </c>
      <c r="AT450" s="29">
        <f t="shared" si="25"/>
        <v>0.00069</v>
      </c>
      <c r="AU450" s="31">
        <v>7732.0</v>
      </c>
      <c r="AV450" s="25" t="s">
        <v>81</v>
      </c>
      <c r="AW450" s="28">
        <v>1.331</v>
      </c>
      <c r="AX450" s="29">
        <f t="shared" si="26"/>
        <v>55.902</v>
      </c>
      <c r="AY450" s="26">
        <v>1.077</v>
      </c>
      <c r="AZ450" s="26">
        <f t="shared" si="27"/>
        <v>142.164</v>
      </c>
      <c r="BA450" s="28">
        <v>0.377</v>
      </c>
      <c r="BB450" s="29">
        <f t="shared" si="28"/>
        <v>90.48</v>
      </c>
      <c r="BC450" s="28">
        <v>0.138</v>
      </c>
      <c r="BD450" s="29">
        <f t="shared" si="29"/>
        <v>215.28</v>
      </c>
      <c r="BE450" s="33">
        <v>504.0</v>
      </c>
      <c r="BF450" s="28">
        <f t="shared" ref="BF450:BM450" si="478">AW450*3.15</f>
        <v>4.19265</v>
      </c>
      <c r="BG450" s="29">
        <f t="shared" si="478"/>
        <v>176.0913</v>
      </c>
      <c r="BH450" s="28">
        <f t="shared" si="478"/>
        <v>3.39255</v>
      </c>
      <c r="BI450" s="29">
        <f t="shared" si="478"/>
        <v>447.8166</v>
      </c>
      <c r="BJ450" s="28">
        <f t="shared" si="478"/>
        <v>1.18755</v>
      </c>
      <c r="BK450" s="29">
        <f t="shared" si="478"/>
        <v>285.012</v>
      </c>
      <c r="BL450" s="28">
        <f t="shared" si="478"/>
        <v>0.4347</v>
      </c>
      <c r="BM450" s="29">
        <f t="shared" si="478"/>
        <v>678.132</v>
      </c>
      <c r="BN450" s="34">
        <f t="shared" si="31"/>
        <v>1587.0519</v>
      </c>
    </row>
    <row r="451" ht="12.75" customHeight="1">
      <c r="A451" s="35" t="s">
        <v>801</v>
      </c>
      <c r="B451" s="23">
        <v>34603.0</v>
      </c>
      <c r="C451" s="36" t="s">
        <v>773</v>
      </c>
      <c r="D451" s="37" t="s">
        <v>802</v>
      </c>
      <c r="E451" s="38">
        <v>4.6</v>
      </c>
      <c r="F451" s="38">
        <v>32.0</v>
      </c>
      <c r="G451" s="38">
        <v>133.0</v>
      </c>
      <c r="H451" s="39" t="s">
        <v>69</v>
      </c>
      <c r="I451" s="40">
        <v>0.02</v>
      </c>
      <c r="J451" s="26">
        <f t="shared" si="2"/>
        <v>0.001113</v>
      </c>
      <c r="K451" s="29">
        <f t="shared" si="3"/>
        <v>0.0000265</v>
      </c>
      <c r="L451" s="38">
        <v>0.03</v>
      </c>
      <c r="M451" s="26">
        <f t="shared" si="4"/>
        <v>0.00426888</v>
      </c>
      <c r="N451" s="26">
        <f t="shared" si="5"/>
        <v>0.00003234</v>
      </c>
      <c r="O451" s="40">
        <v>0.06</v>
      </c>
      <c r="P451" s="26">
        <f t="shared" si="6"/>
        <v>0.0055728</v>
      </c>
      <c r="Q451" s="29">
        <f t="shared" si="7"/>
        <v>0.00002322</v>
      </c>
      <c r="R451" s="40">
        <v>0.12</v>
      </c>
      <c r="S451" s="26">
        <f t="shared" si="8"/>
        <v>0.027144</v>
      </c>
      <c r="T451" s="29">
        <f t="shared" si="9"/>
        <v>0.0000174</v>
      </c>
      <c r="U451" s="31">
        <v>38.0</v>
      </c>
      <c r="V451" s="38">
        <v>0.39</v>
      </c>
      <c r="W451" s="26">
        <f t="shared" si="10"/>
        <v>0.0217035</v>
      </c>
      <c r="X451" s="26">
        <f t="shared" si="11"/>
        <v>0.00051675</v>
      </c>
      <c r="Y451" s="40">
        <v>0.41</v>
      </c>
      <c r="Z451" s="26">
        <f t="shared" si="12"/>
        <v>0.05834136</v>
      </c>
      <c r="AA451" s="29">
        <f t="shared" si="13"/>
        <v>0.00044198</v>
      </c>
      <c r="AB451" s="38">
        <v>1.65</v>
      </c>
      <c r="AC451" s="26">
        <f t="shared" si="14"/>
        <v>0.153252</v>
      </c>
      <c r="AD451" s="26">
        <f t="shared" si="15"/>
        <v>0.00063855</v>
      </c>
      <c r="AE451" s="40">
        <v>10.45</v>
      </c>
      <c r="AF451" s="26">
        <f t="shared" si="16"/>
        <v>2.36379</v>
      </c>
      <c r="AG451" s="29">
        <f t="shared" si="17"/>
        <v>0.00151525</v>
      </c>
      <c r="AH451" s="31">
        <v>2594.0</v>
      </c>
      <c r="AI451" s="38">
        <v>31.43</v>
      </c>
      <c r="AJ451" s="26">
        <f t="shared" si="18"/>
        <v>1.7490795</v>
      </c>
      <c r="AK451" s="26">
        <f t="shared" si="19"/>
        <v>0.04164475</v>
      </c>
      <c r="AL451" s="40">
        <v>23.92</v>
      </c>
      <c r="AM451" s="26">
        <f t="shared" si="20"/>
        <v>3.40372032</v>
      </c>
      <c r="AN451" s="29">
        <f t="shared" si="21"/>
        <v>0.02578576</v>
      </c>
      <c r="AO451" s="38">
        <v>10.92</v>
      </c>
      <c r="AP451" s="26">
        <f t="shared" si="22"/>
        <v>1.0142496</v>
      </c>
      <c r="AQ451" s="26">
        <f t="shared" si="23"/>
        <v>0.00422604</v>
      </c>
      <c r="AR451" s="40">
        <v>5.52</v>
      </c>
      <c r="AS451" s="26">
        <f t="shared" si="24"/>
        <v>1.248624</v>
      </c>
      <c r="AT451" s="29">
        <f t="shared" si="25"/>
        <v>0.0008004</v>
      </c>
      <c r="AU451" s="31">
        <v>7414.0</v>
      </c>
      <c r="AV451" s="37" t="s">
        <v>81</v>
      </c>
      <c r="AW451" s="40">
        <v>1.325</v>
      </c>
      <c r="AX451" s="29">
        <f t="shared" si="26"/>
        <v>55.65</v>
      </c>
      <c r="AY451" s="38">
        <v>1.078</v>
      </c>
      <c r="AZ451" s="26">
        <f t="shared" si="27"/>
        <v>142.296</v>
      </c>
      <c r="BA451" s="40">
        <v>0.387</v>
      </c>
      <c r="BB451" s="29">
        <f t="shared" si="28"/>
        <v>92.88</v>
      </c>
      <c r="BC451" s="40">
        <v>0.145</v>
      </c>
      <c r="BD451" s="29">
        <f t="shared" si="29"/>
        <v>226.2</v>
      </c>
      <c r="BE451" s="33">
        <v>517.0</v>
      </c>
      <c r="BF451" s="28">
        <f t="shared" ref="BF451:BM451" si="479">AW451*3.15</f>
        <v>4.17375</v>
      </c>
      <c r="BG451" s="29">
        <f t="shared" si="479"/>
        <v>175.2975</v>
      </c>
      <c r="BH451" s="28">
        <f t="shared" si="479"/>
        <v>3.3957</v>
      </c>
      <c r="BI451" s="29">
        <f t="shared" si="479"/>
        <v>448.2324</v>
      </c>
      <c r="BJ451" s="28">
        <f t="shared" si="479"/>
        <v>1.21905</v>
      </c>
      <c r="BK451" s="29">
        <f t="shared" si="479"/>
        <v>292.572</v>
      </c>
      <c r="BL451" s="28">
        <f t="shared" si="479"/>
        <v>0.45675</v>
      </c>
      <c r="BM451" s="29">
        <f t="shared" si="479"/>
        <v>712.53</v>
      </c>
      <c r="BN451" s="34">
        <f t="shared" si="31"/>
        <v>1628.6319</v>
      </c>
    </row>
    <row r="452" ht="12.75" customHeight="1">
      <c r="A452" s="22" t="s">
        <v>803</v>
      </c>
      <c r="B452" s="23">
        <v>34611.0</v>
      </c>
      <c r="C452" s="24" t="s">
        <v>773</v>
      </c>
      <c r="D452" s="25" t="s">
        <v>804</v>
      </c>
      <c r="E452" s="26">
        <v>4.46</v>
      </c>
      <c r="F452" s="26">
        <v>33.44</v>
      </c>
      <c r="G452" s="26">
        <v>140.56</v>
      </c>
      <c r="H452" s="27" t="s">
        <v>69</v>
      </c>
      <c r="I452" s="28">
        <v>0.047</v>
      </c>
      <c r="J452" s="26">
        <f t="shared" si="2"/>
        <v>0.002814924</v>
      </c>
      <c r="K452" s="29">
        <f t="shared" si="3"/>
        <v>0.000067022</v>
      </c>
      <c r="L452" s="26">
        <v>0.043</v>
      </c>
      <c r="M452" s="26">
        <f t="shared" si="4"/>
        <v>0.0064973172</v>
      </c>
      <c r="N452" s="26">
        <f t="shared" si="5"/>
        <v>0.0000492221</v>
      </c>
      <c r="O452" s="28">
        <v>0.052</v>
      </c>
      <c r="P452" s="26">
        <f t="shared" si="6"/>
        <v>0.004868448</v>
      </c>
      <c r="Q452" s="29">
        <f t="shared" si="7"/>
        <v>0.0000202852</v>
      </c>
      <c r="R452" s="28">
        <v>0.1</v>
      </c>
      <c r="S452" s="26">
        <f t="shared" si="8"/>
        <v>0.0212628</v>
      </c>
      <c r="T452" s="29">
        <f t="shared" si="9"/>
        <v>0.00001363</v>
      </c>
      <c r="U452" s="31">
        <v>35.0</v>
      </c>
      <c r="V452" s="26">
        <v>0.463</v>
      </c>
      <c r="W452" s="26">
        <f t="shared" si="10"/>
        <v>0.027729996</v>
      </c>
      <c r="X452" s="26">
        <f t="shared" si="11"/>
        <v>0.000660238</v>
      </c>
      <c r="Y452" s="28">
        <v>0.515</v>
      </c>
      <c r="Z452" s="26">
        <f t="shared" si="12"/>
        <v>0.077816706</v>
      </c>
      <c r="AA452" s="29">
        <f t="shared" si="13"/>
        <v>0.0005895205</v>
      </c>
      <c r="AB452" s="26">
        <v>1.65</v>
      </c>
      <c r="AC452" s="26">
        <f t="shared" si="14"/>
        <v>0.1544796</v>
      </c>
      <c r="AD452" s="26">
        <f t="shared" si="15"/>
        <v>0.000643665</v>
      </c>
      <c r="AE452" s="28">
        <v>9.317</v>
      </c>
      <c r="AF452" s="26">
        <f t="shared" si="16"/>
        <v>1.981055076</v>
      </c>
      <c r="AG452" s="29">
        <f t="shared" si="17"/>
        <v>0.0012699071</v>
      </c>
      <c r="AH452" s="31">
        <v>2241.0</v>
      </c>
      <c r="AI452" s="26">
        <v>36.48</v>
      </c>
      <c r="AJ452" s="26">
        <f t="shared" si="18"/>
        <v>2.18486016</v>
      </c>
      <c r="AK452" s="26">
        <f t="shared" si="19"/>
        <v>0.05202048</v>
      </c>
      <c r="AL452" s="28">
        <v>28.67</v>
      </c>
      <c r="AM452" s="26">
        <f t="shared" si="20"/>
        <v>4.332048468</v>
      </c>
      <c r="AN452" s="29">
        <f t="shared" si="21"/>
        <v>0.032818549</v>
      </c>
      <c r="AO452" s="26">
        <v>10.83</v>
      </c>
      <c r="AP452" s="26">
        <f t="shared" si="22"/>
        <v>1.01394792</v>
      </c>
      <c r="AQ452" s="26">
        <f t="shared" si="23"/>
        <v>0.004224783</v>
      </c>
      <c r="AR452" s="28">
        <v>5.24</v>
      </c>
      <c r="AS452" s="26">
        <f t="shared" si="24"/>
        <v>1.11417072</v>
      </c>
      <c r="AT452" s="29">
        <f t="shared" si="25"/>
        <v>0.000714212</v>
      </c>
      <c r="AU452" s="31">
        <v>8646.0</v>
      </c>
      <c r="AV452" s="25" t="s">
        <v>81</v>
      </c>
      <c r="AW452" s="28">
        <v>1.426</v>
      </c>
      <c r="AX452" s="29">
        <f t="shared" si="26"/>
        <v>59.892</v>
      </c>
      <c r="AY452" s="26">
        <v>1.1447</v>
      </c>
      <c r="AZ452" s="26">
        <f t="shared" si="27"/>
        <v>151.1004</v>
      </c>
      <c r="BA452" s="28">
        <v>0.3901</v>
      </c>
      <c r="BB452" s="29">
        <f t="shared" si="28"/>
        <v>93.624</v>
      </c>
      <c r="BC452" s="28">
        <v>0.1363</v>
      </c>
      <c r="BD452" s="29">
        <f t="shared" si="29"/>
        <v>212.628</v>
      </c>
      <c r="BE452" s="33">
        <v>517.0</v>
      </c>
      <c r="BF452" s="28">
        <f t="shared" ref="BF452:BM452" si="480">AW452*3.15</f>
        <v>4.4919</v>
      </c>
      <c r="BG452" s="29">
        <f t="shared" si="480"/>
        <v>188.6598</v>
      </c>
      <c r="BH452" s="28">
        <f t="shared" si="480"/>
        <v>3.605805</v>
      </c>
      <c r="BI452" s="29">
        <f t="shared" si="480"/>
        <v>475.96626</v>
      </c>
      <c r="BJ452" s="28">
        <f t="shared" si="480"/>
        <v>1.228815</v>
      </c>
      <c r="BK452" s="29">
        <f t="shared" si="480"/>
        <v>294.9156</v>
      </c>
      <c r="BL452" s="28">
        <f t="shared" si="480"/>
        <v>0.429345</v>
      </c>
      <c r="BM452" s="29">
        <f t="shared" si="480"/>
        <v>669.7782</v>
      </c>
      <c r="BN452" s="34">
        <f t="shared" si="31"/>
        <v>1629.31986</v>
      </c>
    </row>
    <row r="453" ht="12.75" customHeight="1">
      <c r="A453" s="35" t="s">
        <v>805</v>
      </c>
      <c r="B453" s="23">
        <v>34611.0</v>
      </c>
      <c r="C453" s="36" t="s">
        <v>773</v>
      </c>
      <c r="D453" s="37" t="s">
        <v>806</v>
      </c>
      <c r="E453" s="38">
        <v>4.5</v>
      </c>
      <c r="F453" s="38">
        <v>33.7</v>
      </c>
      <c r="G453" s="38">
        <v>140.6</v>
      </c>
      <c r="H453" s="39" t="s">
        <v>69</v>
      </c>
      <c r="I453" s="40">
        <v>0.01</v>
      </c>
      <c r="J453" s="26">
        <f t="shared" si="2"/>
        <v>0.00060186</v>
      </c>
      <c r="K453" s="29">
        <f t="shared" si="3"/>
        <v>0.00001433</v>
      </c>
      <c r="L453" s="38">
        <v>0.02</v>
      </c>
      <c r="M453" s="26">
        <f t="shared" si="4"/>
        <v>0.00301488</v>
      </c>
      <c r="N453" s="26">
        <f t="shared" si="5"/>
        <v>0.00002284</v>
      </c>
      <c r="O453" s="40">
        <v>0.06</v>
      </c>
      <c r="P453" s="26">
        <f t="shared" si="6"/>
        <v>0.005832</v>
      </c>
      <c r="Q453" s="29">
        <f t="shared" si="7"/>
        <v>0.0000243</v>
      </c>
      <c r="R453" s="40">
        <v>0.12</v>
      </c>
      <c r="S453" s="26">
        <f t="shared" si="8"/>
        <v>0.0275184</v>
      </c>
      <c r="T453" s="29">
        <f t="shared" si="9"/>
        <v>0.00001764</v>
      </c>
      <c r="U453" s="31">
        <v>38.0</v>
      </c>
      <c r="V453" s="38">
        <v>0.38</v>
      </c>
      <c r="W453" s="26">
        <f t="shared" si="10"/>
        <v>0.02287068</v>
      </c>
      <c r="X453" s="26">
        <f t="shared" si="11"/>
        <v>0.00054454</v>
      </c>
      <c r="Y453" s="40">
        <v>0.41</v>
      </c>
      <c r="Z453" s="26">
        <f t="shared" si="12"/>
        <v>0.06180504</v>
      </c>
      <c r="AA453" s="29">
        <f t="shared" si="13"/>
        <v>0.00046822</v>
      </c>
      <c r="AB453" s="38">
        <v>1.54</v>
      </c>
      <c r="AC453" s="26">
        <f t="shared" si="14"/>
        <v>0.149688</v>
      </c>
      <c r="AD453" s="26">
        <f t="shared" si="15"/>
        <v>0.0006237</v>
      </c>
      <c r="AE453" s="40">
        <v>10.12</v>
      </c>
      <c r="AF453" s="26">
        <f t="shared" si="16"/>
        <v>2.3207184</v>
      </c>
      <c r="AG453" s="29">
        <f t="shared" si="17"/>
        <v>0.00148764</v>
      </c>
      <c r="AH453" s="31">
        <v>2555.0</v>
      </c>
      <c r="AI453" s="38">
        <v>35.43</v>
      </c>
      <c r="AJ453" s="26">
        <f t="shared" si="18"/>
        <v>2.13238998</v>
      </c>
      <c r="AK453" s="26">
        <f t="shared" si="19"/>
        <v>0.05077119</v>
      </c>
      <c r="AL453" s="40">
        <v>25.65</v>
      </c>
      <c r="AM453" s="26">
        <f t="shared" si="20"/>
        <v>3.8665836</v>
      </c>
      <c r="AN453" s="29">
        <f t="shared" si="21"/>
        <v>0.0292923</v>
      </c>
      <c r="AO453" s="38">
        <v>11.24</v>
      </c>
      <c r="AP453" s="26">
        <f t="shared" si="22"/>
        <v>1.092528</v>
      </c>
      <c r="AQ453" s="26">
        <f t="shared" si="23"/>
        <v>0.0045522</v>
      </c>
      <c r="AR453" s="40">
        <v>5.6</v>
      </c>
      <c r="AS453" s="26">
        <f t="shared" si="24"/>
        <v>1.284192</v>
      </c>
      <c r="AT453" s="29">
        <f t="shared" si="25"/>
        <v>0.0008232</v>
      </c>
      <c r="AU453" s="31">
        <v>8377.0</v>
      </c>
      <c r="AV453" s="37" t="s">
        <v>81</v>
      </c>
      <c r="AW453" s="40">
        <v>1.433</v>
      </c>
      <c r="AX453" s="29">
        <f t="shared" si="26"/>
        <v>60.186</v>
      </c>
      <c r="AY453" s="38">
        <v>1.142</v>
      </c>
      <c r="AZ453" s="26">
        <f t="shared" si="27"/>
        <v>150.744</v>
      </c>
      <c r="BA453" s="40">
        <v>0.405</v>
      </c>
      <c r="BB453" s="29">
        <f t="shared" si="28"/>
        <v>97.2</v>
      </c>
      <c r="BC453" s="40">
        <v>0.147</v>
      </c>
      <c r="BD453" s="29">
        <f t="shared" si="29"/>
        <v>229.32</v>
      </c>
      <c r="BE453" s="33">
        <v>537.0</v>
      </c>
      <c r="BF453" s="28">
        <f t="shared" ref="BF453:BM453" si="481">AW453*3.15</f>
        <v>4.51395</v>
      </c>
      <c r="BG453" s="29">
        <f t="shared" si="481"/>
        <v>189.5859</v>
      </c>
      <c r="BH453" s="28">
        <f t="shared" si="481"/>
        <v>3.5973</v>
      </c>
      <c r="BI453" s="29">
        <f t="shared" si="481"/>
        <v>474.8436</v>
      </c>
      <c r="BJ453" s="28">
        <f t="shared" si="481"/>
        <v>1.27575</v>
      </c>
      <c r="BK453" s="29">
        <f t="shared" si="481"/>
        <v>306.18</v>
      </c>
      <c r="BL453" s="28">
        <f t="shared" si="481"/>
        <v>0.46305</v>
      </c>
      <c r="BM453" s="29">
        <f t="shared" si="481"/>
        <v>722.358</v>
      </c>
      <c r="BN453" s="34">
        <f t="shared" si="31"/>
        <v>1692.9675</v>
      </c>
    </row>
    <row r="454" ht="12.75" customHeight="1">
      <c r="A454" s="35" t="s">
        <v>807</v>
      </c>
      <c r="B454" s="23">
        <v>0.0</v>
      </c>
      <c r="C454" s="36" t="s">
        <v>773</v>
      </c>
      <c r="D454" s="37" t="s">
        <v>808</v>
      </c>
      <c r="E454" s="38">
        <v>4.52</v>
      </c>
      <c r="F454" s="38">
        <v>32.3</v>
      </c>
      <c r="G454" s="38">
        <v>134.8</v>
      </c>
      <c r="H454" s="39"/>
      <c r="I454" s="40">
        <v>0.01</v>
      </c>
      <c r="J454" s="26">
        <f t="shared" si="2"/>
        <v>0.00055818</v>
      </c>
      <c r="K454" s="29">
        <f t="shared" si="3"/>
        <v>0.00001329</v>
      </c>
      <c r="L454" s="38">
        <v>0.02</v>
      </c>
      <c r="M454" s="26">
        <f t="shared" si="4"/>
        <v>0.00284856</v>
      </c>
      <c r="N454" s="26">
        <f t="shared" si="5"/>
        <v>0.00002158</v>
      </c>
      <c r="O454" s="40">
        <v>0.09</v>
      </c>
      <c r="P454" s="26">
        <f t="shared" si="6"/>
        <v>0.0084456</v>
      </c>
      <c r="Q454" s="29">
        <f t="shared" si="7"/>
        <v>0.00003519</v>
      </c>
      <c r="R454" s="40">
        <v>0.07</v>
      </c>
      <c r="S454" s="26">
        <f t="shared" si="8"/>
        <v>0.0157248</v>
      </c>
      <c r="T454" s="29">
        <f t="shared" si="9"/>
        <v>0.00001008</v>
      </c>
      <c r="U454" s="31">
        <v>28.0</v>
      </c>
      <c r="V454" s="38">
        <v>0.39</v>
      </c>
      <c r="W454" s="26">
        <f t="shared" si="10"/>
        <v>0.02176902</v>
      </c>
      <c r="X454" s="26">
        <f t="shared" si="11"/>
        <v>0.00051831</v>
      </c>
      <c r="Y454" s="40">
        <v>0.41</v>
      </c>
      <c r="Z454" s="26">
        <f t="shared" si="12"/>
        <v>0.05839548</v>
      </c>
      <c r="AA454" s="29">
        <f t="shared" si="13"/>
        <v>0.00044239</v>
      </c>
      <c r="AB454" s="38">
        <v>1.57</v>
      </c>
      <c r="AC454" s="26">
        <f t="shared" si="14"/>
        <v>0.1473288</v>
      </c>
      <c r="AD454" s="26">
        <f t="shared" si="15"/>
        <v>0.00061387</v>
      </c>
      <c r="AE454" s="40">
        <v>10.17</v>
      </c>
      <c r="AF454" s="26">
        <f t="shared" si="16"/>
        <v>2.2845888</v>
      </c>
      <c r="AG454" s="29">
        <f t="shared" si="17"/>
        <v>0.00146448</v>
      </c>
      <c r="AH454" s="31">
        <v>2503.0</v>
      </c>
      <c r="AI454" s="38">
        <v>32.17</v>
      </c>
      <c r="AJ454" s="26">
        <f t="shared" si="18"/>
        <v>1.79566506</v>
      </c>
      <c r="AK454" s="26">
        <f t="shared" si="19"/>
        <v>0.04275393</v>
      </c>
      <c r="AL454" s="40">
        <v>24.28</v>
      </c>
      <c r="AM454" s="26">
        <f t="shared" si="20"/>
        <v>3.45815184</v>
      </c>
      <c r="AN454" s="29">
        <f t="shared" si="21"/>
        <v>0.02619812</v>
      </c>
      <c r="AO454" s="38">
        <v>11.14</v>
      </c>
      <c r="AP454" s="26">
        <f t="shared" si="22"/>
        <v>1.0453776</v>
      </c>
      <c r="AQ454" s="26">
        <f t="shared" si="23"/>
        <v>0.00435574</v>
      </c>
      <c r="AR454" s="40">
        <v>5.58</v>
      </c>
      <c r="AS454" s="26">
        <f t="shared" si="24"/>
        <v>1.2534912</v>
      </c>
      <c r="AT454" s="29">
        <f t="shared" si="25"/>
        <v>0.00080352</v>
      </c>
      <c r="AU454" s="31">
        <v>7521.0</v>
      </c>
      <c r="AV454" s="37" t="s">
        <v>81</v>
      </c>
      <c r="AW454" s="40">
        <v>1.329</v>
      </c>
      <c r="AX454" s="29">
        <f t="shared" si="26"/>
        <v>55.818</v>
      </c>
      <c r="AY454" s="38">
        <v>1.079</v>
      </c>
      <c r="AZ454" s="26">
        <f t="shared" si="27"/>
        <v>142.428</v>
      </c>
      <c r="BA454" s="40">
        <v>0.391</v>
      </c>
      <c r="BB454" s="29">
        <f t="shared" si="28"/>
        <v>93.84</v>
      </c>
      <c r="BC454" s="40">
        <v>0.144</v>
      </c>
      <c r="BD454" s="29">
        <f t="shared" si="29"/>
        <v>224.64</v>
      </c>
      <c r="BE454" s="33">
        <v>517.0</v>
      </c>
      <c r="BF454" s="28">
        <f t="shared" ref="BF454:BM454" si="482">AW454*3.15</f>
        <v>4.18635</v>
      </c>
      <c r="BG454" s="29">
        <f t="shared" si="482"/>
        <v>175.8267</v>
      </c>
      <c r="BH454" s="28">
        <f t="shared" si="482"/>
        <v>3.39885</v>
      </c>
      <c r="BI454" s="29">
        <f t="shared" si="482"/>
        <v>448.6482</v>
      </c>
      <c r="BJ454" s="28">
        <f t="shared" si="482"/>
        <v>1.23165</v>
      </c>
      <c r="BK454" s="29">
        <f t="shared" si="482"/>
        <v>295.596</v>
      </c>
      <c r="BL454" s="28">
        <f t="shared" si="482"/>
        <v>0.4536</v>
      </c>
      <c r="BM454" s="29">
        <f t="shared" si="482"/>
        <v>707.616</v>
      </c>
      <c r="BN454" s="34">
        <f t="shared" si="31"/>
        <v>1627.6869</v>
      </c>
    </row>
    <row r="455" ht="12.75" customHeight="1">
      <c r="A455" s="22" t="s">
        <v>809</v>
      </c>
      <c r="B455" s="23">
        <v>0.0</v>
      </c>
      <c r="C455" s="24" t="s">
        <v>773</v>
      </c>
      <c r="D455" s="25" t="s">
        <v>778</v>
      </c>
      <c r="E455" s="42">
        <v>4.9</v>
      </c>
      <c r="F455" s="42">
        <v>25.7</v>
      </c>
      <c r="G455" s="42">
        <v>102.5</v>
      </c>
      <c r="H455" s="27" t="s">
        <v>69</v>
      </c>
      <c r="I455" s="28">
        <v>0.03</v>
      </c>
      <c r="J455" s="26">
        <f t="shared" si="2"/>
        <v>0.00122346</v>
      </c>
      <c r="K455" s="29">
        <f t="shared" si="3"/>
        <v>0.00002913</v>
      </c>
      <c r="L455" s="26">
        <v>0.04</v>
      </c>
      <c r="M455" s="26">
        <f t="shared" si="4"/>
        <v>0.0043032</v>
      </c>
      <c r="N455" s="26">
        <f t="shared" si="5"/>
        <v>0.0000326</v>
      </c>
      <c r="O455" s="28">
        <v>0.07</v>
      </c>
      <c r="P455" s="26">
        <f t="shared" si="6"/>
        <v>0.005208</v>
      </c>
      <c r="Q455" s="29">
        <f t="shared" si="7"/>
        <v>0.0000217</v>
      </c>
      <c r="R455" s="28">
        <v>0.14</v>
      </c>
      <c r="S455" s="26">
        <f t="shared" si="8"/>
        <v>0.028392</v>
      </c>
      <c r="T455" s="29">
        <f t="shared" si="9"/>
        <v>0.0000182</v>
      </c>
      <c r="U455" s="31">
        <v>39.0</v>
      </c>
      <c r="V455" s="26">
        <v>0.43</v>
      </c>
      <c r="W455" s="26">
        <f t="shared" si="10"/>
        <v>0.01753626</v>
      </c>
      <c r="X455" s="26">
        <f t="shared" si="11"/>
        <v>0.00041753</v>
      </c>
      <c r="Y455" s="28">
        <v>0.44</v>
      </c>
      <c r="Z455" s="26">
        <f t="shared" si="12"/>
        <v>0.0473352</v>
      </c>
      <c r="AA455" s="29">
        <f t="shared" si="13"/>
        <v>0.0003586</v>
      </c>
      <c r="AB455" s="26">
        <v>2.55</v>
      </c>
      <c r="AC455" s="26">
        <f t="shared" si="14"/>
        <v>0.18972</v>
      </c>
      <c r="AD455" s="26">
        <f t="shared" si="15"/>
        <v>0.0007905</v>
      </c>
      <c r="AE455" s="28">
        <v>12.49</v>
      </c>
      <c r="AF455" s="26">
        <f t="shared" si="16"/>
        <v>2.532972</v>
      </c>
      <c r="AG455" s="29">
        <f t="shared" si="17"/>
        <v>0.0016237</v>
      </c>
      <c r="AH455" s="31">
        <v>2780.0</v>
      </c>
      <c r="AI455" s="26">
        <v>21.34</v>
      </c>
      <c r="AJ455" s="26">
        <f t="shared" si="18"/>
        <v>0.87028788</v>
      </c>
      <c r="AK455" s="26">
        <f t="shared" si="19"/>
        <v>0.02072114</v>
      </c>
      <c r="AL455" s="28">
        <v>18.33</v>
      </c>
      <c r="AM455" s="26">
        <f t="shared" si="20"/>
        <v>1.9719414</v>
      </c>
      <c r="AN455" s="29">
        <f t="shared" si="21"/>
        <v>0.01493895</v>
      </c>
      <c r="AO455" s="26">
        <v>9.32</v>
      </c>
      <c r="AP455" s="26">
        <f t="shared" si="22"/>
        <v>0.693408</v>
      </c>
      <c r="AQ455" s="26">
        <f t="shared" si="23"/>
        <v>0.0028892</v>
      </c>
      <c r="AR455" s="28">
        <v>5.09</v>
      </c>
      <c r="AS455" s="26">
        <f t="shared" si="24"/>
        <v>1.032252</v>
      </c>
      <c r="AT455" s="29">
        <f t="shared" si="25"/>
        <v>0.0006617</v>
      </c>
      <c r="AU455" s="31">
        <v>4563.0</v>
      </c>
      <c r="AV455" s="25" t="s">
        <v>81</v>
      </c>
      <c r="AW455" s="43">
        <v>0.971</v>
      </c>
      <c r="AX455" s="29">
        <f t="shared" si="26"/>
        <v>40.782</v>
      </c>
      <c r="AY455" s="44">
        <v>0.815</v>
      </c>
      <c r="AZ455" s="26">
        <f t="shared" si="27"/>
        <v>107.58</v>
      </c>
      <c r="BA455" s="43">
        <v>0.31</v>
      </c>
      <c r="BB455" s="29">
        <f t="shared" si="28"/>
        <v>74.4</v>
      </c>
      <c r="BC455" s="43">
        <v>0.13</v>
      </c>
      <c r="BD455" s="29">
        <f t="shared" si="29"/>
        <v>202.8</v>
      </c>
      <c r="BE455" s="33">
        <v>425.0</v>
      </c>
      <c r="BF455" s="28">
        <f t="shared" ref="BF455:BM455" si="483">AW455*3.15</f>
        <v>3.05865</v>
      </c>
      <c r="BG455" s="29">
        <f t="shared" si="483"/>
        <v>128.4633</v>
      </c>
      <c r="BH455" s="28">
        <f t="shared" si="483"/>
        <v>2.56725</v>
      </c>
      <c r="BI455" s="29">
        <f t="shared" si="483"/>
        <v>338.877</v>
      </c>
      <c r="BJ455" s="28">
        <f t="shared" si="483"/>
        <v>0.9765</v>
      </c>
      <c r="BK455" s="29">
        <f t="shared" si="483"/>
        <v>234.36</v>
      </c>
      <c r="BL455" s="28">
        <f t="shared" si="483"/>
        <v>0.4095</v>
      </c>
      <c r="BM455" s="29">
        <f t="shared" si="483"/>
        <v>638.82</v>
      </c>
      <c r="BN455" s="34">
        <f t="shared" si="31"/>
        <v>1340.5203</v>
      </c>
    </row>
    <row r="456" ht="12.75" customHeight="1">
      <c r="A456" s="22" t="s">
        <v>810</v>
      </c>
      <c r="B456" s="23">
        <v>0.0</v>
      </c>
      <c r="C456" s="24" t="s">
        <v>773</v>
      </c>
      <c r="D456" s="25" t="s">
        <v>782</v>
      </c>
      <c r="E456" s="42">
        <v>4.8</v>
      </c>
      <c r="F456" s="42">
        <v>27.0</v>
      </c>
      <c r="G456" s="42">
        <v>108.9</v>
      </c>
      <c r="H456" s="27" t="s">
        <v>69</v>
      </c>
      <c r="I456" s="28">
        <v>0.03</v>
      </c>
      <c r="J456" s="26">
        <f t="shared" si="2"/>
        <v>0.0013104</v>
      </c>
      <c r="K456" s="29">
        <f t="shared" si="3"/>
        <v>0.0000312</v>
      </c>
      <c r="L456" s="26">
        <v>0.04</v>
      </c>
      <c r="M456" s="26">
        <f t="shared" si="4"/>
        <v>0.00457776</v>
      </c>
      <c r="N456" s="26">
        <f t="shared" si="5"/>
        <v>0.00003468</v>
      </c>
      <c r="O456" s="28">
        <v>0.07</v>
      </c>
      <c r="P456" s="26">
        <f t="shared" si="6"/>
        <v>0.0054768</v>
      </c>
      <c r="Q456" s="29">
        <f t="shared" si="7"/>
        <v>0.00002282</v>
      </c>
      <c r="R456" s="28">
        <v>0.14</v>
      </c>
      <c r="S456" s="26">
        <f t="shared" si="8"/>
        <v>0.0290472</v>
      </c>
      <c r="T456" s="29">
        <f t="shared" si="9"/>
        <v>0.00001862</v>
      </c>
      <c r="U456" s="31">
        <v>39.0</v>
      </c>
      <c r="V456" s="26">
        <v>0.42</v>
      </c>
      <c r="W456" s="26">
        <f t="shared" si="10"/>
        <v>0.0183456</v>
      </c>
      <c r="X456" s="26">
        <f t="shared" si="11"/>
        <v>0.0004368</v>
      </c>
      <c r="Y456" s="28">
        <v>0.44</v>
      </c>
      <c r="Z456" s="26">
        <f t="shared" si="12"/>
        <v>0.05035536</v>
      </c>
      <c r="AA456" s="29">
        <f t="shared" si="13"/>
        <v>0.00038148</v>
      </c>
      <c r="AB456" s="26">
        <v>2.28</v>
      </c>
      <c r="AC456" s="26">
        <f t="shared" si="14"/>
        <v>0.1783872</v>
      </c>
      <c r="AD456" s="26">
        <f t="shared" si="15"/>
        <v>0.00074328</v>
      </c>
      <c r="AE456" s="28">
        <v>12.03</v>
      </c>
      <c r="AF456" s="26">
        <f t="shared" si="16"/>
        <v>2.4959844</v>
      </c>
      <c r="AG456" s="29">
        <f t="shared" si="17"/>
        <v>0.00159999</v>
      </c>
      <c r="AH456" s="31">
        <v>2747.0</v>
      </c>
      <c r="AI456" s="26">
        <v>22.96</v>
      </c>
      <c r="AJ456" s="26">
        <f t="shared" si="18"/>
        <v>1.0028928</v>
      </c>
      <c r="AK456" s="26">
        <f t="shared" si="19"/>
        <v>0.0238784</v>
      </c>
      <c r="AL456" s="28">
        <v>19.25</v>
      </c>
      <c r="AM456" s="26">
        <f t="shared" si="20"/>
        <v>2.203047</v>
      </c>
      <c r="AN456" s="29">
        <f t="shared" si="21"/>
        <v>0.01668975</v>
      </c>
      <c r="AO456" s="26">
        <v>9.69</v>
      </c>
      <c r="AP456" s="26">
        <f t="shared" si="22"/>
        <v>0.7581456</v>
      </c>
      <c r="AQ456" s="26">
        <f t="shared" si="23"/>
        <v>0.00315894</v>
      </c>
      <c r="AR456" s="28">
        <v>5.18</v>
      </c>
      <c r="AS456" s="26">
        <f t="shared" si="24"/>
        <v>1.0747464</v>
      </c>
      <c r="AT456" s="29">
        <f t="shared" si="25"/>
        <v>0.00068894</v>
      </c>
      <c r="AU456" s="31">
        <v>5039.0</v>
      </c>
      <c r="AV456" s="25" t="s">
        <v>81</v>
      </c>
      <c r="AW456" s="43">
        <v>1.04</v>
      </c>
      <c r="AX456" s="29">
        <f t="shared" si="26"/>
        <v>43.68</v>
      </c>
      <c r="AY456" s="44">
        <v>0.867</v>
      </c>
      <c r="AZ456" s="26">
        <f t="shared" si="27"/>
        <v>114.444</v>
      </c>
      <c r="BA456" s="43">
        <v>0.326</v>
      </c>
      <c r="BB456" s="29">
        <f t="shared" si="28"/>
        <v>78.24</v>
      </c>
      <c r="BC456" s="43">
        <v>0.133</v>
      </c>
      <c r="BD456" s="29">
        <f t="shared" si="29"/>
        <v>207.48</v>
      </c>
      <c r="BE456" s="33">
        <v>444.0</v>
      </c>
      <c r="BF456" s="28">
        <f t="shared" ref="BF456:BM456" si="484">AW456*3.15</f>
        <v>3.276</v>
      </c>
      <c r="BG456" s="29">
        <f t="shared" si="484"/>
        <v>137.592</v>
      </c>
      <c r="BH456" s="28">
        <f t="shared" si="484"/>
        <v>2.73105</v>
      </c>
      <c r="BI456" s="29">
        <f t="shared" si="484"/>
        <v>360.4986</v>
      </c>
      <c r="BJ456" s="28">
        <f t="shared" si="484"/>
        <v>1.0269</v>
      </c>
      <c r="BK456" s="29">
        <f t="shared" si="484"/>
        <v>246.456</v>
      </c>
      <c r="BL456" s="28">
        <f t="shared" si="484"/>
        <v>0.41895</v>
      </c>
      <c r="BM456" s="29">
        <f t="shared" si="484"/>
        <v>653.562</v>
      </c>
      <c r="BN456" s="34">
        <f t="shared" si="31"/>
        <v>1398.1086</v>
      </c>
    </row>
    <row r="457" ht="12.75" customHeight="1">
      <c r="A457" s="22" t="s">
        <v>811</v>
      </c>
      <c r="B457" s="23">
        <v>0.0</v>
      </c>
      <c r="C457" s="24" t="s">
        <v>773</v>
      </c>
      <c r="D457" s="25" t="s">
        <v>788</v>
      </c>
      <c r="E457" s="42">
        <v>4.8</v>
      </c>
      <c r="F457" s="42">
        <v>27.1</v>
      </c>
      <c r="G457" s="42">
        <v>110.3</v>
      </c>
      <c r="H457" s="27" t="s">
        <v>69</v>
      </c>
      <c r="I457" s="28">
        <v>0.03</v>
      </c>
      <c r="J457" s="26">
        <f t="shared" si="2"/>
        <v>0.00132174</v>
      </c>
      <c r="K457" s="29">
        <f t="shared" si="3"/>
        <v>0.00003147</v>
      </c>
      <c r="L457" s="26">
        <v>0.03</v>
      </c>
      <c r="M457" s="26">
        <f t="shared" si="4"/>
        <v>0.00345708</v>
      </c>
      <c r="N457" s="26">
        <f t="shared" si="5"/>
        <v>0.00002619</v>
      </c>
      <c r="O457" s="28">
        <v>0.07</v>
      </c>
      <c r="P457" s="26">
        <f t="shared" si="6"/>
        <v>0.0055104</v>
      </c>
      <c r="Q457" s="29">
        <f t="shared" si="7"/>
        <v>0.00002296</v>
      </c>
      <c r="R457" s="28">
        <v>0.14</v>
      </c>
      <c r="S457" s="26">
        <f t="shared" si="8"/>
        <v>0.0292656</v>
      </c>
      <c r="T457" s="29">
        <f t="shared" si="9"/>
        <v>0.00001876</v>
      </c>
      <c r="U457" s="31">
        <v>39.0</v>
      </c>
      <c r="V457" s="26">
        <v>0.42</v>
      </c>
      <c r="W457" s="26">
        <f t="shared" si="10"/>
        <v>0.01850436</v>
      </c>
      <c r="X457" s="26">
        <f t="shared" si="11"/>
        <v>0.00044058</v>
      </c>
      <c r="Y457" s="28">
        <v>0.44</v>
      </c>
      <c r="Z457" s="26">
        <f t="shared" si="12"/>
        <v>0.05070384</v>
      </c>
      <c r="AA457" s="29">
        <f t="shared" si="13"/>
        <v>0.00038412</v>
      </c>
      <c r="AB457" s="26">
        <v>2.25</v>
      </c>
      <c r="AC457" s="26">
        <f t="shared" si="14"/>
        <v>0.17712</v>
      </c>
      <c r="AD457" s="26">
        <f t="shared" si="15"/>
        <v>0.000738</v>
      </c>
      <c r="AE457" s="28">
        <v>11.96</v>
      </c>
      <c r="AF457" s="26">
        <f t="shared" si="16"/>
        <v>2.5001184</v>
      </c>
      <c r="AG457" s="29">
        <f t="shared" si="17"/>
        <v>0.00160264</v>
      </c>
      <c r="AH457" s="31">
        <v>2741.0</v>
      </c>
      <c r="AI457" s="26">
        <v>23.18</v>
      </c>
      <c r="AJ457" s="26">
        <f t="shared" si="18"/>
        <v>1.02126444</v>
      </c>
      <c r="AK457" s="26">
        <f t="shared" si="19"/>
        <v>0.02431582</v>
      </c>
      <c r="AL457" s="28">
        <v>19.36</v>
      </c>
      <c r="AM457" s="26">
        <f t="shared" si="20"/>
        <v>2.23096896</v>
      </c>
      <c r="AN457" s="29">
        <f t="shared" si="21"/>
        <v>0.01690128</v>
      </c>
      <c r="AO457" s="26">
        <v>9.74</v>
      </c>
      <c r="AP457" s="26">
        <f t="shared" si="22"/>
        <v>0.7667328</v>
      </c>
      <c r="AQ457" s="26">
        <f t="shared" si="23"/>
        <v>0.00319472</v>
      </c>
      <c r="AR457" s="28">
        <v>5.19</v>
      </c>
      <c r="AS457" s="26">
        <f t="shared" si="24"/>
        <v>1.0849176</v>
      </c>
      <c r="AT457" s="29">
        <f t="shared" si="25"/>
        <v>0.00069546</v>
      </c>
      <c r="AU457" s="31">
        <v>5102.0</v>
      </c>
      <c r="AV457" s="25" t="s">
        <v>81</v>
      </c>
      <c r="AW457" s="43">
        <v>1.049</v>
      </c>
      <c r="AX457" s="29">
        <f t="shared" si="26"/>
        <v>44.058</v>
      </c>
      <c r="AY457" s="44">
        <v>0.873</v>
      </c>
      <c r="AZ457" s="26">
        <f t="shared" si="27"/>
        <v>115.236</v>
      </c>
      <c r="BA457" s="43">
        <v>0.328</v>
      </c>
      <c r="BB457" s="29">
        <f t="shared" si="28"/>
        <v>78.72</v>
      </c>
      <c r="BC457" s="43">
        <v>0.134</v>
      </c>
      <c r="BD457" s="29">
        <f t="shared" si="29"/>
        <v>209.04</v>
      </c>
      <c r="BE457" s="33">
        <v>447.0</v>
      </c>
      <c r="BF457" s="28">
        <f t="shared" ref="BF457:BM457" si="485">AW457*3.15</f>
        <v>3.30435</v>
      </c>
      <c r="BG457" s="29">
        <f t="shared" si="485"/>
        <v>138.7827</v>
      </c>
      <c r="BH457" s="28">
        <f t="shared" si="485"/>
        <v>2.74995</v>
      </c>
      <c r="BI457" s="29">
        <f t="shared" si="485"/>
        <v>362.9934</v>
      </c>
      <c r="BJ457" s="28">
        <f t="shared" si="485"/>
        <v>1.0332</v>
      </c>
      <c r="BK457" s="29">
        <f t="shared" si="485"/>
        <v>247.968</v>
      </c>
      <c r="BL457" s="28">
        <f t="shared" si="485"/>
        <v>0.4221</v>
      </c>
      <c r="BM457" s="29">
        <f t="shared" si="485"/>
        <v>658.476</v>
      </c>
      <c r="BN457" s="34">
        <f t="shared" si="31"/>
        <v>1408.2201</v>
      </c>
    </row>
    <row r="458" ht="12.75" customHeight="1">
      <c r="A458" s="22" t="s">
        <v>812</v>
      </c>
      <c r="B458" s="23">
        <v>0.0</v>
      </c>
      <c r="C458" s="24" t="s">
        <v>773</v>
      </c>
      <c r="D458" s="25" t="s">
        <v>790</v>
      </c>
      <c r="E458" s="42">
        <v>4.8</v>
      </c>
      <c r="F458" s="42">
        <v>27.1</v>
      </c>
      <c r="G458" s="42">
        <v>110.3</v>
      </c>
      <c r="H458" s="27" t="s">
        <v>69</v>
      </c>
      <c r="I458" s="28">
        <v>0.03</v>
      </c>
      <c r="J458" s="26">
        <f t="shared" si="2"/>
        <v>0.00132174</v>
      </c>
      <c r="K458" s="29">
        <f t="shared" si="3"/>
        <v>0.00003147</v>
      </c>
      <c r="L458" s="26">
        <v>0.03</v>
      </c>
      <c r="M458" s="26">
        <f t="shared" si="4"/>
        <v>0.00345708</v>
      </c>
      <c r="N458" s="26">
        <f t="shared" si="5"/>
        <v>0.00002619</v>
      </c>
      <c r="O458" s="28">
        <v>0.07</v>
      </c>
      <c r="P458" s="26">
        <f t="shared" si="6"/>
        <v>0.0055104</v>
      </c>
      <c r="Q458" s="29">
        <f t="shared" si="7"/>
        <v>0.00002296</v>
      </c>
      <c r="R458" s="28">
        <v>0.14</v>
      </c>
      <c r="S458" s="26">
        <f t="shared" si="8"/>
        <v>0.0292656</v>
      </c>
      <c r="T458" s="29">
        <f t="shared" si="9"/>
        <v>0.00001876</v>
      </c>
      <c r="U458" s="31">
        <v>39.0</v>
      </c>
      <c r="V458" s="26">
        <v>0.42</v>
      </c>
      <c r="W458" s="26">
        <f t="shared" si="10"/>
        <v>0.01850436</v>
      </c>
      <c r="X458" s="26">
        <f t="shared" si="11"/>
        <v>0.00044058</v>
      </c>
      <c r="Y458" s="28">
        <v>0.44</v>
      </c>
      <c r="Z458" s="26">
        <f t="shared" si="12"/>
        <v>0.05070384</v>
      </c>
      <c r="AA458" s="29">
        <f t="shared" si="13"/>
        <v>0.00038412</v>
      </c>
      <c r="AB458" s="26">
        <v>2.25</v>
      </c>
      <c r="AC458" s="26">
        <f t="shared" si="14"/>
        <v>0.17712</v>
      </c>
      <c r="AD458" s="26">
        <f t="shared" si="15"/>
        <v>0.000738</v>
      </c>
      <c r="AE458" s="28">
        <v>11.96</v>
      </c>
      <c r="AF458" s="26">
        <f t="shared" si="16"/>
        <v>2.5001184</v>
      </c>
      <c r="AG458" s="29">
        <f t="shared" si="17"/>
        <v>0.00160264</v>
      </c>
      <c r="AH458" s="31">
        <v>2741.0</v>
      </c>
      <c r="AI458" s="26">
        <v>23.18</v>
      </c>
      <c r="AJ458" s="26">
        <f t="shared" si="18"/>
        <v>1.02126444</v>
      </c>
      <c r="AK458" s="26">
        <f t="shared" si="19"/>
        <v>0.02431582</v>
      </c>
      <c r="AL458" s="28">
        <v>19.36</v>
      </c>
      <c r="AM458" s="26">
        <f t="shared" si="20"/>
        <v>2.23096896</v>
      </c>
      <c r="AN458" s="29">
        <f t="shared" si="21"/>
        <v>0.01690128</v>
      </c>
      <c r="AO458" s="26">
        <v>9.74</v>
      </c>
      <c r="AP458" s="26">
        <f t="shared" si="22"/>
        <v>0.7667328</v>
      </c>
      <c r="AQ458" s="26">
        <f t="shared" si="23"/>
        <v>0.00319472</v>
      </c>
      <c r="AR458" s="28">
        <v>5.19</v>
      </c>
      <c r="AS458" s="26">
        <f t="shared" si="24"/>
        <v>1.0849176</v>
      </c>
      <c r="AT458" s="29">
        <f t="shared" si="25"/>
        <v>0.00069546</v>
      </c>
      <c r="AU458" s="31">
        <v>5102.0</v>
      </c>
      <c r="AV458" s="25" t="s">
        <v>81</v>
      </c>
      <c r="AW458" s="43">
        <v>1.049</v>
      </c>
      <c r="AX458" s="29">
        <f t="shared" si="26"/>
        <v>44.058</v>
      </c>
      <c r="AY458" s="44">
        <v>0.873</v>
      </c>
      <c r="AZ458" s="26">
        <f t="shared" si="27"/>
        <v>115.236</v>
      </c>
      <c r="BA458" s="43">
        <v>0.328</v>
      </c>
      <c r="BB458" s="29">
        <f t="shared" si="28"/>
        <v>78.72</v>
      </c>
      <c r="BC458" s="43">
        <v>0.134</v>
      </c>
      <c r="BD458" s="29">
        <f t="shared" si="29"/>
        <v>209.04</v>
      </c>
      <c r="BE458" s="33">
        <v>447.0</v>
      </c>
      <c r="BF458" s="28">
        <f t="shared" ref="BF458:BM458" si="486">AW458*3.15</f>
        <v>3.30435</v>
      </c>
      <c r="BG458" s="29">
        <f t="shared" si="486"/>
        <v>138.7827</v>
      </c>
      <c r="BH458" s="28">
        <f t="shared" si="486"/>
        <v>2.74995</v>
      </c>
      <c r="BI458" s="29">
        <f t="shared" si="486"/>
        <v>362.9934</v>
      </c>
      <c r="BJ458" s="28">
        <f t="shared" si="486"/>
        <v>1.0332</v>
      </c>
      <c r="BK458" s="29">
        <f t="shared" si="486"/>
        <v>247.968</v>
      </c>
      <c r="BL458" s="28">
        <f t="shared" si="486"/>
        <v>0.4221</v>
      </c>
      <c r="BM458" s="29">
        <f t="shared" si="486"/>
        <v>658.476</v>
      </c>
      <c r="BN458" s="34">
        <f t="shared" si="31"/>
        <v>1408.2201</v>
      </c>
    </row>
    <row r="459" ht="12.75" customHeight="1">
      <c r="A459" s="22" t="s">
        <v>813</v>
      </c>
      <c r="B459" s="23">
        <v>0.0</v>
      </c>
      <c r="C459" s="24" t="s">
        <v>773</v>
      </c>
      <c r="D459" s="25" t="s">
        <v>792</v>
      </c>
      <c r="E459" s="42">
        <v>4.8</v>
      </c>
      <c r="F459" s="42">
        <v>27.1</v>
      </c>
      <c r="G459" s="42">
        <v>110.3</v>
      </c>
      <c r="H459" s="27" t="s">
        <v>69</v>
      </c>
      <c r="I459" s="28">
        <v>0.03</v>
      </c>
      <c r="J459" s="26">
        <f t="shared" si="2"/>
        <v>0.00132174</v>
      </c>
      <c r="K459" s="29">
        <f t="shared" si="3"/>
        <v>0.00003147</v>
      </c>
      <c r="L459" s="26">
        <v>0.03</v>
      </c>
      <c r="M459" s="26">
        <f t="shared" si="4"/>
        <v>0.00345708</v>
      </c>
      <c r="N459" s="26">
        <f t="shared" si="5"/>
        <v>0.00002619</v>
      </c>
      <c r="O459" s="28">
        <v>0.07</v>
      </c>
      <c r="P459" s="26">
        <f t="shared" si="6"/>
        <v>0.0055104</v>
      </c>
      <c r="Q459" s="29">
        <f t="shared" si="7"/>
        <v>0.00002296</v>
      </c>
      <c r="R459" s="28">
        <v>0.14</v>
      </c>
      <c r="S459" s="26">
        <f t="shared" si="8"/>
        <v>0.0292656</v>
      </c>
      <c r="T459" s="29">
        <f t="shared" si="9"/>
        <v>0.00001876</v>
      </c>
      <c r="U459" s="31">
        <v>39.0</v>
      </c>
      <c r="V459" s="26">
        <v>0.42</v>
      </c>
      <c r="W459" s="26">
        <f t="shared" si="10"/>
        <v>0.01850436</v>
      </c>
      <c r="X459" s="26">
        <f t="shared" si="11"/>
        <v>0.00044058</v>
      </c>
      <c r="Y459" s="28">
        <v>0.44</v>
      </c>
      <c r="Z459" s="26">
        <f t="shared" si="12"/>
        <v>0.05070384</v>
      </c>
      <c r="AA459" s="29">
        <f t="shared" si="13"/>
        <v>0.00038412</v>
      </c>
      <c r="AB459" s="26">
        <v>2.25</v>
      </c>
      <c r="AC459" s="26">
        <f t="shared" si="14"/>
        <v>0.17712</v>
      </c>
      <c r="AD459" s="26">
        <f t="shared" si="15"/>
        <v>0.000738</v>
      </c>
      <c r="AE459" s="28">
        <v>11.96</v>
      </c>
      <c r="AF459" s="26">
        <f t="shared" si="16"/>
        <v>2.5001184</v>
      </c>
      <c r="AG459" s="29">
        <f t="shared" si="17"/>
        <v>0.00160264</v>
      </c>
      <c r="AH459" s="31">
        <v>2741.0</v>
      </c>
      <c r="AI459" s="26">
        <v>23.18</v>
      </c>
      <c r="AJ459" s="26">
        <f t="shared" si="18"/>
        <v>1.02126444</v>
      </c>
      <c r="AK459" s="26">
        <f t="shared" si="19"/>
        <v>0.02431582</v>
      </c>
      <c r="AL459" s="28">
        <v>19.36</v>
      </c>
      <c r="AM459" s="26">
        <f t="shared" si="20"/>
        <v>2.23096896</v>
      </c>
      <c r="AN459" s="29">
        <f t="shared" si="21"/>
        <v>0.01690128</v>
      </c>
      <c r="AO459" s="26">
        <v>9.74</v>
      </c>
      <c r="AP459" s="26">
        <f t="shared" si="22"/>
        <v>0.7667328</v>
      </c>
      <c r="AQ459" s="26">
        <f t="shared" si="23"/>
        <v>0.00319472</v>
      </c>
      <c r="AR459" s="28">
        <v>5.19</v>
      </c>
      <c r="AS459" s="26">
        <f t="shared" si="24"/>
        <v>1.0849176</v>
      </c>
      <c r="AT459" s="29">
        <f t="shared" si="25"/>
        <v>0.00069546</v>
      </c>
      <c r="AU459" s="31">
        <v>5102.0</v>
      </c>
      <c r="AV459" s="25" t="s">
        <v>81</v>
      </c>
      <c r="AW459" s="43">
        <v>1.049</v>
      </c>
      <c r="AX459" s="29">
        <f t="shared" si="26"/>
        <v>44.058</v>
      </c>
      <c r="AY459" s="44">
        <v>0.873</v>
      </c>
      <c r="AZ459" s="26">
        <f t="shared" si="27"/>
        <v>115.236</v>
      </c>
      <c r="BA459" s="43">
        <v>0.328</v>
      </c>
      <c r="BB459" s="29">
        <f t="shared" si="28"/>
        <v>78.72</v>
      </c>
      <c r="BC459" s="43">
        <v>0.134</v>
      </c>
      <c r="BD459" s="29">
        <f t="shared" si="29"/>
        <v>209.04</v>
      </c>
      <c r="BE459" s="33">
        <v>447.0</v>
      </c>
      <c r="BF459" s="28">
        <f t="shared" ref="BF459:BM459" si="487">AW459*3.15</f>
        <v>3.30435</v>
      </c>
      <c r="BG459" s="29">
        <f t="shared" si="487"/>
        <v>138.7827</v>
      </c>
      <c r="BH459" s="28">
        <f t="shared" si="487"/>
        <v>2.74995</v>
      </c>
      <c r="BI459" s="29">
        <f t="shared" si="487"/>
        <v>362.9934</v>
      </c>
      <c r="BJ459" s="28">
        <f t="shared" si="487"/>
        <v>1.0332</v>
      </c>
      <c r="BK459" s="29">
        <f t="shared" si="487"/>
        <v>247.968</v>
      </c>
      <c r="BL459" s="28">
        <f t="shared" si="487"/>
        <v>0.4221</v>
      </c>
      <c r="BM459" s="29">
        <f t="shared" si="487"/>
        <v>658.476</v>
      </c>
      <c r="BN459" s="34">
        <f t="shared" si="31"/>
        <v>1408.2201</v>
      </c>
    </row>
    <row r="460" ht="12.75" customHeight="1">
      <c r="A460" s="22" t="s">
        <v>814</v>
      </c>
      <c r="B460" s="23">
        <v>0.0</v>
      </c>
      <c r="C460" s="24" t="s">
        <v>773</v>
      </c>
      <c r="D460" s="25" t="s">
        <v>802</v>
      </c>
      <c r="E460" s="42">
        <v>4.6</v>
      </c>
      <c r="F460" s="42">
        <v>32.0</v>
      </c>
      <c r="G460" s="42">
        <v>133.0</v>
      </c>
      <c r="H460" s="27" t="s">
        <v>69</v>
      </c>
      <c r="I460" s="28">
        <v>0.02</v>
      </c>
      <c r="J460" s="26">
        <f t="shared" si="2"/>
        <v>0.001113</v>
      </c>
      <c r="K460" s="29">
        <f t="shared" si="3"/>
        <v>0.0000265</v>
      </c>
      <c r="L460" s="26">
        <v>0.03</v>
      </c>
      <c r="M460" s="26">
        <f t="shared" si="4"/>
        <v>0.00426888</v>
      </c>
      <c r="N460" s="26">
        <f t="shared" si="5"/>
        <v>0.00003234</v>
      </c>
      <c r="O460" s="28">
        <v>0.06</v>
      </c>
      <c r="P460" s="26">
        <f t="shared" si="6"/>
        <v>0.0055728</v>
      </c>
      <c r="Q460" s="29">
        <f t="shared" si="7"/>
        <v>0.00002322</v>
      </c>
      <c r="R460" s="28">
        <v>0.12</v>
      </c>
      <c r="S460" s="26">
        <f t="shared" si="8"/>
        <v>0.027144</v>
      </c>
      <c r="T460" s="29">
        <f t="shared" si="9"/>
        <v>0.0000174</v>
      </c>
      <c r="U460" s="31">
        <v>38.0</v>
      </c>
      <c r="V460" s="26">
        <v>0.39</v>
      </c>
      <c r="W460" s="26">
        <f t="shared" si="10"/>
        <v>0.0217035</v>
      </c>
      <c r="X460" s="26">
        <f t="shared" si="11"/>
        <v>0.00051675</v>
      </c>
      <c r="Y460" s="28">
        <v>0.41</v>
      </c>
      <c r="Z460" s="26">
        <f t="shared" si="12"/>
        <v>0.05834136</v>
      </c>
      <c r="AA460" s="29">
        <f t="shared" si="13"/>
        <v>0.00044198</v>
      </c>
      <c r="AB460" s="26">
        <v>1.65</v>
      </c>
      <c r="AC460" s="26">
        <f t="shared" si="14"/>
        <v>0.153252</v>
      </c>
      <c r="AD460" s="26">
        <f t="shared" si="15"/>
        <v>0.00063855</v>
      </c>
      <c r="AE460" s="28">
        <v>10.45</v>
      </c>
      <c r="AF460" s="26">
        <f t="shared" si="16"/>
        <v>2.36379</v>
      </c>
      <c r="AG460" s="29">
        <f t="shared" si="17"/>
        <v>0.00151525</v>
      </c>
      <c r="AH460" s="31">
        <v>2594.0</v>
      </c>
      <c r="AI460" s="26">
        <v>31.43</v>
      </c>
      <c r="AJ460" s="26">
        <f t="shared" si="18"/>
        <v>1.7490795</v>
      </c>
      <c r="AK460" s="26">
        <f t="shared" si="19"/>
        <v>0.04164475</v>
      </c>
      <c r="AL460" s="28">
        <v>23.92</v>
      </c>
      <c r="AM460" s="26">
        <f t="shared" si="20"/>
        <v>3.40372032</v>
      </c>
      <c r="AN460" s="29">
        <f t="shared" si="21"/>
        <v>0.02578576</v>
      </c>
      <c r="AO460" s="26">
        <v>10.92</v>
      </c>
      <c r="AP460" s="26">
        <f t="shared" si="22"/>
        <v>1.0142496</v>
      </c>
      <c r="AQ460" s="26">
        <f t="shared" si="23"/>
        <v>0.00422604</v>
      </c>
      <c r="AR460" s="28">
        <v>5.52</v>
      </c>
      <c r="AS460" s="26">
        <f t="shared" si="24"/>
        <v>1.248624</v>
      </c>
      <c r="AT460" s="29">
        <f t="shared" si="25"/>
        <v>0.0008004</v>
      </c>
      <c r="AU460" s="31">
        <v>7414.0</v>
      </c>
      <c r="AV460" s="25" t="s">
        <v>81</v>
      </c>
      <c r="AW460" s="43">
        <v>1.325</v>
      </c>
      <c r="AX460" s="29">
        <f t="shared" si="26"/>
        <v>55.65</v>
      </c>
      <c r="AY460" s="44">
        <v>1.078</v>
      </c>
      <c r="AZ460" s="26">
        <f t="shared" si="27"/>
        <v>142.296</v>
      </c>
      <c r="BA460" s="43">
        <v>0.387</v>
      </c>
      <c r="BB460" s="29">
        <f t="shared" si="28"/>
        <v>92.88</v>
      </c>
      <c r="BC460" s="43">
        <v>0.145</v>
      </c>
      <c r="BD460" s="29">
        <f t="shared" si="29"/>
        <v>226.2</v>
      </c>
      <c r="BE460" s="33">
        <v>517.0</v>
      </c>
      <c r="BF460" s="28">
        <f t="shared" ref="BF460:BM460" si="488">AW460*3.15</f>
        <v>4.17375</v>
      </c>
      <c r="BG460" s="29">
        <f t="shared" si="488"/>
        <v>175.2975</v>
      </c>
      <c r="BH460" s="28">
        <f t="shared" si="488"/>
        <v>3.3957</v>
      </c>
      <c r="BI460" s="29">
        <f t="shared" si="488"/>
        <v>448.2324</v>
      </c>
      <c r="BJ460" s="28">
        <f t="shared" si="488"/>
        <v>1.21905</v>
      </c>
      <c r="BK460" s="29">
        <f t="shared" si="488"/>
        <v>292.572</v>
      </c>
      <c r="BL460" s="28">
        <f t="shared" si="488"/>
        <v>0.45675</v>
      </c>
      <c r="BM460" s="29">
        <f t="shared" si="488"/>
        <v>712.53</v>
      </c>
      <c r="BN460" s="34">
        <f t="shared" si="31"/>
        <v>1628.6319</v>
      </c>
    </row>
    <row r="461" ht="12.75" customHeight="1">
      <c r="A461" s="22" t="s">
        <v>815</v>
      </c>
      <c r="B461" s="23">
        <v>0.0</v>
      </c>
      <c r="C461" s="24" t="s">
        <v>773</v>
      </c>
      <c r="D461" s="25" t="s">
        <v>806</v>
      </c>
      <c r="E461" s="42">
        <v>4.5</v>
      </c>
      <c r="F461" s="42">
        <v>33.7</v>
      </c>
      <c r="G461" s="42">
        <v>140.6</v>
      </c>
      <c r="H461" s="27" t="s">
        <v>69</v>
      </c>
      <c r="I461" s="28">
        <v>0.01</v>
      </c>
      <c r="J461" s="26">
        <f t="shared" si="2"/>
        <v>0.00060186</v>
      </c>
      <c r="K461" s="29">
        <f t="shared" si="3"/>
        <v>0.00001433</v>
      </c>
      <c r="L461" s="26">
        <v>0.02</v>
      </c>
      <c r="M461" s="26">
        <f t="shared" si="4"/>
        <v>0.00301488</v>
      </c>
      <c r="N461" s="26">
        <f t="shared" si="5"/>
        <v>0.00002284</v>
      </c>
      <c r="O461" s="28">
        <v>0.06</v>
      </c>
      <c r="P461" s="26">
        <f t="shared" si="6"/>
        <v>0.005832</v>
      </c>
      <c r="Q461" s="29">
        <f t="shared" si="7"/>
        <v>0.0000243</v>
      </c>
      <c r="R461" s="28">
        <v>0.12</v>
      </c>
      <c r="S461" s="26">
        <f t="shared" si="8"/>
        <v>0.0275184</v>
      </c>
      <c r="T461" s="29">
        <f t="shared" si="9"/>
        <v>0.00001764</v>
      </c>
      <c r="U461" s="31">
        <v>38.0</v>
      </c>
      <c r="V461" s="26">
        <v>0.38</v>
      </c>
      <c r="W461" s="26">
        <f t="shared" si="10"/>
        <v>0.02287068</v>
      </c>
      <c r="X461" s="26">
        <f t="shared" si="11"/>
        <v>0.00054454</v>
      </c>
      <c r="Y461" s="28">
        <v>0.41</v>
      </c>
      <c r="Z461" s="26">
        <f t="shared" si="12"/>
        <v>0.06180504</v>
      </c>
      <c r="AA461" s="29">
        <f t="shared" si="13"/>
        <v>0.00046822</v>
      </c>
      <c r="AB461" s="26">
        <v>1.54</v>
      </c>
      <c r="AC461" s="26">
        <f t="shared" si="14"/>
        <v>0.149688</v>
      </c>
      <c r="AD461" s="26">
        <f t="shared" si="15"/>
        <v>0.0006237</v>
      </c>
      <c r="AE461" s="28">
        <v>10.12</v>
      </c>
      <c r="AF461" s="26">
        <f t="shared" si="16"/>
        <v>2.3207184</v>
      </c>
      <c r="AG461" s="29">
        <f t="shared" si="17"/>
        <v>0.00148764</v>
      </c>
      <c r="AH461" s="31">
        <v>2555.0</v>
      </c>
      <c r="AI461" s="26">
        <v>35.43</v>
      </c>
      <c r="AJ461" s="26">
        <f t="shared" si="18"/>
        <v>2.13238998</v>
      </c>
      <c r="AK461" s="26">
        <f t="shared" si="19"/>
        <v>0.05077119</v>
      </c>
      <c r="AL461" s="28">
        <v>25.65</v>
      </c>
      <c r="AM461" s="26">
        <f t="shared" si="20"/>
        <v>3.8665836</v>
      </c>
      <c r="AN461" s="29">
        <f t="shared" si="21"/>
        <v>0.0292923</v>
      </c>
      <c r="AO461" s="26">
        <v>11.24</v>
      </c>
      <c r="AP461" s="26">
        <f t="shared" si="22"/>
        <v>1.092528</v>
      </c>
      <c r="AQ461" s="26">
        <f t="shared" si="23"/>
        <v>0.0045522</v>
      </c>
      <c r="AR461" s="28">
        <v>5.6</v>
      </c>
      <c r="AS461" s="26">
        <f t="shared" si="24"/>
        <v>1.284192</v>
      </c>
      <c r="AT461" s="29">
        <f t="shared" si="25"/>
        <v>0.0008232</v>
      </c>
      <c r="AU461" s="31">
        <v>8377.0</v>
      </c>
      <c r="AV461" s="25" t="s">
        <v>81</v>
      </c>
      <c r="AW461" s="43">
        <v>1.433</v>
      </c>
      <c r="AX461" s="29">
        <f t="shared" si="26"/>
        <v>60.186</v>
      </c>
      <c r="AY461" s="44">
        <v>1.142</v>
      </c>
      <c r="AZ461" s="26">
        <f t="shared" si="27"/>
        <v>150.744</v>
      </c>
      <c r="BA461" s="43">
        <v>0.405</v>
      </c>
      <c r="BB461" s="29">
        <f t="shared" si="28"/>
        <v>97.2</v>
      </c>
      <c r="BC461" s="43">
        <v>0.147</v>
      </c>
      <c r="BD461" s="29">
        <f t="shared" si="29"/>
        <v>229.32</v>
      </c>
      <c r="BE461" s="33">
        <v>537.0</v>
      </c>
      <c r="BF461" s="28">
        <f t="shared" ref="BF461:BM461" si="489">AW461*3.15</f>
        <v>4.51395</v>
      </c>
      <c r="BG461" s="29">
        <f t="shared" si="489"/>
        <v>189.5859</v>
      </c>
      <c r="BH461" s="28">
        <f t="shared" si="489"/>
        <v>3.5973</v>
      </c>
      <c r="BI461" s="29">
        <f t="shared" si="489"/>
        <v>474.8436</v>
      </c>
      <c r="BJ461" s="28">
        <f t="shared" si="489"/>
        <v>1.27575</v>
      </c>
      <c r="BK461" s="29">
        <f t="shared" si="489"/>
        <v>306.18</v>
      </c>
      <c r="BL461" s="28">
        <f t="shared" si="489"/>
        <v>0.46305</v>
      </c>
      <c r="BM461" s="29">
        <f t="shared" si="489"/>
        <v>722.358</v>
      </c>
      <c r="BN461" s="34">
        <f t="shared" si="31"/>
        <v>1692.9675</v>
      </c>
    </row>
    <row r="462" ht="12.75" customHeight="1">
      <c r="A462" s="45" t="s">
        <v>816</v>
      </c>
      <c r="B462" s="23">
        <v>0.0</v>
      </c>
      <c r="C462" s="46" t="s">
        <v>773</v>
      </c>
      <c r="D462" s="47" t="s">
        <v>808</v>
      </c>
      <c r="E462" s="52">
        <v>4.52</v>
      </c>
      <c r="F462" s="52">
        <v>32.3</v>
      </c>
      <c r="G462" s="52">
        <v>134.8</v>
      </c>
      <c r="H462" s="49"/>
      <c r="I462" s="50">
        <v>0.01</v>
      </c>
      <c r="J462" s="26">
        <f t="shared" si="2"/>
        <v>0.00055818</v>
      </c>
      <c r="K462" s="29">
        <f t="shared" si="3"/>
        <v>0.00001329</v>
      </c>
      <c r="L462" s="48">
        <v>0.02</v>
      </c>
      <c r="M462" s="26">
        <f t="shared" si="4"/>
        <v>0.00284856</v>
      </c>
      <c r="N462" s="26">
        <f t="shared" si="5"/>
        <v>0.00002158</v>
      </c>
      <c r="O462" s="50">
        <v>0.09</v>
      </c>
      <c r="P462" s="26">
        <f t="shared" si="6"/>
        <v>0.0084456</v>
      </c>
      <c r="Q462" s="29">
        <f t="shared" si="7"/>
        <v>0.00003519</v>
      </c>
      <c r="R462" s="50">
        <v>0.07</v>
      </c>
      <c r="S462" s="26">
        <f t="shared" si="8"/>
        <v>0.0157248</v>
      </c>
      <c r="T462" s="29">
        <f t="shared" si="9"/>
        <v>0.00001008</v>
      </c>
      <c r="U462" s="31">
        <v>28.0</v>
      </c>
      <c r="V462" s="48">
        <v>0.39</v>
      </c>
      <c r="W462" s="26">
        <f t="shared" si="10"/>
        <v>0.02176902</v>
      </c>
      <c r="X462" s="26">
        <f t="shared" si="11"/>
        <v>0.00051831</v>
      </c>
      <c r="Y462" s="50">
        <v>0.41</v>
      </c>
      <c r="Z462" s="26">
        <f t="shared" si="12"/>
        <v>0.05839548</v>
      </c>
      <c r="AA462" s="29">
        <f t="shared" si="13"/>
        <v>0.00044239</v>
      </c>
      <c r="AB462" s="48">
        <v>1.57</v>
      </c>
      <c r="AC462" s="26">
        <f t="shared" si="14"/>
        <v>0.1473288</v>
      </c>
      <c r="AD462" s="26">
        <f t="shared" si="15"/>
        <v>0.00061387</v>
      </c>
      <c r="AE462" s="50">
        <v>10.17</v>
      </c>
      <c r="AF462" s="26">
        <f t="shared" si="16"/>
        <v>2.2845888</v>
      </c>
      <c r="AG462" s="29">
        <f t="shared" si="17"/>
        <v>0.00146448</v>
      </c>
      <c r="AH462" s="31">
        <v>2503.0</v>
      </c>
      <c r="AI462" s="48">
        <v>32.17</v>
      </c>
      <c r="AJ462" s="26">
        <f t="shared" si="18"/>
        <v>1.79566506</v>
      </c>
      <c r="AK462" s="26">
        <f t="shared" si="19"/>
        <v>0.04275393</v>
      </c>
      <c r="AL462" s="50">
        <v>24.28</v>
      </c>
      <c r="AM462" s="26">
        <f t="shared" si="20"/>
        <v>3.45815184</v>
      </c>
      <c r="AN462" s="29">
        <f t="shared" si="21"/>
        <v>0.02619812</v>
      </c>
      <c r="AO462" s="48">
        <v>11.14</v>
      </c>
      <c r="AP462" s="26">
        <f t="shared" si="22"/>
        <v>1.0453776</v>
      </c>
      <c r="AQ462" s="26">
        <f t="shared" si="23"/>
        <v>0.00435574</v>
      </c>
      <c r="AR462" s="50">
        <v>5.58</v>
      </c>
      <c r="AS462" s="26">
        <f t="shared" si="24"/>
        <v>1.2534912</v>
      </c>
      <c r="AT462" s="29">
        <f t="shared" si="25"/>
        <v>0.00080352</v>
      </c>
      <c r="AU462" s="31">
        <v>7521.0</v>
      </c>
      <c r="AV462" s="47" t="s">
        <v>81</v>
      </c>
      <c r="AW462" s="53">
        <v>1.329</v>
      </c>
      <c r="AX462" s="29">
        <f t="shared" si="26"/>
        <v>55.818</v>
      </c>
      <c r="AY462" s="54">
        <v>1.079</v>
      </c>
      <c r="AZ462" s="26">
        <f t="shared" si="27"/>
        <v>142.428</v>
      </c>
      <c r="BA462" s="53">
        <v>0.391</v>
      </c>
      <c r="BB462" s="29">
        <f t="shared" si="28"/>
        <v>93.84</v>
      </c>
      <c r="BC462" s="53">
        <v>0.144</v>
      </c>
      <c r="BD462" s="29">
        <f t="shared" si="29"/>
        <v>224.64</v>
      </c>
      <c r="BE462" s="33">
        <v>517.0</v>
      </c>
      <c r="BF462" s="28">
        <f t="shared" ref="BF462:BM462" si="490">AW462*3.15</f>
        <v>4.18635</v>
      </c>
      <c r="BG462" s="29">
        <f t="shared" si="490"/>
        <v>175.8267</v>
      </c>
      <c r="BH462" s="28">
        <f t="shared" si="490"/>
        <v>3.39885</v>
      </c>
      <c r="BI462" s="29">
        <f t="shared" si="490"/>
        <v>448.6482</v>
      </c>
      <c r="BJ462" s="28">
        <f t="shared" si="490"/>
        <v>1.23165</v>
      </c>
      <c r="BK462" s="29">
        <f t="shared" si="490"/>
        <v>295.596</v>
      </c>
      <c r="BL462" s="28">
        <f t="shared" si="490"/>
        <v>0.4536</v>
      </c>
      <c r="BM462" s="29">
        <f t="shared" si="490"/>
        <v>707.616</v>
      </c>
      <c r="BN462" s="34">
        <f t="shared" si="31"/>
        <v>1627.6869</v>
      </c>
    </row>
    <row r="463" ht="12.75" customHeight="1">
      <c r="A463" s="22" t="s">
        <v>817</v>
      </c>
      <c r="B463" s="23">
        <v>0.0</v>
      </c>
      <c r="C463" s="24" t="s">
        <v>818</v>
      </c>
      <c r="D463" s="25" t="s">
        <v>819</v>
      </c>
      <c r="E463" s="26">
        <v>1.24</v>
      </c>
      <c r="F463" s="26">
        <v>10.8</v>
      </c>
      <c r="G463" s="26">
        <v>103.0</v>
      </c>
      <c r="H463" s="27" t="s">
        <v>69</v>
      </c>
      <c r="I463" s="28">
        <v>0.45</v>
      </c>
      <c r="J463" s="26">
        <f t="shared" si="2"/>
        <v>0.033075</v>
      </c>
      <c r="K463" s="29">
        <f t="shared" si="3"/>
        <v>0.0007875</v>
      </c>
      <c r="L463" s="26">
        <v>0.55</v>
      </c>
      <c r="M463" s="26">
        <f t="shared" si="4"/>
        <v>0.084942</v>
      </c>
      <c r="N463" s="26">
        <f t="shared" si="5"/>
        <v>0.0006435</v>
      </c>
      <c r="O463" s="28">
        <v>5.0</v>
      </c>
      <c r="P463" s="26">
        <f t="shared" si="6"/>
        <v>0.696</v>
      </c>
      <c r="Q463" s="29">
        <f t="shared" si="7"/>
        <v>0.0029</v>
      </c>
      <c r="R463" s="28">
        <v>103.8</v>
      </c>
      <c r="S463" s="26">
        <f t="shared" si="8"/>
        <v>38.86272</v>
      </c>
      <c r="T463" s="29">
        <f t="shared" si="9"/>
        <v>0.024912</v>
      </c>
      <c r="U463" s="31">
        <v>39677.0</v>
      </c>
      <c r="V463" s="26">
        <v>5.5</v>
      </c>
      <c r="W463" s="26">
        <f t="shared" si="10"/>
        <v>0.40425</v>
      </c>
      <c r="X463" s="26">
        <f t="shared" si="11"/>
        <v>0.009625</v>
      </c>
      <c r="Y463" s="28">
        <v>6.0</v>
      </c>
      <c r="Z463" s="26">
        <f t="shared" si="12"/>
        <v>0.92664</v>
      </c>
      <c r="AA463" s="29">
        <f t="shared" si="13"/>
        <v>0.00702</v>
      </c>
      <c r="AB463" s="26">
        <v>21.0</v>
      </c>
      <c r="AC463" s="26">
        <f t="shared" si="14"/>
        <v>2.9232</v>
      </c>
      <c r="AD463" s="26">
        <f t="shared" si="15"/>
        <v>0.01218</v>
      </c>
      <c r="AE463" s="28">
        <v>116.0</v>
      </c>
      <c r="AF463" s="26">
        <f t="shared" si="16"/>
        <v>43.4304</v>
      </c>
      <c r="AG463" s="29">
        <f t="shared" si="17"/>
        <v>0.02784</v>
      </c>
      <c r="AH463" s="31">
        <v>47684.0</v>
      </c>
      <c r="AI463" s="26">
        <v>13.9</v>
      </c>
      <c r="AJ463" s="26">
        <f t="shared" si="18"/>
        <v>1.02165</v>
      </c>
      <c r="AK463" s="26">
        <f t="shared" si="19"/>
        <v>0.024325</v>
      </c>
      <c r="AL463" s="28">
        <v>12.9</v>
      </c>
      <c r="AM463" s="26">
        <f t="shared" si="20"/>
        <v>1.992276</v>
      </c>
      <c r="AN463" s="29">
        <f t="shared" si="21"/>
        <v>0.015093</v>
      </c>
      <c r="AO463" s="26">
        <v>5.4</v>
      </c>
      <c r="AP463" s="26">
        <f t="shared" si="22"/>
        <v>0.75168</v>
      </c>
      <c r="AQ463" s="26">
        <f t="shared" si="23"/>
        <v>0.003132</v>
      </c>
      <c r="AR463" s="28">
        <v>2.7</v>
      </c>
      <c r="AS463" s="26">
        <f t="shared" si="24"/>
        <v>1.01088</v>
      </c>
      <c r="AT463" s="29">
        <f t="shared" si="25"/>
        <v>0.000648</v>
      </c>
      <c r="AU463" s="31">
        <v>4776.0</v>
      </c>
      <c r="AV463" s="25" t="s">
        <v>125</v>
      </c>
      <c r="AW463" s="28">
        <v>1.75</v>
      </c>
      <c r="AX463" s="29">
        <f t="shared" si="26"/>
        <v>73.5</v>
      </c>
      <c r="AY463" s="26">
        <v>1.17</v>
      </c>
      <c r="AZ463" s="26">
        <f t="shared" si="27"/>
        <v>154.44</v>
      </c>
      <c r="BA463" s="28">
        <v>0.58</v>
      </c>
      <c r="BB463" s="29">
        <f t="shared" si="28"/>
        <v>139.2</v>
      </c>
      <c r="BC463" s="28">
        <v>0.24</v>
      </c>
      <c r="BD463" s="29">
        <f t="shared" si="29"/>
        <v>374.4</v>
      </c>
      <c r="BE463" s="33">
        <v>742.0</v>
      </c>
      <c r="BF463" s="28">
        <f t="shared" ref="BF463:BM463" si="491">AW463*3.15</f>
        <v>5.5125</v>
      </c>
      <c r="BG463" s="29">
        <f t="shared" si="491"/>
        <v>231.525</v>
      </c>
      <c r="BH463" s="28">
        <f t="shared" si="491"/>
        <v>3.6855</v>
      </c>
      <c r="BI463" s="29">
        <f t="shared" si="491"/>
        <v>486.486</v>
      </c>
      <c r="BJ463" s="28">
        <f t="shared" si="491"/>
        <v>1.827</v>
      </c>
      <c r="BK463" s="29">
        <f t="shared" si="491"/>
        <v>438.48</v>
      </c>
      <c r="BL463" s="28">
        <f t="shared" si="491"/>
        <v>0.756</v>
      </c>
      <c r="BM463" s="29">
        <f t="shared" si="491"/>
        <v>1179.36</v>
      </c>
      <c r="BN463" s="34">
        <f t="shared" si="31"/>
        <v>2335.851</v>
      </c>
    </row>
    <row r="464" ht="12.75" customHeight="1">
      <c r="A464" s="22" t="s">
        <v>820</v>
      </c>
      <c r="B464" s="23">
        <v>0.0</v>
      </c>
      <c r="C464" s="24" t="s">
        <v>818</v>
      </c>
      <c r="D464" s="25" t="s">
        <v>819</v>
      </c>
      <c r="E464" s="26">
        <v>1.24</v>
      </c>
      <c r="F464" s="26">
        <v>10.8</v>
      </c>
      <c r="G464" s="26">
        <v>103.0</v>
      </c>
      <c r="H464" s="27" t="s">
        <v>69</v>
      </c>
      <c r="I464" s="28">
        <v>2.0</v>
      </c>
      <c r="J464" s="26">
        <f t="shared" si="2"/>
        <v>0.147</v>
      </c>
      <c r="K464" s="29">
        <f t="shared" si="3"/>
        <v>0.0035</v>
      </c>
      <c r="L464" s="26">
        <v>2.0</v>
      </c>
      <c r="M464" s="26">
        <f t="shared" si="4"/>
        <v>0.35112</v>
      </c>
      <c r="N464" s="26">
        <f t="shared" si="5"/>
        <v>0.00266</v>
      </c>
      <c r="O464" s="28">
        <v>2.6</v>
      </c>
      <c r="P464" s="26">
        <f t="shared" si="6"/>
        <v>0.3432</v>
      </c>
      <c r="Q464" s="29">
        <f t="shared" si="7"/>
        <v>0.00143</v>
      </c>
      <c r="R464" s="28">
        <v>32.0</v>
      </c>
      <c r="S464" s="26">
        <f t="shared" si="8"/>
        <v>10.9824</v>
      </c>
      <c r="T464" s="29">
        <f t="shared" si="9"/>
        <v>0.00704</v>
      </c>
      <c r="U464" s="31">
        <v>11824.0</v>
      </c>
      <c r="V464" s="26">
        <v>5.0</v>
      </c>
      <c r="W464" s="26">
        <f t="shared" si="10"/>
        <v>0.3675</v>
      </c>
      <c r="X464" s="26">
        <f t="shared" si="11"/>
        <v>0.00875</v>
      </c>
      <c r="Y464" s="28">
        <v>6.0</v>
      </c>
      <c r="Z464" s="26">
        <f t="shared" si="12"/>
        <v>1.05336</v>
      </c>
      <c r="AA464" s="29">
        <f t="shared" si="13"/>
        <v>0.00798</v>
      </c>
      <c r="AB464" s="26">
        <v>13.0</v>
      </c>
      <c r="AC464" s="26">
        <f t="shared" si="14"/>
        <v>1.716</v>
      </c>
      <c r="AD464" s="26">
        <f t="shared" si="15"/>
        <v>0.00715</v>
      </c>
      <c r="AE464" s="28">
        <v>64.0</v>
      </c>
      <c r="AF464" s="26">
        <f t="shared" si="16"/>
        <v>21.9648</v>
      </c>
      <c r="AG464" s="29">
        <f t="shared" si="17"/>
        <v>0.01408</v>
      </c>
      <c r="AH464" s="31">
        <v>25102.0</v>
      </c>
      <c r="AI464" s="26"/>
      <c r="AJ464" s="26">
        <f t="shared" si="18"/>
        <v>0</v>
      </c>
      <c r="AK464" s="26">
        <f t="shared" si="19"/>
        <v>0</v>
      </c>
      <c r="AL464" s="28"/>
      <c r="AM464" s="26"/>
      <c r="AN464" s="29">
        <f t="shared" si="21"/>
        <v>0</v>
      </c>
      <c r="AO464" s="26"/>
      <c r="AP464" s="26">
        <f t="shared" si="22"/>
        <v>0</v>
      </c>
      <c r="AQ464" s="26">
        <f t="shared" si="23"/>
        <v>0</v>
      </c>
      <c r="AR464" s="28"/>
      <c r="AS464" s="26">
        <f t="shared" si="24"/>
        <v>0</v>
      </c>
      <c r="AT464" s="29">
        <f t="shared" si="25"/>
        <v>0</v>
      </c>
      <c r="AU464" s="31"/>
      <c r="AV464" s="25" t="s">
        <v>125</v>
      </c>
      <c r="AW464" s="28">
        <v>1.75</v>
      </c>
      <c r="AX464" s="29">
        <f t="shared" si="26"/>
        <v>73.5</v>
      </c>
      <c r="AY464" s="26">
        <v>1.33</v>
      </c>
      <c r="AZ464" s="26">
        <f t="shared" si="27"/>
        <v>175.56</v>
      </c>
      <c r="BA464" s="28">
        <v>0.55</v>
      </c>
      <c r="BB464" s="29">
        <f t="shared" si="28"/>
        <v>132</v>
      </c>
      <c r="BC464" s="28">
        <v>0.22</v>
      </c>
      <c r="BD464" s="29">
        <f t="shared" si="29"/>
        <v>343.2</v>
      </c>
      <c r="BE464" s="33">
        <v>724.0</v>
      </c>
      <c r="BF464" s="28">
        <f t="shared" ref="BF464:BM464" si="492">AW464*3.15</f>
        <v>5.5125</v>
      </c>
      <c r="BG464" s="29">
        <f t="shared" si="492"/>
        <v>231.525</v>
      </c>
      <c r="BH464" s="28">
        <f t="shared" si="492"/>
        <v>4.1895</v>
      </c>
      <c r="BI464" s="29">
        <f t="shared" si="492"/>
        <v>553.014</v>
      </c>
      <c r="BJ464" s="28">
        <f t="shared" si="492"/>
        <v>1.7325</v>
      </c>
      <c r="BK464" s="29">
        <f t="shared" si="492"/>
        <v>415.8</v>
      </c>
      <c r="BL464" s="28">
        <f t="shared" si="492"/>
        <v>0.693</v>
      </c>
      <c r="BM464" s="29">
        <f t="shared" si="492"/>
        <v>1081.08</v>
      </c>
      <c r="BN464" s="34">
        <f t="shared" si="31"/>
        <v>2281.419</v>
      </c>
    </row>
    <row r="465" ht="12.75" customHeight="1">
      <c r="A465" s="22" t="s">
        <v>821</v>
      </c>
      <c r="B465" s="23">
        <v>0.0</v>
      </c>
      <c r="C465" s="24" t="s">
        <v>818</v>
      </c>
      <c r="D465" s="25" t="s">
        <v>822</v>
      </c>
      <c r="E465" s="26">
        <v>1.33</v>
      </c>
      <c r="F465" s="26">
        <v>13.4</v>
      </c>
      <c r="G465" s="26">
        <v>127.53</v>
      </c>
      <c r="H465" s="27" t="s">
        <v>69</v>
      </c>
      <c r="I465" s="28">
        <v>0.5</v>
      </c>
      <c r="J465" s="26">
        <f t="shared" si="2"/>
        <v>0.0504</v>
      </c>
      <c r="K465" s="29">
        <f t="shared" si="3"/>
        <v>0.0012</v>
      </c>
      <c r="L465" s="26">
        <v>0.6</v>
      </c>
      <c r="M465" s="26">
        <f t="shared" si="4"/>
        <v>0.12672</v>
      </c>
      <c r="N465" s="26">
        <f t="shared" si="5"/>
        <v>0.00096</v>
      </c>
      <c r="O465" s="28">
        <v>1.2</v>
      </c>
      <c r="P465" s="26">
        <f t="shared" si="6"/>
        <v>0.16704</v>
      </c>
      <c r="Q465" s="29">
        <f t="shared" si="7"/>
        <v>0.000696</v>
      </c>
      <c r="R465" s="28">
        <v>52.0</v>
      </c>
      <c r="S465" s="26">
        <f t="shared" si="8"/>
        <v>17.0352</v>
      </c>
      <c r="T465" s="29">
        <f t="shared" si="9"/>
        <v>0.01092</v>
      </c>
      <c r="U465" s="31">
        <v>17379.0</v>
      </c>
      <c r="V465" s="26">
        <v>3.9</v>
      </c>
      <c r="W465" s="26">
        <f t="shared" si="10"/>
        <v>0.39312</v>
      </c>
      <c r="X465" s="26">
        <f t="shared" si="11"/>
        <v>0.00936</v>
      </c>
      <c r="Y465" s="28">
        <v>4.2</v>
      </c>
      <c r="Z465" s="26">
        <f t="shared" si="12"/>
        <v>0.88704</v>
      </c>
      <c r="AA465" s="29">
        <f t="shared" si="13"/>
        <v>0.00672</v>
      </c>
      <c r="AB465" s="26">
        <v>9.3</v>
      </c>
      <c r="AC465" s="26">
        <f t="shared" si="14"/>
        <v>1.29456</v>
      </c>
      <c r="AD465" s="26">
        <f t="shared" si="15"/>
        <v>0.005394</v>
      </c>
      <c r="AE465" s="28">
        <v>54.4</v>
      </c>
      <c r="AF465" s="26">
        <f t="shared" si="16"/>
        <v>17.82144</v>
      </c>
      <c r="AG465" s="29">
        <f t="shared" si="17"/>
        <v>0.011424</v>
      </c>
      <c r="AH465" s="31">
        <v>20396.0</v>
      </c>
      <c r="AI465" s="26">
        <v>12.8</v>
      </c>
      <c r="AJ465" s="26">
        <f t="shared" si="18"/>
        <v>1.29024</v>
      </c>
      <c r="AK465" s="26">
        <f t="shared" si="19"/>
        <v>0.03072</v>
      </c>
      <c r="AL465" s="28">
        <v>12.1</v>
      </c>
      <c r="AM465" s="26"/>
      <c r="AN465" s="29">
        <f t="shared" si="21"/>
        <v>0</v>
      </c>
      <c r="AO465" s="26">
        <v>5.1</v>
      </c>
      <c r="AP465" s="26">
        <f t="shared" si="22"/>
        <v>0.70992</v>
      </c>
      <c r="AQ465" s="26">
        <f t="shared" si="23"/>
        <v>0.002958</v>
      </c>
      <c r="AR465" s="28">
        <v>2.7</v>
      </c>
      <c r="AS465" s="26">
        <f t="shared" si="24"/>
        <v>0.88452</v>
      </c>
      <c r="AT465" s="29">
        <f t="shared" si="25"/>
        <v>0.000567</v>
      </c>
      <c r="AU465" s="31">
        <v>5440.0</v>
      </c>
      <c r="AV465" s="25" t="s">
        <v>125</v>
      </c>
      <c r="AW465" s="28">
        <v>2.4</v>
      </c>
      <c r="AX465" s="29">
        <f t="shared" si="26"/>
        <v>100.8</v>
      </c>
      <c r="AY465" s="26">
        <v>1.6</v>
      </c>
      <c r="AZ465" s="26">
        <f t="shared" si="27"/>
        <v>211.2</v>
      </c>
      <c r="BA465" s="28">
        <v>0.58</v>
      </c>
      <c r="BB465" s="29">
        <f t="shared" si="28"/>
        <v>139.2</v>
      </c>
      <c r="BC465" s="28">
        <v>0.21</v>
      </c>
      <c r="BD465" s="29">
        <f t="shared" si="29"/>
        <v>327.6</v>
      </c>
      <c r="BE465" s="33">
        <v>779.0</v>
      </c>
      <c r="BF465" s="28">
        <f t="shared" ref="BF465:BM465" si="493">AW465*3.15</f>
        <v>7.56</v>
      </c>
      <c r="BG465" s="29">
        <f t="shared" si="493"/>
        <v>317.52</v>
      </c>
      <c r="BH465" s="28">
        <f t="shared" si="493"/>
        <v>5.04</v>
      </c>
      <c r="BI465" s="29">
        <f t="shared" si="493"/>
        <v>665.28</v>
      </c>
      <c r="BJ465" s="28">
        <f t="shared" si="493"/>
        <v>1.827</v>
      </c>
      <c r="BK465" s="29">
        <f t="shared" si="493"/>
        <v>438.48</v>
      </c>
      <c r="BL465" s="28">
        <f t="shared" si="493"/>
        <v>0.6615</v>
      </c>
      <c r="BM465" s="29">
        <f t="shared" si="493"/>
        <v>1031.94</v>
      </c>
      <c r="BN465" s="34">
        <f t="shared" si="31"/>
        <v>2453.22</v>
      </c>
    </row>
    <row r="466" ht="12.75" customHeight="1">
      <c r="A466" s="22" t="s">
        <v>823</v>
      </c>
      <c r="B466" s="23">
        <v>0.0</v>
      </c>
      <c r="C466" s="24" t="s">
        <v>818</v>
      </c>
      <c r="D466" s="25" t="s">
        <v>824</v>
      </c>
      <c r="E466" s="26">
        <v>1.13</v>
      </c>
      <c r="F466" s="26">
        <v>13.2</v>
      </c>
      <c r="G466" s="26">
        <v>130.47</v>
      </c>
      <c r="H466" s="27" t="s">
        <v>69</v>
      </c>
      <c r="I466" s="28">
        <v>0.2</v>
      </c>
      <c r="J466" s="26">
        <f t="shared" si="2"/>
        <v>0.01722</v>
      </c>
      <c r="K466" s="29">
        <f t="shared" si="3"/>
        <v>0.00041</v>
      </c>
      <c r="L466" s="26">
        <v>0.2</v>
      </c>
      <c r="M466" s="26">
        <f t="shared" si="4"/>
        <v>0.04488</v>
      </c>
      <c r="N466" s="26">
        <f t="shared" si="5"/>
        <v>0.00034</v>
      </c>
      <c r="O466" s="28">
        <v>2.2</v>
      </c>
      <c r="P466" s="26">
        <f t="shared" si="6"/>
        <v>0.3168</v>
      </c>
      <c r="Q466" s="29">
        <f t="shared" si="7"/>
        <v>0.00132</v>
      </c>
      <c r="R466" s="28">
        <v>15.3</v>
      </c>
      <c r="S466" s="26">
        <f t="shared" si="8"/>
        <v>5.60898</v>
      </c>
      <c r="T466" s="29">
        <f t="shared" si="9"/>
        <v>0.0035955</v>
      </c>
      <c r="U466" s="31">
        <v>5988.0</v>
      </c>
      <c r="V466" s="26">
        <v>1.8</v>
      </c>
      <c r="W466" s="26">
        <f t="shared" si="10"/>
        <v>0.15498</v>
      </c>
      <c r="X466" s="26">
        <f t="shared" si="11"/>
        <v>0.00369</v>
      </c>
      <c r="Y466" s="28">
        <v>2.2</v>
      </c>
      <c r="Z466" s="26">
        <f t="shared" si="12"/>
        <v>0.49368</v>
      </c>
      <c r="AA466" s="29">
        <f t="shared" si="13"/>
        <v>0.00374</v>
      </c>
      <c r="AB466" s="26">
        <v>7.8</v>
      </c>
      <c r="AC466" s="26">
        <f t="shared" si="14"/>
        <v>1.1232</v>
      </c>
      <c r="AD466" s="26">
        <f t="shared" si="15"/>
        <v>0.00468</v>
      </c>
      <c r="AE466" s="28">
        <v>38.0</v>
      </c>
      <c r="AF466" s="26">
        <f t="shared" si="16"/>
        <v>13.9308</v>
      </c>
      <c r="AG466" s="29">
        <f t="shared" si="17"/>
        <v>0.00893</v>
      </c>
      <c r="AH466" s="31">
        <v>15703.0</v>
      </c>
      <c r="AI466" s="26">
        <v>15.7</v>
      </c>
      <c r="AJ466" s="26">
        <f t="shared" si="18"/>
        <v>1.35177</v>
      </c>
      <c r="AK466" s="26">
        <f t="shared" si="19"/>
        <v>0.032185</v>
      </c>
      <c r="AL466" s="28">
        <v>12.4</v>
      </c>
      <c r="AM466" s="26"/>
      <c r="AN466" s="29">
        <f t="shared" si="21"/>
        <v>0</v>
      </c>
      <c r="AO466" s="26">
        <v>5.8</v>
      </c>
      <c r="AP466" s="26">
        <f t="shared" si="22"/>
        <v>0.8352</v>
      </c>
      <c r="AQ466" s="26">
        <f t="shared" si="23"/>
        <v>0.00348</v>
      </c>
      <c r="AR466" s="28">
        <v>3.1</v>
      </c>
      <c r="AS466" s="26">
        <f t="shared" si="24"/>
        <v>1.13646</v>
      </c>
      <c r="AT466" s="29">
        <f t="shared" si="25"/>
        <v>0.0007285</v>
      </c>
      <c r="AU466" s="31">
        <v>6106.0</v>
      </c>
      <c r="AV466" s="25" t="s">
        <v>125</v>
      </c>
      <c r="AW466" s="28">
        <v>2.05</v>
      </c>
      <c r="AX466" s="29">
        <f t="shared" si="26"/>
        <v>86.1</v>
      </c>
      <c r="AY466" s="26">
        <v>1.7</v>
      </c>
      <c r="AZ466" s="26">
        <f t="shared" si="27"/>
        <v>224.4</v>
      </c>
      <c r="BA466" s="28">
        <v>0.6</v>
      </c>
      <c r="BB466" s="29">
        <f t="shared" si="28"/>
        <v>144</v>
      </c>
      <c r="BC466" s="28">
        <v>0.235</v>
      </c>
      <c r="BD466" s="29">
        <f t="shared" si="29"/>
        <v>366.6</v>
      </c>
      <c r="BE466" s="33">
        <v>821.0</v>
      </c>
      <c r="BF466" s="28">
        <f t="shared" ref="BF466:BM466" si="494">AW466*3.15</f>
        <v>6.4575</v>
      </c>
      <c r="BG466" s="29">
        <f t="shared" si="494"/>
        <v>271.215</v>
      </c>
      <c r="BH466" s="28">
        <f t="shared" si="494"/>
        <v>5.355</v>
      </c>
      <c r="BI466" s="29">
        <f t="shared" si="494"/>
        <v>706.86</v>
      </c>
      <c r="BJ466" s="28">
        <f t="shared" si="494"/>
        <v>1.89</v>
      </c>
      <c r="BK466" s="29">
        <f t="shared" si="494"/>
        <v>453.6</v>
      </c>
      <c r="BL466" s="28">
        <f t="shared" si="494"/>
        <v>0.74025</v>
      </c>
      <c r="BM466" s="29">
        <f t="shared" si="494"/>
        <v>1154.79</v>
      </c>
      <c r="BN466" s="34">
        <f t="shared" si="31"/>
        <v>2586.465</v>
      </c>
    </row>
    <row r="467" ht="12.75" customHeight="1">
      <c r="A467" s="45" t="s">
        <v>825</v>
      </c>
      <c r="B467" s="23">
        <v>0.0</v>
      </c>
      <c r="C467" s="46" t="s">
        <v>818</v>
      </c>
      <c r="D467" s="47" t="s">
        <v>826</v>
      </c>
      <c r="E467" s="48">
        <v>1.13</v>
      </c>
      <c r="F467" s="48">
        <v>13.2</v>
      </c>
      <c r="G467" s="48">
        <v>130.47</v>
      </c>
      <c r="H467" s="49"/>
      <c r="I467" s="50">
        <v>0.16</v>
      </c>
      <c r="J467" s="26">
        <f t="shared" si="2"/>
        <v>0.013776</v>
      </c>
      <c r="K467" s="29">
        <f t="shared" si="3"/>
        <v>0.000328</v>
      </c>
      <c r="L467" s="48">
        <v>0.13</v>
      </c>
      <c r="M467" s="26">
        <f t="shared" si="4"/>
        <v>0.029172</v>
      </c>
      <c r="N467" s="26">
        <f t="shared" si="5"/>
        <v>0.000221</v>
      </c>
      <c r="O467" s="50">
        <v>0.3</v>
      </c>
      <c r="P467" s="26">
        <f t="shared" si="6"/>
        <v>0.0432</v>
      </c>
      <c r="Q467" s="29">
        <f t="shared" si="7"/>
        <v>0.00018</v>
      </c>
      <c r="R467" s="50">
        <v>4.6</v>
      </c>
      <c r="S467" s="26">
        <f t="shared" si="8"/>
        <v>1.68636</v>
      </c>
      <c r="T467" s="29">
        <f t="shared" si="9"/>
        <v>0.001081</v>
      </c>
      <c r="U467" s="31">
        <v>1773.0</v>
      </c>
      <c r="V467" s="48">
        <v>1.55</v>
      </c>
      <c r="W467" s="26">
        <f t="shared" si="10"/>
        <v>0.133455</v>
      </c>
      <c r="X467" s="26">
        <f t="shared" si="11"/>
        <v>0.0031775</v>
      </c>
      <c r="Y467" s="50">
        <v>1.9</v>
      </c>
      <c r="Z467" s="26">
        <f t="shared" si="12"/>
        <v>0.42636</v>
      </c>
      <c r="AA467" s="29">
        <f t="shared" si="13"/>
        <v>0.00323</v>
      </c>
      <c r="AB467" s="48">
        <v>5.9</v>
      </c>
      <c r="AC467" s="26">
        <f t="shared" si="14"/>
        <v>0.8496</v>
      </c>
      <c r="AD467" s="26">
        <f t="shared" si="15"/>
        <v>0.00354</v>
      </c>
      <c r="AE467" s="50">
        <v>29.8</v>
      </c>
      <c r="AF467" s="26">
        <f t="shared" si="16"/>
        <v>10.92468</v>
      </c>
      <c r="AG467" s="29">
        <f t="shared" si="17"/>
        <v>0.007003</v>
      </c>
      <c r="AH467" s="31">
        <v>12334.0</v>
      </c>
      <c r="AI467" s="48">
        <v>13.0</v>
      </c>
      <c r="AJ467" s="26">
        <f t="shared" si="18"/>
        <v>1.1193</v>
      </c>
      <c r="AK467" s="26">
        <f t="shared" si="19"/>
        <v>0.02665</v>
      </c>
      <c r="AL467" s="50">
        <v>9.4</v>
      </c>
      <c r="AM467" s="48"/>
      <c r="AN467" s="29">
        <f t="shared" si="21"/>
        <v>0</v>
      </c>
      <c r="AO467" s="48">
        <v>3.9</v>
      </c>
      <c r="AP467" s="26">
        <f t="shared" si="22"/>
        <v>0.5616</v>
      </c>
      <c r="AQ467" s="26">
        <f t="shared" si="23"/>
        <v>0.00234</v>
      </c>
      <c r="AR467" s="50">
        <v>2.3</v>
      </c>
      <c r="AS467" s="26">
        <f t="shared" si="24"/>
        <v>0.84318</v>
      </c>
      <c r="AT467" s="29">
        <f t="shared" si="25"/>
        <v>0.0005405</v>
      </c>
      <c r="AU467" s="31">
        <v>4633.0</v>
      </c>
      <c r="AV467" s="47" t="s">
        <v>125</v>
      </c>
      <c r="AW467" s="50">
        <v>2.05</v>
      </c>
      <c r="AX467" s="29">
        <f t="shared" si="26"/>
        <v>86.1</v>
      </c>
      <c r="AY467" s="48">
        <v>1.7</v>
      </c>
      <c r="AZ467" s="26">
        <f t="shared" si="27"/>
        <v>224.4</v>
      </c>
      <c r="BA467" s="50">
        <v>0.6</v>
      </c>
      <c r="BB467" s="29">
        <f t="shared" si="28"/>
        <v>144</v>
      </c>
      <c r="BC467" s="50">
        <v>0.235</v>
      </c>
      <c r="BD467" s="29">
        <f t="shared" si="29"/>
        <v>366.6</v>
      </c>
      <c r="BE467" s="33">
        <v>821.0</v>
      </c>
      <c r="BF467" s="28">
        <f t="shared" ref="BF467:BM467" si="495">AW467*3.15</f>
        <v>6.4575</v>
      </c>
      <c r="BG467" s="29">
        <f t="shared" si="495"/>
        <v>271.215</v>
      </c>
      <c r="BH467" s="28">
        <f t="shared" si="495"/>
        <v>5.355</v>
      </c>
      <c r="BI467" s="29">
        <f t="shared" si="495"/>
        <v>706.86</v>
      </c>
      <c r="BJ467" s="28">
        <f t="shared" si="495"/>
        <v>1.89</v>
      </c>
      <c r="BK467" s="29">
        <f t="shared" si="495"/>
        <v>453.6</v>
      </c>
      <c r="BL467" s="28">
        <f t="shared" si="495"/>
        <v>0.74025</v>
      </c>
      <c r="BM467" s="29">
        <f t="shared" si="495"/>
        <v>1154.79</v>
      </c>
      <c r="BN467" s="34">
        <f t="shared" si="31"/>
        <v>2586.465</v>
      </c>
    </row>
    <row r="468" ht="12.75" customHeight="1">
      <c r="A468" s="35" t="s">
        <v>827</v>
      </c>
      <c r="B468" s="23">
        <v>0.0</v>
      </c>
      <c r="C468" s="36" t="s">
        <v>828</v>
      </c>
      <c r="D468" s="37" t="s">
        <v>829</v>
      </c>
      <c r="E468" s="38">
        <v>4.44</v>
      </c>
      <c r="F468" s="38">
        <v>21.85</v>
      </c>
      <c r="G468" s="38">
        <v>69.21</v>
      </c>
      <c r="H468" s="39"/>
      <c r="I468" s="40">
        <v>0.03</v>
      </c>
      <c r="J468" s="26">
        <f t="shared" si="2"/>
        <v>0.00099666</v>
      </c>
      <c r="K468" s="29">
        <f t="shared" si="3"/>
        <v>0.00002373</v>
      </c>
      <c r="L468" s="38">
        <v>0.04</v>
      </c>
      <c r="M468" s="26">
        <f t="shared" si="4"/>
        <v>0.00344784</v>
      </c>
      <c r="N468" s="26">
        <f t="shared" si="5"/>
        <v>0.00002612</v>
      </c>
      <c r="O468" s="40">
        <v>0.06</v>
      </c>
      <c r="P468" s="26">
        <f t="shared" si="6"/>
        <v>0.0032832</v>
      </c>
      <c r="Q468" s="29">
        <f t="shared" si="7"/>
        <v>0.00001368</v>
      </c>
      <c r="R468" s="40">
        <v>1.05</v>
      </c>
      <c r="S468" s="26">
        <f t="shared" si="8"/>
        <v>0.158886</v>
      </c>
      <c r="T468" s="29">
        <f t="shared" si="9"/>
        <v>0.00010185</v>
      </c>
      <c r="U468" s="31">
        <v>167.0</v>
      </c>
      <c r="V468" s="38">
        <v>0.26</v>
      </c>
      <c r="W468" s="26">
        <f t="shared" si="10"/>
        <v>0.00863772</v>
      </c>
      <c r="X468" s="26">
        <f t="shared" si="11"/>
        <v>0.00020566</v>
      </c>
      <c r="Y468" s="40">
        <v>0.36</v>
      </c>
      <c r="Z468" s="26">
        <f t="shared" si="12"/>
        <v>0.03103056</v>
      </c>
      <c r="AA468" s="29">
        <f t="shared" si="13"/>
        <v>0.00023508</v>
      </c>
      <c r="AB468" s="38">
        <v>5.07</v>
      </c>
      <c r="AC468" s="26">
        <f t="shared" si="14"/>
        <v>0.2774304</v>
      </c>
      <c r="AD468" s="26">
        <f t="shared" si="15"/>
        <v>0.00115596</v>
      </c>
      <c r="AE468" s="40">
        <v>29.36</v>
      </c>
      <c r="AF468" s="26">
        <f t="shared" si="16"/>
        <v>4.4427552</v>
      </c>
      <c r="AG468" s="29">
        <f t="shared" si="17"/>
        <v>0.00284792</v>
      </c>
      <c r="AH468" s="31">
        <v>4776.0</v>
      </c>
      <c r="AI468" s="38">
        <v>16.37</v>
      </c>
      <c r="AJ468" s="26">
        <f t="shared" si="18"/>
        <v>0.54384414</v>
      </c>
      <c r="AK468" s="26">
        <f t="shared" si="19"/>
        <v>0.01294867</v>
      </c>
      <c r="AL468" s="40">
        <v>13.89</v>
      </c>
      <c r="AM468" s="38"/>
      <c r="AN468" s="29">
        <f t="shared" si="21"/>
        <v>0</v>
      </c>
      <c r="AO468" s="38">
        <v>7.1</v>
      </c>
      <c r="AP468" s="26">
        <f t="shared" si="22"/>
        <v>0.388512</v>
      </c>
      <c r="AQ468" s="26">
        <f t="shared" si="23"/>
        <v>0.0016188</v>
      </c>
      <c r="AR468" s="40">
        <v>3.73</v>
      </c>
      <c r="AS468" s="26">
        <f t="shared" si="24"/>
        <v>0.5644236</v>
      </c>
      <c r="AT468" s="29">
        <f t="shared" si="25"/>
        <v>0.00036181</v>
      </c>
      <c r="AU468" s="31">
        <v>2695.0</v>
      </c>
      <c r="AV468" s="37" t="s">
        <v>411</v>
      </c>
      <c r="AW468" s="40">
        <v>0.791</v>
      </c>
      <c r="AX468" s="29">
        <f t="shared" si="26"/>
        <v>33.222</v>
      </c>
      <c r="AY468" s="38">
        <v>0.653</v>
      </c>
      <c r="AZ468" s="26">
        <f t="shared" si="27"/>
        <v>86.196</v>
      </c>
      <c r="BA468" s="40">
        <v>0.228</v>
      </c>
      <c r="BB468" s="29">
        <f t="shared" si="28"/>
        <v>54.72</v>
      </c>
      <c r="BC468" s="40">
        <v>0.097</v>
      </c>
      <c r="BD468" s="29">
        <f t="shared" si="29"/>
        <v>151.32</v>
      </c>
      <c r="BE468" s="33">
        <v>326.0</v>
      </c>
      <c r="BF468" s="28">
        <f t="shared" ref="BF468:BM468" si="496">AW468*3.15</f>
        <v>2.49165</v>
      </c>
      <c r="BG468" s="29">
        <f t="shared" si="496"/>
        <v>104.6493</v>
      </c>
      <c r="BH468" s="28">
        <f t="shared" si="496"/>
        <v>2.05695</v>
      </c>
      <c r="BI468" s="29">
        <f t="shared" si="496"/>
        <v>271.5174</v>
      </c>
      <c r="BJ468" s="28">
        <f t="shared" si="496"/>
        <v>0.7182</v>
      </c>
      <c r="BK468" s="29">
        <f t="shared" si="496"/>
        <v>172.368</v>
      </c>
      <c r="BL468" s="28">
        <f t="shared" si="496"/>
        <v>0.30555</v>
      </c>
      <c r="BM468" s="29">
        <f t="shared" si="496"/>
        <v>476.658</v>
      </c>
      <c r="BN468" s="34">
        <f t="shared" si="31"/>
        <v>1025.1927</v>
      </c>
    </row>
    <row r="469" ht="12.75" customHeight="1">
      <c r="A469" s="35" t="s">
        <v>830</v>
      </c>
      <c r="B469" s="23">
        <v>0.0</v>
      </c>
      <c r="C469" s="36" t="s">
        <v>828</v>
      </c>
      <c r="D469" s="37" t="s">
        <v>831</v>
      </c>
      <c r="E469" s="38">
        <v>4.38</v>
      </c>
      <c r="F469" s="38">
        <v>22.8</v>
      </c>
      <c r="G469" s="38">
        <v>72.67</v>
      </c>
      <c r="H469" s="39"/>
      <c r="I469" s="40">
        <v>0.02</v>
      </c>
      <c r="J469" s="26">
        <f t="shared" si="2"/>
        <v>0.00070644</v>
      </c>
      <c r="K469" s="29">
        <f t="shared" si="3"/>
        <v>0.00001682</v>
      </c>
      <c r="L469" s="38">
        <v>0.04</v>
      </c>
      <c r="M469" s="26">
        <f t="shared" si="4"/>
        <v>0.00364848</v>
      </c>
      <c r="N469" s="26">
        <f t="shared" si="5"/>
        <v>0.00002764</v>
      </c>
      <c r="O469" s="40">
        <v>0.06</v>
      </c>
      <c r="P469" s="26">
        <f t="shared" si="6"/>
        <v>0.0034272</v>
      </c>
      <c r="Q469" s="29">
        <f t="shared" si="7"/>
        <v>0.00001428</v>
      </c>
      <c r="R469" s="40">
        <v>0.82</v>
      </c>
      <c r="S469" s="26">
        <f t="shared" si="8"/>
        <v>0.12792</v>
      </c>
      <c r="T469" s="29">
        <f t="shared" si="9"/>
        <v>0.000082</v>
      </c>
      <c r="U469" s="31">
        <v>136.0</v>
      </c>
      <c r="V469" s="38">
        <v>0.3</v>
      </c>
      <c r="W469" s="26">
        <f t="shared" si="10"/>
        <v>0.0105966</v>
      </c>
      <c r="X469" s="26">
        <f t="shared" si="11"/>
        <v>0.0002523</v>
      </c>
      <c r="Y469" s="40">
        <v>0.3</v>
      </c>
      <c r="Z469" s="26">
        <f t="shared" si="12"/>
        <v>0.0273636</v>
      </c>
      <c r="AA469" s="29">
        <f t="shared" si="13"/>
        <v>0.0002073</v>
      </c>
      <c r="AB469" s="38">
        <v>4.67</v>
      </c>
      <c r="AC469" s="26">
        <f t="shared" si="14"/>
        <v>0.2667504</v>
      </c>
      <c r="AD469" s="26">
        <f t="shared" si="15"/>
        <v>0.00111146</v>
      </c>
      <c r="AE469" s="40">
        <v>27.55</v>
      </c>
      <c r="AF469" s="26">
        <f t="shared" si="16"/>
        <v>4.2978</v>
      </c>
      <c r="AG469" s="29">
        <f t="shared" si="17"/>
        <v>0.002755</v>
      </c>
      <c r="AH469" s="31">
        <v>4591.0</v>
      </c>
      <c r="AI469" s="38">
        <v>17.36</v>
      </c>
      <c r="AJ469" s="26">
        <f t="shared" si="18"/>
        <v>0.61318992</v>
      </c>
      <c r="AK469" s="26">
        <f t="shared" si="19"/>
        <v>0.01459976</v>
      </c>
      <c r="AL469" s="40">
        <v>14.52</v>
      </c>
      <c r="AM469" s="38"/>
      <c r="AN469" s="29">
        <f t="shared" si="21"/>
        <v>0</v>
      </c>
      <c r="AO469" s="38">
        <v>7.28</v>
      </c>
      <c r="AP469" s="26">
        <f t="shared" si="22"/>
        <v>0.4158336</v>
      </c>
      <c r="AQ469" s="26">
        <f t="shared" si="23"/>
        <v>0.00173264</v>
      </c>
      <c r="AR469" s="40">
        <v>3.82</v>
      </c>
      <c r="AS469" s="26">
        <f t="shared" si="24"/>
        <v>0.59592</v>
      </c>
      <c r="AT469" s="29">
        <f t="shared" si="25"/>
        <v>0.000382</v>
      </c>
      <c r="AU469" s="31">
        <v>2947.0</v>
      </c>
      <c r="AV469" s="37" t="s">
        <v>411</v>
      </c>
      <c r="AW469" s="40">
        <v>0.841</v>
      </c>
      <c r="AX469" s="29">
        <f t="shared" si="26"/>
        <v>35.322</v>
      </c>
      <c r="AY469" s="38">
        <v>0.691</v>
      </c>
      <c r="AZ469" s="26">
        <f t="shared" si="27"/>
        <v>91.212</v>
      </c>
      <c r="BA469" s="40">
        <v>0.238</v>
      </c>
      <c r="BB469" s="29">
        <f t="shared" si="28"/>
        <v>57.12</v>
      </c>
      <c r="BC469" s="40">
        <v>0.1</v>
      </c>
      <c r="BD469" s="29">
        <f t="shared" si="29"/>
        <v>156</v>
      </c>
      <c r="BE469" s="51">
        <v>339.3</v>
      </c>
      <c r="BF469" s="28">
        <f t="shared" ref="BF469:BM469" si="497">AW469*3.15</f>
        <v>2.64915</v>
      </c>
      <c r="BG469" s="29">
        <f t="shared" si="497"/>
        <v>111.2643</v>
      </c>
      <c r="BH469" s="28">
        <f t="shared" si="497"/>
        <v>2.17665</v>
      </c>
      <c r="BI469" s="29">
        <f t="shared" si="497"/>
        <v>287.3178</v>
      </c>
      <c r="BJ469" s="28">
        <f t="shared" si="497"/>
        <v>0.7497</v>
      </c>
      <c r="BK469" s="29">
        <f t="shared" si="497"/>
        <v>179.928</v>
      </c>
      <c r="BL469" s="28">
        <f t="shared" si="497"/>
        <v>0.315</v>
      </c>
      <c r="BM469" s="29">
        <f t="shared" si="497"/>
        <v>491.4</v>
      </c>
      <c r="BN469" s="34">
        <f t="shared" si="31"/>
        <v>1069.9101</v>
      </c>
    </row>
    <row r="470" ht="12.75" customHeight="1">
      <c r="A470" s="45" t="s">
        <v>832</v>
      </c>
      <c r="B470" s="23">
        <v>0.0</v>
      </c>
      <c r="C470" s="46" t="s">
        <v>828</v>
      </c>
      <c r="D470" s="47" t="s">
        <v>829</v>
      </c>
      <c r="E470" s="52">
        <v>4.44</v>
      </c>
      <c r="F470" s="52">
        <v>21.85</v>
      </c>
      <c r="G470" s="52">
        <v>69.21</v>
      </c>
      <c r="H470" s="49"/>
      <c r="I470" s="50">
        <v>0.03</v>
      </c>
      <c r="J470" s="26">
        <f t="shared" si="2"/>
        <v>0.00099666</v>
      </c>
      <c r="K470" s="29">
        <f t="shared" si="3"/>
        <v>0.00002373</v>
      </c>
      <c r="L470" s="48">
        <v>0.04</v>
      </c>
      <c r="M470" s="26">
        <f t="shared" si="4"/>
        <v>0.00344784</v>
      </c>
      <c r="N470" s="26">
        <f t="shared" si="5"/>
        <v>0.00002612</v>
      </c>
      <c r="O470" s="50">
        <v>0.06</v>
      </c>
      <c r="P470" s="26">
        <f t="shared" si="6"/>
        <v>0.0032832</v>
      </c>
      <c r="Q470" s="29">
        <f t="shared" si="7"/>
        <v>0.00001368</v>
      </c>
      <c r="R470" s="50">
        <v>1.05</v>
      </c>
      <c r="S470" s="26">
        <f t="shared" si="8"/>
        <v>0.158886</v>
      </c>
      <c r="T470" s="29">
        <f t="shared" si="9"/>
        <v>0.00010185</v>
      </c>
      <c r="U470" s="31">
        <v>167.0</v>
      </c>
      <c r="V470" s="48">
        <v>0.26</v>
      </c>
      <c r="W470" s="26">
        <f t="shared" si="10"/>
        <v>0.00863772</v>
      </c>
      <c r="X470" s="26">
        <f t="shared" si="11"/>
        <v>0.00020566</v>
      </c>
      <c r="Y470" s="50">
        <v>0.36</v>
      </c>
      <c r="Z470" s="26">
        <f t="shared" si="12"/>
        <v>0.03103056</v>
      </c>
      <c r="AA470" s="29">
        <f t="shared" si="13"/>
        <v>0.00023508</v>
      </c>
      <c r="AB470" s="48">
        <v>5.07</v>
      </c>
      <c r="AC470" s="26">
        <f t="shared" si="14"/>
        <v>0.2774304</v>
      </c>
      <c r="AD470" s="26">
        <f t="shared" si="15"/>
        <v>0.00115596</v>
      </c>
      <c r="AE470" s="50">
        <v>29.36</v>
      </c>
      <c r="AF470" s="26">
        <f t="shared" si="16"/>
        <v>4.4427552</v>
      </c>
      <c r="AG470" s="29">
        <f t="shared" si="17"/>
        <v>0.00284792</v>
      </c>
      <c r="AH470" s="31">
        <v>4776.0</v>
      </c>
      <c r="AI470" s="48">
        <v>16.37</v>
      </c>
      <c r="AJ470" s="26">
        <f t="shared" si="18"/>
        <v>0.54384414</v>
      </c>
      <c r="AK470" s="26">
        <f t="shared" si="19"/>
        <v>0.01294867</v>
      </c>
      <c r="AL470" s="50">
        <v>13.89</v>
      </c>
      <c r="AM470" s="48"/>
      <c r="AN470" s="29">
        <f t="shared" si="21"/>
        <v>0</v>
      </c>
      <c r="AO470" s="48">
        <v>7.1</v>
      </c>
      <c r="AP470" s="26">
        <f t="shared" si="22"/>
        <v>0.388512</v>
      </c>
      <c r="AQ470" s="26">
        <f t="shared" si="23"/>
        <v>0.0016188</v>
      </c>
      <c r="AR470" s="50">
        <v>3.73</v>
      </c>
      <c r="AS470" s="26">
        <f t="shared" si="24"/>
        <v>0.5644236</v>
      </c>
      <c r="AT470" s="29">
        <f t="shared" si="25"/>
        <v>0.00036181</v>
      </c>
      <c r="AU470" s="31">
        <v>2695.0</v>
      </c>
      <c r="AV470" s="47" t="s">
        <v>411</v>
      </c>
      <c r="AW470" s="53">
        <v>0.791</v>
      </c>
      <c r="AX470" s="29">
        <f t="shared" si="26"/>
        <v>33.222</v>
      </c>
      <c r="AY470" s="54">
        <v>0.653</v>
      </c>
      <c r="AZ470" s="26">
        <f t="shared" si="27"/>
        <v>86.196</v>
      </c>
      <c r="BA470" s="53">
        <v>0.228</v>
      </c>
      <c r="BB470" s="29">
        <f t="shared" si="28"/>
        <v>54.72</v>
      </c>
      <c r="BC470" s="53">
        <v>0.097</v>
      </c>
      <c r="BD470" s="29">
        <f t="shared" si="29"/>
        <v>151.32</v>
      </c>
      <c r="BE470" s="33">
        <v>326.0</v>
      </c>
      <c r="BF470" s="28">
        <f t="shared" ref="BF470:BM470" si="498">AW470*3.15</f>
        <v>2.49165</v>
      </c>
      <c r="BG470" s="29">
        <f t="shared" si="498"/>
        <v>104.6493</v>
      </c>
      <c r="BH470" s="28">
        <f t="shared" si="498"/>
        <v>2.05695</v>
      </c>
      <c r="BI470" s="29">
        <f t="shared" si="498"/>
        <v>271.5174</v>
      </c>
      <c r="BJ470" s="28">
        <f t="shared" si="498"/>
        <v>0.7182</v>
      </c>
      <c r="BK470" s="29">
        <f t="shared" si="498"/>
        <v>172.368</v>
      </c>
      <c r="BL470" s="28">
        <f t="shared" si="498"/>
        <v>0.30555</v>
      </c>
      <c r="BM470" s="29">
        <f t="shared" si="498"/>
        <v>476.658</v>
      </c>
      <c r="BN470" s="34">
        <f t="shared" si="31"/>
        <v>1025.1927</v>
      </c>
    </row>
    <row r="471" ht="12.75" customHeight="1">
      <c r="A471" s="45" t="s">
        <v>833</v>
      </c>
      <c r="B471" s="23">
        <v>0.0</v>
      </c>
      <c r="C471" s="46" t="s">
        <v>828</v>
      </c>
      <c r="D471" s="47" t="s">
        <v>831</v>
      </c>
      <c r="E471" s="52">
        <v>4.38</v>
      </c>
      <c r="F471" s="52">
        <v>22.8</v>
      </c>
      <c r="G471" s="52">
        <v>72.67</v>
      </c>
      <c r="H471" s="49"/>
      <c r="I471" s="50">
        <v>0.02</v>
      </c>
      <c r="J471" s="26">
        <f t="shared" si="2"/>
        <v>0.00070644</v>
      </c>
      <c r="K471" s="29">
        <f t="shared" si="3"/>
        <v>0.00001682</v>
      </c>
      <c r="L471" s="48">
        <v>0.04</v>
      </c>
      <c r="M471" s="26">
        <f t="shared" si="4"/>
        <v>0.00364848</v>
      </c>
      <c r="N471" s="26">
        <f t="shared" si="5"/>
        <v>0.00002764</v>
      </c>
      <c r="O471" s="50">
        <v>0.06</v>
      </c>
      <c r="P471" s="26">
        <f t="shared" si="6"/>
        <v>0.0034272</v>
      </c>
      <c r="Q471" s="29">
        <f t="shared" si="7"/>
        <v>0.00001428</v>
      </c>
      <c r="R471" s="50">
        <v>0.82</v>
      </c>
      <c r="S471" s="26">
        <f t="shared" si="8"/>
        <v>0.12792</v>
      </c>
      <c r="T471" s="29">
        <f t="shared" si="9"/>
        <v>0.000082</v>
      </c>
      <c r="U471" s="31">
        <v>136.0</v>
      </c>
      <c r="V471" s="48">
        <v>0.3</v>
      </c>
      <c r="W471" s="26">
        <f t="shared" si="10"/>
        <v>0.0105966</v>
      </c>
      <c r="X471" s="26">
        <f t="shared" si="11"/>
        <v>0.0002523</v>
      </c>
      <c r="Y471" s="50">
        <v>0.3</v>
      </c>
      <c r="Z471" s="26">
        <f t="shared" si="12"/>
        <v>0.0273636</v>
      </c>
      <c r="AA471" s="29">
        <f t="shared" si="13"/>
        <v>0.0002073</v>
      </c>
      <c r="AB471" s="48">
        <v>4.67</v>
      </c>
      <c r="AC471" s="26">
        <f t="shared" si="14"/>
        <v>0.2667504</v>
      </c>
      <c r="AD471" s="26">
        <f t="shared" si="15"/>
        <v>0.00111146</v>
      </c>
      <c r="AE471" s="50">
        <v>27.55</v>
      </c>
      <c r="AF471" s="26">
        <f t="shared" si="16"/>
        <v>4.2978</v>
      </c>
      <c r="AG471" s="29">
        <f t="shared" si="17"/>
        <v>0.002755</v>
      </c>
      <c r="AH471" s="31">
        <v>4591.0</v>
      </c>
      <c r="AI471" s="48">
        <v>17.36</v>
      </c>
      <c r="AJ471" s="26">
        <f t="shared" si="18"/>
        <v>0.61318992</v>
      </c>
      <c r="AK471" s="26">
        <f t="shared" si="19"/>
        <v>0.01459976</v>
      </c>
      <c r="AL471" s="50">
        <v>14.52</v>
      </c>
      <c r="AM471" s="48"/>
      <c r="AN471" s="29">
        <f t="shared" si="21"/>
        <v>0</v>
      </c>
      <c r="AO471" s="48">
        <v>7.28</v>
      </c>
      <c r="AP471" s="26">
        <f t="shared" si="22"/>
        <v>0.4158336</v>
      </c>
      <c r="AQ471" s="26">
        <f t="shared" si="23"/>
        <v>0.00173264</v>
      </c>
      <c r="AR471" s="50">
        <v>3.82</v>
      </c>
      <c r="AS471" s="26">
        <f t="shared" si="24"/>
        <v>0.59592</v>
      </c>
      <c r="AT471" s="29">
        <f t="shared" si="25"/>
        <v>0.000382</v>
      </c>
      <c r="AU471" s="31">
        <v>2947.0</v>
      </c>
      <c r="AV471" s="47" t="s">
        <v>411</v>
      </c>
      <c r="AW471" s="53">
        <v>0.841</v>
      </c>
      <c r="AX471" s="29">
        <f t="shared" si="26"/>
        <v>35.322</v>
      </c>
      <c r="AY471" s="54">
        <v>0.691</v>
      </c>
      <c r="AZ471" s="26">
        <f t="shared" si="27"/>
        <v>91.212</v>
      </c>
      <c r="BA471" s="53">
        <v>0.238</v>
      </c>
      <c r="BB471" s="29">
        <f t="shared" si="28"/>
        <v>57.12</v>
      </c>
      <c r="BC471" s="53">
        <v>0.1</v>
      </c>
      <c r="BD471" s="29">
        <f t="shared" si="29"/>
        <v>156</v>
      </c>
      <c r="BE471" s="51">
        <v>339.3</v>
      </c>
      <c r="BF471" s="28">
        <f t="shared" ref="BF471:BM471" si="499">AW471*3.15</f>
        <v>2.64915</v>
      </c>
      <c r="BG471" s="29">
        <f t="shared" si="499"/>
        <v>111.2643</v>
      </c>
      <c r="BH471" s="28">
        <f t="shared" si="499"/>
        <v>2.17665</v>
      </c>
      <c r="BI471" s="29">
        <f t="shared" si="499"/>
        <v>287.3178</v>
      </c>
      <c r="BJ471" s="28">
        <f t="shared" si="499"/>
        <v>0.7497</v>
      </c>
      <c r="BK471" s="29">
        <f t="shared" si="499"/>
        <v>179.928</v>
      </c>
      <c r="BL471" s="28">
        <f t="shared" si="499"/>
        <v>0.315</v>
      </c>
      <c r="BM471" s="29">
        <f t="shared" si="499"/>
        <v>491.4</v>
      </c>
      <c r="BN471" s="34">
        <f t="shared" si="31"/>
        <v>1069.9101</v>
      </c>
    </row>
    <row r="472" ht="12.75" customHeight="1">
      <c r="A472" s="22" t="s">
        <v>834</v>
      </c>
      <c r="B472" s="23">
        <v>0.0</v>
      </c>
      <c r="C472" s="24" t="s">
        <v>835</v>
      </c>
      <c r="D472" s="25" t="s">
        <v>836</v>
      </c>
      <c r="E472" s="26">
        <v>3.3</v>
      </c>
      <c r="F472" s="26">
        <v>9.76</v>
      </c>
      <c r="G472" s="26">
        <v>9.79</v>
      </c>
      <c r="H472" s="27" t="s">
        <v>69</v>
      </c>
      <c r="I472" s="28">
        <v>0.01</v>
      </c>
      <c r="J472" s="26">
        <f t="shared" si="2"/>
        <v>0.00006216</v>
      </c>
      <c r="K472" s="29">
        <f t="shared" si="3"/>
        <v>0.00000148</v>
      </c>
      <c r="L472" s="26">
        <v>0.01</v>
      </c>
      <c r="M472" s="26">
        <f t="shared" si="4"/>
        <v>0.00016368</v>
      </c>
      <c r="N472" s="26">
        <f t="shared" si="5"/>
        <v>0.00000124</v>
      </c>
      <c r="O472" s="28">
        <v>4.43</v>
      </c>
      <c r="P472" s="26">
        <f t="shared" si="6"/>
        <v>0.0542232</v>
      </c>
      <c r="Q472" s="29">
        <f t="shared" si="7"/>
        <v>0.00022593</v>
      </c>
      <c r="R472" s="28">
        <v>50.5</v>
      </c>
      <c r="S472" s="26">
        <f t="shared" si="8"/>
        <v>1.81194</v>
      </c>
      <c r="T472" s="29">
        <f t="shared" si="9"/>
        <v>0.0011615</v>
      </c>
      <c r="U472" s="31">
        <v>1866.0</v>
      </c>
      <c r="V472" s="26">
        <v>2.65</v>
      </c>
      <c r="W472" s="26">
        <f t="shared" si="10"/>
        <v>0.0164724</v>
      </c>
      <c r="X472" s="26">
        <f t="shared" si="11"/>
        <v>0.0003922</v>
      </c>
      <c r="Y472" s="28">
        <v>3.5</v>
      </c>
      <c r="Z472" s="26">
        <f t="shared" si="12"/>
        <v>0.057288</v>
      </c>
      <c r="AA472" s="29">
        <f t="shared" si="13"/>
        <v>0.000434</v>
      </c>
      <c r="AB472" s="26">
        <v>40.5</v>
      </c>
      <c r="AC472" s="26">
        <f t="shared" si="14"/>
        <v>0.49572</v>
      </c>
      <c r="AD472" s="26">
        <f t="shared" si="15"/>
        <v>0.0020655</v>
      </c>
      <c r="AE472" s="28">
        <v>132.0</v>
      </c>
      <c r="AF472" s="26">
        <f t="shared" si="16"/>
        <v>4.73616</v>
      </c>
      <c r="AG472" s="29">
        <f t="shared" si="17"/>
        <v>0.003036</v>
      </c>
      <c r="AH472" s="31">
        <v>5306.0</v>
      </c>
      <c r="AI472" s="26">
        <v>7.6</v>
      </c>
      <c r="AJ472" s="26">
        <f t="shared" si="18"/>
        <v>0.0472416</v>
      </c>
      <c r="AK472" s="26">
        <f t="shared" si="19"/>
        <v>0.0011248</v>
      </c>
      <c r="AL472" s="28">
        <v>6.77</v>
      </c>
      <c r="AM472" s="26"/>
      <c r="AN472" s="29">
        <f t="shared" si="21"/>
        <v>0</v>
      </c>
      <c r="AO472" s="26">
        <v>3.44</v>
      </c>
      <c r="AP472" s="26">
        <f t="shared" si="22"/>
        <v>0.0421056</v>
      </c>
      <c r="AQ472" s="26">
        <f t="shared" si="23"/>
        <v>0.00017544</v>
      </c>
      <c r="AR472" s="28">
        <v>1.75</v>
      </c>
      <c r="AS472" s="26">
        <f t="shared" si="24"/>
        <v>0.06279</v>
      </c>
      <c r="AT472" s="29">
        <f t="shared" si="25"/>
        <v>0.00004025</v>
      </c>
      <c r="AU472" s="31">
        <v>263.0</v>
      </c>
      <c r="AV472" s="25" t="s">
        <v>411</v>
      </c>
      <c r="AW472" s="28">
        <v>0.148</v>
      </c>
      <c r="AX472" s="29">
        <f t="shared" si="26"/>
        <v>6.216</v>
      </c>
      <c r="AY472" s="26">
        <v>0.124</v>
      </c>
      <c r="AZ472" s="26">
        <f t="shared" si="27"/>
        <v>16.368</v>
      </c>
      <c r="BA472" s="28">
        <v>0.051</v>
      </c>
      <c r="BB472" s="29">
        <f t="shared" si="28"/>
        <v>12.24</v>
      </c>
      <c r="BC472" s="28">
        <v>0.023</v>
      </c>
      <c r="BD472" s="29">
        <f t="shared" si="29"/>
        <v>35.88</v>
      </c>
      <c r="BE472" s="33">
        <v>71.0</v>
      </c>
      <c r="BF472" s="28">
        <f t="shared" ref="BF472:BM472" si="500">AW472*3.15</f>
        <v>0.4662</v>
      </c>
      <c r="BG472" s="29">
        <f t="shared" si="500"/>
        <v>19.5804</v>
      </c>
      <c r="BH472" s="28">
        <f t="shared" si="500"/>
        <v>0.3906</v>
      </c>
      <c r="BI472" s="29">
        <f t="shared" si="500"/>
        <v>51.5592</v>
      </c>
      <c r="BJ472" s="28">
        <f t="shared" si="500"/>
        <v>0.16065</v>
      </c>
      <c r="BK472" s="29">
        <f t="shared" si="500"/>
        <v>38.556</v>
      </c>
      <c r="BL472" s="28">
        <f t="shared" si="500"/>
        <v>0.07245</v>
      </c>
      <c r="BM472" s="29">
        <f t="shared" si="500"/>
        <v>113.022</v>
      </c>
      <c r="BN472" s="34">
        <f t="shared" si="31"/>
        <v>222.7176</v>
      </c>
    </row>
    <row r="473" ht="12.75" customHeight="1">
      <c r="A473" s="22" t="s">
        <v>837</v>
      </c>
      <c r="B473" s="23">
        <v>52056.0</v>
      </c>
      <c r="C473" s="24" t="s">
        <v>835</v>
      </c>
      <c r="D473" s="25" t="s">
        <v>838</v>
      </c>
      <c r="E473" s="26">
        <v>2.68</v>
      </c>
      <c r="F473" s="26">
        <v>10.1</v>
      </c>
      <c r="G473" s="26">
        <v>11.12</v>
      </c>
      <c r="H473" s="27" t="s">
        <v>69</v>
      </c>
      <c r="I473" s="28">
        <v>0.09</v>
      </c>
      <c r="J473" s="26">
        <f t="shared" si="2"/>
        <v>0.000641466</v>
      </c>
      <c r="K473" s="29">
        <f t="shared" si="3"/>
        <v>0.000015273</v>
      </c>
      <c r="L473" s="26">
        <v>0.19</v>
      </c>
      <c r="M473" s="26">
        <f t="shared" si="4"/>
        <v>0.00358644</v>
      </c>
      <c r="N473" s="26">
        <f t="shared" si="5"/>
        <v>0.00002717</v>
      </c>
      <c r="O473" s="28">
        <v>5.15</v>
      </c>
      <c r="P473" s="26">
        <f t="shared" si="6"/>
        <v>0.072924</v>
      </c>
      <c r="Q473" s="29">
        <f t="shared" si="7"/>
        <v>0.00030385</v>
      </c>
      <c r="R473" s="28">
        <v>40.0</v>
      </c>
      <c r="S473" s="26">
        <f t="shared" si="8"/>
        <v>1.62864</v>
      </c>
      <c r="T473" s="29">
        <f t="shared" si="9"/>
        <v>0.001044</v>
      </c>
      <c r="U473" s="31">
        <v>1706.0</v>
      </c>
      <c r="V473" s="26">
        <v>2.1</v>
      </c>
      <c r="W473" s="26">
        <f t="shared" si="10"/>
        <v>0.01496754</v>
      </c>
      <c r="X473" s="26">
        <f t="shared" si="11"/>
        <v>0.00035637</v>
      </c>
      <c r="Y473" s="28">
        <v>3.18</v>
      </c>
      <c r="Z473" s="26">
        <f t="shared" si="12"/>
        <v>0.06002568</v>
      </c>
      <c r="AA473" s="29">
        <f t="shared" si="13"/>
        <v>0.00045474</v>
      </c>
      <c r="AB473" s="26">
        <v>32.0</v>
      </c>
      <c r="AC473" s="26">
        <f t="shared" si="14"/>
        <v>0.45312</v>
      </c>
      <c r="AD473" s="26">
        <f t="shared" si="15"/>
        <v>0.001888</v>
      </c>
      <c r="AE473" s="28">
        <v>97.0</v>
      </c>
      <c r="AF473" s="26">
        <f t="shared" si="16"/>
        <v>3.949452</v>
      </c>
      <c r="AG473" s="29">
        <f t="shared" si="17"/>
        <v>0.0025317</v>
      </c>
      <c r="AH473" s="31">
        <v>4478.0</v>
      </c>
      <c r="AI473" s="26">
        <v>9.23</v>
      </c>
      <c r="AJ473" s="26">
        <f t="shared" si="18"/>
        <v>0.065785902</v>
      </c>
      <c r="AK473" s="26">
        <f t="shared" si="19"/>
        <v>0.001566331</v>
      </c>
      <c r="AL473" s="28">
        <v>8.56</v>
      </c>
      <c r="AM473" s="26"/>
      <c r="AN473" s="29">
        <f t="shared" si="21"/>
        <v>0</v>
      </c>
      <c r="AO473" s="26">
        <v>5.29</v>
      </c>
      <c r="AP473" s="26">
        <f t="shared" si="22"/>
        <v>0.0749064</v>
      </c>
      <c r="AQ473" s="26">
        <f t="shared" si="23"/>
        <v>0.00031211</v>
      </c>
      <c r="AR473" s="28">
        <v>2.63</v>
      </c>
      <c r="AS473" s="26">
        <f t="shared" si="24"/>
        <v>0.10708308</v>
      </c>
      <c r="AT473" s="29">
        <f t="shared" si="25"/>
        <v>0.000068643</v>
      </c>
      <c r="AU473" s="31">
        <v>409.0</v>
      </c>
      <c r="AV473" s="25" t="s">
        <v>411</v>
      </c>
      <c r="AW473" s="28">
        <v>0.1697</v>
      </c>
      <c r="AX473" s="29">
        <f t="shared" si="26"/>
        <v>7.1274</v>
      </c>
      <c r="AY473" s="26">
        <v>0.143</v>
      </c>
      <c r="AZ473" s="26">
        <f t="shared" si="27"/>
        <v>18.876</v>
      </c>
      <c r="BA473" s="28">
        <v>0.059</v>
      </c>
      <c r="BB473" s="29">
        <f t="shared" si="28"/>
        <v>14.16</v>
      </c>
      <c r="BC473" s="28">
        <v>0.0261</v>
      </c>
      <c r="BD473" s="29">
        <f t="shared" si="29"/>
        <v>40.716</v>
      </c>
      <c r="BE473" s="33">
        <v>81.0</v>
      </c>
      <c r="BF473" s="28">
        <f t="shared" ref="BF473:BM473" si="501">AW473*3.15</f>
        <v>0.534555</v>
      </c>
      <c r="BG473" s="29">
        <f t="shared" si="501"/>
        <v>22.45131</v>
      </c>
      <c r="BH473" s="28">
        <f t="shared" si="501"/>
        <v>0.45045</v>
      </c>
      <c r="BI473" s="29">
        <f t="shared" si="501"/>
        <v>59.4594</v>
      </c>
      <c r="BJ473" s="28">
        <f t="shared" si="501"/>
        <v>0.18585</v>
      </c>
      <c r="BK473" s="29">
        <f t="shared" si="501"/>
        <v>44.604</v>
      </c>
      <c r="BL473" s="28">
        <f t="shared" si="501"/>
        <v>0.082215</v>
      </c>
      <c r="BM473" s="29">
        <f t="shared" si="501"/>
        <v>128.2554</v>
      </c>
      <c r="BN473" s="34">
        <f t="shared" si="31"/>
        <v>254.77011</v>
      </c>
    </row>
    <row r="474" ht="12.75" customHeight="1">
      <c r="A474" s="22" t="s">
        <v>839</v>
      </c>
      <c r="B474" s="23">
        <v>0.0</v>
      </c>
      <c r="C474" s="24" t="s">
        <v>835</v>
      </c>
      <c r="D474" s="25" t="s">
        <v>840</v>
      </c>
      <c r="E474" s="26">
        <v>2.1</v>
      </c>
      <c r="F474" s="26">
        <v>12.3</v>
      </c>
      <c r="G474" s="26">
        <v>12.9</v>
      </c>
      <c r="H474" s="27" t="s">
        <v>69</v>
      </c>
      <c r="I474" s="28">
        <v>0.0</v>
      </c>
      <c r="J474" s="26">
        <f t="shared" si="2"/>
        <v>0</v>
      </c>
      <c r="K474" s="29">
        <f t="shared" si="3"/>
        <v>0</v>
      </c>
      <c r="L474" s="26">
        <v>1.3</v>
      </c>
      <c r="M474" s="26">
        <f t="shared" si="4"/>
        <v>0.02963532</v>
      </c>
      <c r="N474" s="26">
        <f t="shared" si="5"/>
        <v>0.00022451</v>
      </c>
      <c r="O474" s="28">
        <v>11.7</v>
      </c>
      <c r="P474" s="26">
        <f t="shared" si="6"/>
        <v>0.185328</v>
      </c>
      <c r="Q474" s="29">
        <f t="shared" si="7"/>
        <v>0.0007722</v>
      </c>
      <c r="R474" s="28">
        <v>119.1</v>
      </c>
      <c r="S474" s="26">
        <f t="shared" si="8"/>
        <v>5.4995616</v>
      </c>
      <c r="T474" s="29">
        <f t="shared" si="9"/>
        <v>0.00352536</v>
      </c>
      <c r="U474" s="31">
        <v>5715.0</v>
      </c>
      <c r="V474" s="26">
        <v>0.0</v>
      </c>
      <c r="W474" s="26">
        <f t="shared" si="10"/>
        <v>0</v>
      </c>
      <c r="X474" s="26">
        <f t="shared" si="11"/>
        <v>0</v>
      </c>
      <c r="Y474" s="28">
        <v>1.15</v>
      </c>
      <c r="Z474" s="26">
        <f t="shared" si="12"/>
        <v>0.02621586</v>
      </c>
      <c r="AA474" s="29">
        <f t="shared" si="13"/>
        <v>0.000198605</v>
      </c>
      <c r="AB474" s="26">
        <v>38.6</v>
      </c>
      <c r="AC474" s="26">
        <f t="shared" si="14"/>
        <v>0.611424</v>
      </c>
      <c r="AD474" s="26">
        <f t="shared" si="15"/>
        <v>0.0025476</v>
      </c>
      <c r="AE474" s="28">
        <v>119.2</v>
      </c>
      <c r="AF474" s="26">
        <f t="shared" si="16"/>
        <v>5.5041792</v>
      </c>
      <c r="AG474" s="29">
        <f t="shared" si="17"/>
        <v>0.00352832</v>
      </c>
      <c r="AH474" s="31">
        <v>6142.0</v>
      </c>
      <c r="AI474" s="26">
        <v>11.13</v>
      </c>
      <c r="AJ474" s="26">
        <f t="shared" si="18"/>
        <v>0.096016284</v>
      </c>
      <c r="AK474" s="26">
        <f t="shared" si="19"/>
        <v>0.002286102</v>
      </c>
      <c r="AL474" s="28">
        <v>10.08</v>
      </c>
      <c r="AM474" s="26"/>
      <c r="AN474" s="29">
        <f t="shared" si="21"/>
        <v>0</v>
      </c>
      <c r="AO474" s="26">
        <v>4.93</v>
      </c>
      <c r="AP474" s="26">
        <f t="shared" si="22"/>
        <v>0.0780912</v>
      </c>
      <c r="AQ474" s="26">
        <f t="shared" si="23"/>
        <v>0.00032538</v>
      </c>
      <c r="AR474" s="28">
        <v>1.66</v>
      </c>
      <c r="AS474" s="26">
        <f t="shared" si="24"/>
        <v>0.07665216</v>
      </c>
      <c r="AT474" s="29">
        <f t="shared" si="25"/>
        <v>0.000049136</v>
      </c>
      <c r="AU474" s="31">
        <v>481.0</v>
      </c>
      <c r="AV474" s="25" t="s">
        <v>411</v>
      </c>
      <c r="AW474" s="28">
        <v>0.2054</v>
      </c>
      <c r="AX474" s="29">
        <f t="shared" si="26"/>
        <v>8.6268</v>
      </c>
      <c r="AY474" s="26">
        <v>0.1727</v>
      </c>
      <c r="AZ474" s="26">
        <f t="shared" si="27"/>
        <v>22.7964</v>
      </c>
      <c r="BA474" s="28">
        <v>0.066</v>
      </c>
      <c r="BB474" s="29">
        <f t="shared" si="28"/>
        <v>15.84</v>
      </c>
      <c r="BC474" s="28">
        <v>0.0296</v>
      </c>
      <c r="BD474" s="29">
        <f t="shared" si="29"/>
        <v>46.176</v>
      </c>
      <c r="BE474" s="33">
        <v>93.0</v>
      </c>
      <c r="BF474" s="28">
        <f t="shared" ref="BF474:BM474" si="502">AW474*3.15</f>
        <v>0.64701</v>
      </c>
      <c r="BG474" s="29">
        <f t="shared" si="502"/>
        <v>27.17442</v>
      </c>
      <c r="BH474" s="28">
        <f t="shared" si="502"/>
        <v>0.544005</v>
      </c>
      <c r="BI474" s="29">
        <f t="shared" si="502"/>
        <v>71.80866</v>
      </c>
      <c r="BJ474" s="28">
        <f t="shared" si="502"/>
        <v>0.2079</v>
      </c>
      <c r="BK474" s="29">
        <f t="shared" si="502"/>
        <v>49.896</v>
      </c>
      <c r="BL474" s="28">
        <f t="shared" si="502"/>
        <v>0.09324</v>
      </c>
      <c r="BM474" s="29">
        <f t="shared" si="502"/>
        <v>145.4544</v>
      </c>
      <c r="BN474" s="34">
        <f t="shared" si="31"/>
        <v>294.33348</v>
      </c>
    </row>
    <row r="475" ht="12.75" customHeight="1">
      <c r="A475" s="22" t="s">
        <v>841</v>
      </c>
      <c r="B475" s="23">
        <v>52201.0</v>
      </c>
      <c r="C475" s="24" t="s">
        <v>835</v>
      </c>
      <c r="D475" s="25" t="s">
        <v>842</v>
      </c>
      <c r="E475" s="26">
        <v>2.1</v>
      </c>
      <c r="F475" s="26">
        <v>13.3</v>
      </c>
      <c r="G475" s="26">
        <v>14.19</v>
      </c>
      <c r="H475" s="27" t="s">
        <v>69</v>
      </c>
      <c r="I475" s="28">
        <v>0.0</v>
      </c>
      <c r="J475" s="26">
        <f t="shared" si="2"/>
        <v>0</v>
      </c>
      <c r="K475" s="29">
        <f t="shared" si="3"/>
        <v>0</v>
      </c>
      <c r="L475" s="26">
        <v>0.67</v>
      </c>
      <c r="M475" s="26">
        <f t="shared" si="4"/>
        <v>0.015936888</v>
      </c>
      <c r="N475" s="26">
        <f t="shared" si="5"/>
        <v>0.000120734</v>
      </c>
      <c r="O475" s="28">
        <v>16.0</v>
      </c>
      <c r="P475" s="26">
        <f t="shared" si="6"/>
        <v>0.260352</v>
      </c>
      <c r="Q475" s="29">
        <f t="shared" si="7"/>
        <v>0.0010848</v>
      </c>
      <c r="R475" s="28">
        <v>96.67</v>
      </c>
      <c r="S475" s="26">
        <f t="shared" si="8"/>
        <v>4.16222352</v>
      </c>
      <c r="T475" s="29">
        <f t="shared" si="9"/>
        <v>0.002668092</v>
      </c>
      <c r="U475" s="31">
        <v>4439.0</v>
      </c>
      <c r="V475" s="26">
        <v>2.52</v>
      </c>
      <c r="W475" s="26">
        <f t="shared" si="10"/>
        <v>0.022766184</v>
      </c>
      <c r="X475" s="26">
        <f t="shared" si="11"/>
        <v>0.000542052</v>
      </c>
      <c r="Y475" s="28">
        <v>4.18</v>
      </c>
      <c r="Z475" s="26">
        <f t="shared" si="12"/>
        <v>0.099427152</v>
      </c>
      <c r="AA475" s="29">
        <f t="shared" si="13"/>
        <v>0.000753236</v>
      </c>
      <c r="AB475" s="26">
        <v>49.24</v>
      </c>
      <c r="AC475" s="26">
        <f t="shared" si="14"/>
        <v>0.80123328</v>
      </c>
      <c r="AD475" s="26">
        <f t="shared" si="15"/>
        <v>0.003338472</v>
      </c>
      <c r="AE475" s="28">
        <v>124.6</v>
      </c>
      <c r="AF475" s="26">
        <f t="shared" si="16"/>
        <v>5.3647776</v>
      </c>
      <c r="AG475" s="29">
        <f t="shared" si="17"/>
        <v>0.00343896</v>
      </c>
      <c r="AH475" s="31">
        <v>6288.0</v>
      </c>
      <c r="AI475" s="26">
        <v>9.93</v>
      </c>
      <c r="AJ475" s="26">
        <f t="shared" si="18"/>
        <v>0.089709606</v>
      </c>
      <c r="AK475" s="26">
        <f t="shared" si="19"/>
        <v>0.002135943</v>
      </c>
      <c r="AL475" s="28">
        <v>9.79</v>
      </c>
      <c r="AM475" s="26"/>
      <c r="AN475" s="29">
        <f t="shared" si="21"/>
        <v>0</v>
      </c>
      <c r="AO475" s="26">
        <v>5.23</v>
      </c>
      <c r="AP475" s="26">
        <f t="shared" si="22"/>
        <v>0.08510256</v>
      </c>
      <c r="AQ475" s="26">
        <f t="shared" si="23"/>
        <v>0.000354594</v>
      </c>
      <c r="AR475" s="28">
        <v>1.08</v>
      </c>
      <c r="AS475" s="26">
        <f t="shared" si="24"/>
        <v>0.04650048</v>
      </c>
      <c r="AT475" s="29">
        <f t="shared" si="25"/>
        <v>0.000029808</v>
      </c>
      <c r="AU475" s="31">
        <v>454.0</v>
      </c>
      <c r="AV475" s="25" t="s">
        <v>411</v>
      </c>
      <c r="AW475" s="28">
        <v>0.2151</v>
      </c>
      <c r="AX475" s="29">
        <f t="shared" si="26"/>
        <v>9.0342</v>
      </c>
      <c r="AY475" s="26">
        <v>0.1802</v>
      </c>
      <c r="AZ475" s="26">
        <f t="shared" si="27"/>
        <v>23.7864</v>
      </c>
      <c r="BA475" s="28">
        <v>0.0678</v>
      </c>
      <c r="BB475" s="29">
        <f t="shared" si="28"/>
        <v>16.272</v>
      </c>
      <c r="BC475" s="28">
        <v>0.0276</v>
      </c>
      <c r="BD475" s="29">
        <f t="shared" si="29"/>
        <v>43.056</v>
      </c>
      <c r="BE475" s="33">
        <v>92.0</v>
      </c>
      <c r="BF475" s="28">
        <f t="shared" ref="BF475:BM475" si="503">AW475*3.15</f>
        <v>0.677565</v>
      </c>
      <c r="BG475" s="29">
        <f t="shared" si="503"/>
        <v>28.45773</v>
      </c>
      <c r="BH475" s="28">
        <f t="shared" si="503"/>
        <v>0.56763</v>
      </c>
      <c r="BI475" s="29">
        <f t="shared" si="503"/>
        <v>74.92716</v>
      </c>
      <c r="BJ475" s="28">
        <f t="shared" si="503"/>
        <v>0.21357</v>
      </c>
      <c r="BK475" s="29">
        <f t="shared" si="503"/>
        <v>51.2568</v>
      </c>
      <c r="BL475" s="28">
        <f t="shared" si="503"/>
        <v>0.08694</v>
      </c>
      <c r="BM475" s="29">
        <f t="shared" si="503"/>
        <v>135.6264</v>
      </c>
      <c r="BN475" s="34">
        <f t="shared" si="31"/>
        <v>290.26809</v>
      </c>
    </row>
    <row r="476" ht="12.75" customHeight="1">
      <c r="A476" s="22" t="s">
        <v>843</v>
      </c>
      <c r="B476" s="23">
        <v>51686.0</v>
      </c>
      <c r="C476" s="24" t="s">
        <v>844</v>
      </c>
      <c r="D476" s="25" t="s">
        <v>845</v>
      </c>
      <c r="E476" s="26">
        <v>1.4</v>
      </c>
      <c r="F476" s="26">
        <v>13.6</v>
      </c>
      <c r="G476" s="26">
        <v>80.06</v>
      </c>
      <c r="H476" s="27" t="s">
        <v>69</v>
      </c>
      <c r="I476" s="28">
        <v>4.0</v>
      </c>
      <c r="J476" s="26">
        <f t="shared" si="2"/>
        <v>0.197232</v>
      </c>
      <c r="K476" s="29">
        <f t="shared" si="3"/>
        <v>0.004696</v>
      </c>
      <c r="L476" s="26">
        <v>2.0</v>
      </c>
      <c r="M476" s="26">
        <f t="shared" si="4"/>
        <v>0.246048</v>
      </c>
      <c r="N476" s="26">
        <f t="shared" si="5"/>
        <v>0.001864</v>
      </c>
      <c r="O476" s="28">
        <v>4.0</v>
      </c>
      <c r="P476" s="26">
        <f t="shared" si="6"/>
        <v>0.33216</v>
      </c>
      <c r="Q476" s="29">
        <f t="shared" si="7"/>
        <v>0.001384</v>
      </c>
      <c r="R476" s="28">
        <v>112.0</v>
      </c>
      <c r="S476" s="26">
        <f t="shared" si="8"/>
        <v>23.5872</v>
      </c>
      <c r="T476" s="29">
        <f t="shared" si="9"/>
        <v>0.01512</v>
      </c>
      <c r="U476" s="31">
        <v>24363.0</v>
      </c>
      <c r="V476" s="26">
        <v>1.5</v>
      </c>
      <c r="W476" s="26">
        <f t="shared" si="10"/>
        <v>0.073962</v>
      </c>
      <c r="X476" s="26">
        <f t="shared" si="11"/>
        <v>0.001761</v>
      </c>
      <c r="Y476" s="28">
        <v>2.8</v>
      </c>
      <c r="Z476" s="26">
        <f t="shared" si="12"/>
        <v>0.3444672</v>
      </c>
      <c r="AA476" s="29">
        <f t="shared" si="13"/>
        <v>0.0026096</v>
      </c>
      <c r="AB476" s="26">
        <v>24.5</v>
      </c>
      <c r="AC476" s="26">
        <f t="shared" si="14"/>
        <v>2.03448</v>
      </c>
      <c r="AD476" s="26">
        <f t="shared" si="15"/>
        <v>0.008477</v>
      </c>
      <c r="AE476" s="28">
        <v>98.0</v>
      </c>
      <c r="AF476" s="26">
        <f t="shared" si="16"/>
        <v>20.6388</v>
      </c>
      <c r="AG476" s="29">
        <f t="shared" si="17"/>
        <v>0.01323</v>
      </c>
      <c r="AH476" s="31">
        <v>23092.0</v>
      </c>
      <c r="AI476" s="26">
        <v>12.1</v>
      </c>
      <c r="AJ476" s="26">
        <f t="shared" si="18"/>
        <v>0.5966268</v>
      </c>
      <c r="AK476" s="26">
        <f t="shared" si="19"/>
        <v>0.0142054</v>
      </c>
      <c r="AL476" s="28">
        <v>9.9</v>
      </c>
      <c r="AM476" s="26"/>
      <c r="AN476" s="29">
        <f t="shared" si="21"/>
        <v>0</v>
      </c>
      <c r="AO476" s="26">
        <v>4.8</v>
      </c>
      <c r="AP476" s="26">
        <f t="shared" si="22"/>
        <v>0.398592</v>
      </c>
      <c r="AQ476" s="26">
        <f t="shared" si="23"/>
        <v>0.0016608</v>
      </c>
      <c r="AR476" s="28">
        <v>2.5</v>
      </c>
      <c r="AS476" s="26">
        <f t="shared" si="24"/>
        <v>0.5265</v>
      </c>
      <c r="AT476" s="29">
        <f t="shared" si="25"/>
        <v>0.0003375</v>
      </c>
      <c r="AU476" s="31">
        <v>2740.0</v>
      </c>
      <c r="AV476" s="25" t="s">
        <v>81</v>
      </c>
      <c r="AW476" s="28">
        <v>1.174</v>
      </c>
      <c r="AX476" s="29">
        <f t="shared" si="26"/>
        <v>49.308</v>
      </c>
      <c r="AY476" s="26">
        <v>0.932</v>
      </c>
      <c r="AZ476" s="26">
        <f t="shared" si="27"/>
        <v>123.024</v>
      </c>
      <c r="BA476" s="28">
        <v>0.346</v>
      </c>
      <c r="BB476" s="29">
        <f t="shared" si="28"/>
        <v>83.04</v>
      </c>
      <c r="BC476" s="28">
        <v>0.135</v>
      </c>
      <c r="BD476" s="29">
        <f t="shared" si="29"/>
        <v>210.6</v>
      </c>
      <c r="BE476" s="33">
        <v>466.0</v>
      </c>
      <c r="BF476" s="28">
        <f t="shared" ref="BF476:BM476" si="504">AW476*3.15</f>
        <v>3.6981</v>
      </c>
      <c r="BG476" s="29">
        <f t="shared" si="504"/>
        <v>155.3202</v>
      </c>
      <c r="BH476" s="28">
        <f t="shared" si="504"/>
        <v>2.9358</v>
      </c>
      <c r="BI476" s="29">
        <f t="shared" si="504"/>
        <v>387.5256</v>
      </c>
      <c r="BJ476" s="28">
        <f t="shared" si="504"/>
        <v>1.0899</v>
      </c>
      <c r="BK476" s="29">
        <f t="shared" si="504"/>
        <v>261.576</v>
      </c>
      <c r="BL476" s="28">
        <f t="shared" si="504"/>
        <v>0.42525</v>
      </c>
      <c r="BM476" s="29">
        <f t="shared" si="504"/>
        <v>663.39</v>
      </c>
      <c r="BN476" s="34">
        <f t="shared" si="31"/>
        <v>1467.8118</v>
      </c>
    </row>
    <row r="477" ht="12.75" customHeight="1">
      <c r="A477" s="22" t="s">
        <v>846</v>
      </c>
      <c r="B477" s="23">
        <v>52035.0</v>
      </c>
      <c r="C477" s="24" t="s">
        <v>844</v>
      </c>
      <c r="D477" s="25" t="s">
        <v>847</v>
      </c>
      <c r="E477" s="26">
        <v>1.4</v>
      </c>
      <c r="F477" s="26">
        <v>13.4</v>
      </c>
      <c r="G477" s="26">
        <v>84.52</v>
      </c>
      <c r="H477" s="27" t="s">
        <v>69</v>
      </c>
      <c r="I477" s="28">
        <v>0.5</v>
      </c>
      <c r="J477" s="26">
        <f t="shared" si="2"/>
        <v>0.026334</v>
      </c>
      <c r="K477" s="29">
        <f t="shared" si="3"/>
        <v>0.000627</v>
      </c>
      <c r="L477" s="26">
        <v>0.4</v>
      </c>
      <c r="M477" s="26">
        <f t="shared" si="4"/>
        <v>0.0544896</v>
      </c>
      <c r="N477" s="26">
        <f t="shared" si="5"/>
        <v>0.0004128</v>
      </c>
      <c r="O477" s="28">
        <v>2.1</v>
      </c>
      <c r="P477" s="26">
        <f t="shared" si="6"/>
        <v>0.196056</v>
      </c>
      <c r="Q477" s="29">
        <f t="shared" si="7"/>
        <v>0.0008169</v>
      </c>
      <c r="R477" s="28">
        <v>123.0</v>
      </c>
      <c r="S477" s="26">
        <f t="shared" si="8"/>
        <v>24.56064</v>
      </c>
      <c r="T477" s="29">
        <f t="shared" si="9"/>
        <v>0.015744</v>
      </c>
      <c r="U477" s="31">
        <v>24838.0</v>
      </c>
      <c r="V477" s="26">
        <v>0.89</v>
      </c>
      <c r="W477" s="26">
        <f t="shared" si="10"/>
        <v>0.04687452</v>
      </c>
      <c r="X477" s="26">
        <f t="shared" si="11"/>
        <v>0.00111606</v>
      </c>
      <c r="Y477" s="28">
        <v>1.9</v>
      </c>
      <c r="Z477" s="26">
        <f t="shared" si="12"/>
        <v>0.2588256</v>
      </c>
      <c r="AA477" s="29">
        <f t="shared" si="13"/>
        <v>0.0019608</v>
      </c>
      <c r="AB477" s="26">
        <v>19.5</v>
      </c>
      <c r="AC477" s="26">
        <f t="shared" si="14"/>
        <v>1.82052</v>
      </c>
      <c r="AD477" s="26">
        <f t="shared" si="15"/>
        <v>0.0075855</v>
      </c>
      <c r="AE477" s="28">
        <v>138.99</v>
      </c>
      <c r="AF477" s="26">
        <f t="shared" si="16"/>
        <v>27.7535232</v>
      </c>
      <c r="AG477" s="29">
        <f t="shared" si="17"/>
        <v>0.01779072</v>
      </c>
      <c r="AH477" s="31">
        <v>29880.0</v>
      </c>
      <c r="AI477" s="26">
        <v>12.69</v>
      </c>
      <c r="AJ477" s="26">
        <f t="shared" si="18"/>
        <v>0.66835692</v>
      </c>
      <c r="AK477" s="26">
        <f t="shared" si="19"/>
        <v>0.01591326</v>
      </c>
      <c r="AL477" s="28">
        <v>9.59</v>
      </c>
      <c r="AM477" s="26"/>
      <c r="AN477" s="29">
        <f t="shared" si="21"/>
        <v>0</v>
      </c>
      <c r="AO477" s="26">
        <v>5.3</v>
      </c>
      <c r="AP477" s="26">
        <f t="shared" si="22"/>
        <v>0.494808</v>
      </c>
      <c r="AQ477" s="26">
        <f t="shared" si="23"/>
        <v>0.0020617</v>
      </c>
      <c r="AR477" s="28">
        <v>2.2</v>
      </c>
      <c r="AS477" s="26">
        <f t="shared" si="24"/>
        <v>0.439296</v>
      </c>
      <c r="AT477" s="29">
        <f t="shared" si="25"/>
        <v>0.0002816</v>
      </c>
      <c r="AU477" s="31">
        <v>2909.0</v>
      </c>
      <c r="AV477" s="25" t="s">
        <v>81</v>
      </c>
      <c r="AW477" s="28">
        <v>1.254</v>
      </c>
      <c r="AX477" s="29">
        <f t="shared" si="26"/>
        <v>52.668</v>
      </c>
      <c r="AY477" s="26">
        <v>1.032</v>
      </c>
      <c r="AZ477" s="26">
        <f t="shared" si="27"/>
        <v>136.224</v>
      </c>
      <c r="BA477" s="28">
        <v>0.389</v>
      </c>
      <c r="BB477" s="29">
        <f t="shared" si="28"/>
        <v>93.36</v>
      </c>
      <c r="BC477" s="28">
        <v>0.128</v>
      </c>
      <c r="BD477" s="29">
        <f t="shared" si="29"/>
        <v>199.68</v>
      </c>
      <c r="BE477" s="33">
        <v>482.0</v>
      </c>
      <c r="BF477" s="28">
        <f t="shared" ref="BF477:BM477" si="505">AW477*3.15</f>
        <v>3.9501</v>
      </c>
      <c r="BG477" s="29">
        <f t="shared" si="505"/>
        <v>165.9042</v>
      </c>
      <c r="BH477" s="28">
        <f t="shared" si="505"/>
        <v>3.2508</v>
      </c>
      <c r="BI477" s="29">
        <f t="shared" si="505"/>
        <v>429.1056</v>
      </c>
      <c r="BJ477" s="28">
        <f t="shared" si="505"/>
        <v>1.22535</v>
      </c>
      <c r="BK477" s="29">
        <f t="shared" si="505"/>
        <v>294.084</v>
      </c>
      <c r="BL477" s="28">
        <f t="shared" si="505"/>
        <v>0.4032</v>
      </c>
      <c r="BM477" s="29">
        <f t="shared" si="505"/>
        <v>628.992</v>
      </c>
      <c r="BN477" s="34">
        <f t="shared" si="31"/>
        <v>1518.0858</v>
      </c>
    </row>
    <row r="478" ht="12.75" customHeight="1">
      <c r="A478" s="22" t="s">
        <v>848</v>
      </c>
      <c r="B478" s="23">
        <v>52035.0</v>
      </c>
      <c r="C478" s="24" t="s">
        <v>844</v>
      </c>
      <c r="D478" s="25" t="s">
        <v>847</v>
      </c>
      <c r="E478" s="26">
        <v>1.4</v>
      </c>
      <c r="F478" s="26">
        <v>13.4</v>
      </c>
      <c r="G478" s="26">
        <v>84.52</v>
      </c>
      <c r="H478" s="27" t="s">
        <v>69</v>
      </c>
      <c r="I478" s="28"/>
      <c r="J478" s="26">
        <f t="shared" si="2"/>
        <v>0</v>
      </c>
      <c r="K478" s="29">
        <f t="shared" si="3"/>
        <v>0</v>
      </c>
      <c r="L478" s="26"/>
      <c r="M478" s="26">
        <f t="shared" si="4"/>
        <v>0</v>
      </c>
      <c r="N478" s="26">
        <f t="shared" si="5"/>
        <v>0</v>
      </c>
      <c r="O478" s="28"/>
      <c r="P478" s="26">
        <f t="shared" si="6"/>
        <v>0</v>
      </c>
      <c r="Q478" s="29">
        <f t="shared" si="7"/>
        <v>0</v>
      </c>
      <c r="R478" s="28"/>
      <c r="S478" s="26">
        <f t="shared" si="8"/>
        <v>0</v>
      </c>
      <c r="T478" s="29">
        <f t="shared" si="9"/>
        <v>0</v>
      </c>
      <c r="U478" s="31"/>
      <c r="V478" s="26"/>
      <c r="W478" s="26">
        <f t="shared" si="10"/>
        <v>0</v>
      </c>
      <c r="X478" s="26">
        <f t="shared" si="11"/>
        <v>0</v>
      </c>
      <c r="Y478" s="28"/>
      <c r="Z478" s="26">
        <f t="shared" si="12"/>
        <v>0</v>
      </c>
      <c r="AA478" s="29">
        <f t="shared" si="13"/>
        <v>0</v>
      </c>
      <c r="AB478" s="26"/>
      <c r="AC478" s="26">
        <f t="shared" si="14"/>
        <v>0</v>
      </c>
      <c r="AD478" s="26">
        <f t="shared" si="15"/>
        <v>0</v>
      </c>
      <c r="AE478" s="28"/>
      <c r="AF478" s="26"/>
      <c r="AG478" s="29">
        <f t="shared" si="17"/>
        <v>0</v>
      </c>
      <c r="AH478" s="31"/>
      <c r="AI478" s="26"/>
      <c r="AJ478" s="26">
        <f t="shared" si="18"/>
        <v>0</v>
      </c>
      <c r="AK478" s="26">
        <f t="shared" si="19"/>
        <v>0</v>
      </c>
      <c r="AL478" s="28"/>
      <c r="AM478" s="26"/>
      <c r="AN478" s="29">
        <f t="shared" si="21"/>
        <v>0</v>
      </c>
      <c r="AO478" s="26"/>
      <c r="AP478" s="26">
        <f t="shared" si="22"/>
        <v>0</v>
      </c>
      <c r="AQ478" s="26">
        <f t="shared" si="23"/>
        <v>0</v>
      </c>
      <c r="AR478" s="28"/>
      <c r="AS478" s="26">
        <f t="shared" si="24"/>
        <v>0</v>
      </c>
      <c r="AT478" s="29">
        <f t="shared" si="25"/>
        <v>0</v>
      </c>
      <c r="AU478" s="31"/>
      <c r="AV478" s="25" t="s">
        <v>81</v>
      </c>
      <c r="AW478" s="28">
        <v>1.254</v>
      </c>
      <c r="AX478" s="29">
        <f t="shared" si="26"/>
        <v>52.668</v>
      </c>
      <c r="AY478" s="26">
        <v>1.032</v>
      </c>
      <c r="AZ478" s="26">
        <f t="shared" si="27"/>
        <v>136.224</v>
      </c>
      <c r="BA478" s="28">
        <v>0.389</v>
      </c>
      <c r="BB478" s="29">
        <f t="shared" si="28"/>
        <v>93.36</v>
      </c>
      <c r="BC478" s="28">
        <v>0.128</v>
      </c>
      <c r="BD478" s="29">
        <f t="shared" si="29"/>
        <v>199.68</v>
      </c>
      <c r="BE478" s="33">
        <v>482.0</v>
      </c>
      <c r="BF478" s="28">
        <f t="shared" ref="BF478:BM478" si="506">AW478*3.15</f>
        <v>3.9501</v>
      </c>
      <c r="BG478" s="29">
        <f t="shared" si="506"/>
        <v>165.9042</v>
      </c>
      <c r="BH478" s="28">
        <f t="shared" si="506"/>
        <v>3.2508</v>
      </c>
      <c r="BI478" s="29">
        <f t="shared" si="506"/>
        <v>429.1056</v>
      </c>
      <c r="BJ478" s="28">
        <f t="shared" si="506"/>
        <v>1.22535</v>
      </c>
      <c r="BK478" s="29">
        <f t="shared" si="506"/>
        <v>294.084</v>
      </c>
      <c r="BL478" s="28">
        <f t="shared" si="506"/>
        <v>0.4032</v>
      </c>
      <c r="BM478" s="29">
        <f t="shared" si="506"/>
        <v>628.992</v>
      </c>
      <c r="BN478" s="34">
        <f t="shared" si="31"/>
        <v>1518.0858</v>
      </c>
    </row>
    <row r="479" ht="12.75" customHeight="1">
      <c r="A479" s="22" t="s">
        <v>849</v>
      </c>
      <c r="B479" s="23">
        <v>51730.0</v>
      </c>
      <c r="C479" s="24" t="s">
        <v>844</v>
      </c>
      <c r="D479" s="25" t="s">
        <v>850</v>
      </c>
      <c r="E479" s="26">
        <v>1.0</v>
      </c>
      <c r="F479" s="26">
        <v>17.17</v>
      </c>
      <c r="G479" s="26">
        <v>66.72</v>
      </c>
      <c r="H479" s="27" t="s">
        <v>69</v>
      </c>
      <c r="I479" s="28">
        <v>0.4</v>
      </c>
      <c r="J479" s="26">
        <f t="shared" si="2"/>
        <v>0.0188328</v>
      </c>
      <c r="K479" s="29">
        <f t="shared" si="3"/>
        <v>0.0004484</v>
      </c>
      <c r="L479" s="26">
        <v>0.45</v>
      </c>
      <c r="M479" s="26">
        <f t="shared" si="4"/>
        <v>0.05426784</v>
      </c>
      <c r="N479" s="26">
        <f t="shared" si="5"/>
        <v>0.00041112</v>
      </c>
      <c r="O479" s="28">
        <v>1.4</v>
      </c>
      <c r="P479" s="26">
        <f t="shared" si="6"/>
        <v>0.1121904</v>
      </c>
      <c r="Q479" s="29">
        <f t="shared" si="7"/>
        <v>0.00046746</v>
      </c>
      <c r="R479" s="28">
        <v>10.0</v>
      </c>
      <c r="S479" s="26">
        <f t="shared" si="8"/>
        <v>2.2698</v>
      </c>
      <c r="T479" s="29">
        <f t="shared" si="9"/>
        <v>0.001455</v>
      </c>
      <c r="U479" s="31">
        <v>2455.0</v>
      </c>
      <c r="V479" s="26">
        <v>1.2</v>
      </c>
      <c r="W479" s="26">
        <f t="shared" si="10"/>
        <v>0.0564984</v>
      </c>
      <c r="X479" s="26">
        <f t="shared" si="11"/>
        <v>0.0013452</v>
      </c>
      <c r="Y479" s="28">
        <v>1.9</v>
      </c>
      <c r="Z479" s="26">
        <f t="shared" si="12"/>
        <v>0.22913088</v>
      </c>
      <c r="AA479" s="29">
        <f t="shared" si="13"/>
        <v>0.00173584</v>
      </c>
      <c r="AB479" s="26">
        <v>9.4</v>
      </c>
      <c r="AC479" s="26">
        <f t="shared" si="14"/>
        <v>0.7532784</v>
      </c>
      <c r="AD479" s="26">
        <f t="shared" si="15"/>
        <v>0.00313866</v>
      </c>
      <c r="AE479" s="28">
        <v>35.0</v>
      </c>
      <c r="AF479" s="26"/>
      <c r="AG479" s="29">
        <f t="shared" si="17"/>
        <v>0</v>
      </c>
      <c r="AH479" s="31">
        <v>8983.0</v>
      </c>
      <c r="AI479" s="26">
        <v>18.9</v>
      </c>
      <c r="AJ479" s="26">
        <f t="shared" si="18"/>
        <v>0.8898498</v>
      </c>
      <c r="AK479" s="26">
        <f t="shared" si="19"/>
        <v>0.0211869</v>
      </c>
      <c r="AL479" s="28">
        <v>14.6</v>
      </c>
      <c r="AM479" s="26"/>
      <c r="AN479" s="29">
        <f t="shared" si="21"/>
        <v>0</v>
      </c>
      <c r="AO479" s="26">
        <v>5.8</v>
      </c>
      <c r="AP479" s="26">
        <f t="shared" si="22"/>
        <v>0.4647888</v>
      </c>
      <c r="AQ479" s="26">
        <f t="shared" si="23"/>
        <v>0.00193662</v>
      </c>
      <c r="AR479" s="28">
        <v>2.75</v>
      </c>
      <c r="AS479" s="26">
        <f t="shared" si="24"/>
        <v>0.624195</v>
      </c>
      <c r="AT479" s="29">
        <f t="shared" si="25"/>
        <v>0.000400125</v>
      </c>
      <c r="AU479" s="31">
        <v>3740.0</v>
      </c>
      <c r="AV479" s="25" t="s">
        <v>81</v>
      </c>
      <c r="AW479" s="28">
        <v>1.121</v>
      </c>
      <c r="AX479" s="29">
        <f t="shared" si="26"/>
        <v>47.082</v>
      </c>
      <c r="AY479" s="26">
        <v>0.9136</v>
      </c>
      <c r="AZ479" s="26">
        <f t="shared" si="27"/>
        <v>120.5952</v>
      </c>
      <c r="BA479" s="28">
        <v>0.3339</v>
      </c>
      <c r="BB479" s="29">
        <f t="shared" si="28"/>
        <v>80.136</v>
      </c>
      <c r="BC479" s="28">
        <v>0.1455</v>
      </c>
      <c r="BD479" s="29">
        <f t="shared" si="29"/>
        <v>226.98</v>
      </c>
      <c r="BE479" s="33">
        <v>475.0</v>
      </c>
      <c r="BF479" s="28">
        <f t="shared" ref="BF479:BM479" si="507">AW479*3.15</f>
        <v>3.53115</v>
      </c>
      <c r="BG479" s="29">
        <f t="shared" si="507"/>
        <v>148.3083</v>
      </c>
      <c r="BH479" s="28">
        <f t="shared" si="507"/>
        <v>2.87784</v>
      </c>
      <c r="BI479" s="29">
        <f t="shared" si="507"/>
        <v>379.87488</v>
      </c>
      <c r="BJ479" s="28">
        <f t="shared" si="507"/>
        <v>1.051785</v>
      </c>
      <c r="BK479" s="29">
        <f t="shared" si="507"/>
        <v>252.4284</v>
      </c>
      <c r="BL479" s="28">
        <f t="shared" si="507"/>
        <v>0.458325</v>
      </c>
      <c r="BM479" s="29">
        <f t="shared" si="507"/>
        <v>714.987</v>
      </c>
      <c r="BN479" s="34">
        <f t="shared" si="31"/>
        <v>1495.59858</v>
      </c>
    </row>
    <row r="480" ht="12.75" customHeight="1">
      <c r="A480" s="22" t="s">
        <v>851</v>
      </c>
      <c r="B480" s="23">
        <v>52051.0</v>
      </c>
      <c r="C480" s="24" t="s">
        <v>844</v>
      </c>
      <c r="D480" s="25" t="s">
        <v>852</v>
      </c>
      <c r="E480" s="26">
        <v>1.03</v>
      </c>
      <c r="F480" s="26">
        <v>16.81</v>
      </c>
      <c r="G480" s="26">
        <v>68.94</v>
      </c>
      <c r="H480" s="27" t="s">
        <v>69</v>
      </c>
      <c r="I480" s="28">
        <v>0.25</v>
      </c>
      <c r="J480" s="26">
        <f t="shared" si="2"/>
        <v>0.012369</v>
      </c>
      <c r="K480" s="29">
        <f t="shared" si="3"/>
        <v>0.0002945</v>
      </c>
      <c r="L480" s="26">
        <v>0.25</v>
      </c>
      <c r="M480" s="26">
        <f t="shared" si="4"/>
        <v>0.031185</v>
      </c>
      <c r="N480" s="26">
        <f t="shared" si="5"/>
        <v>0.00023625</v>
      </c>
      <c r="O480" s="28">
        <v>1.65</v>
      </c>
      <c r="P480" s="26">
        <f t="shared" si="6"/>
        <v>0.1347588</v>
      </c>
      <c r="Q480" s="29">
        <f t="shared" si="7"/>
        <v>0.000561495</v>
      </c>
      <c r="R480" s="28">
        <v>11.0</v>
      </c>
      <c r="S480" s="26">
        <f t="shared" si="8"/>
        <v>2.534532</v>
      </c>
      <c r="T480" s="29">
        <f t="shared" si="9"/>
        <v>0.0016247</v>
      </c>
      <c r="U480" s="31">
        <v>2713.0</v>
      </c>
      <c r="V480" s="26">
        <v>0.7</v>
      </c>
      <c r="W480" s="26">
        <f t="shared" si="10"/>
        <v>0.0346332</v>
      </c>
      <c r="X480" s="26">
        <f t="shared" si="11"/>
        <v>0.0008246</v>
      </c>
      <c r="Y480" s="28">
        <v>1.0</v>
      </c>
      <c r="Z480" s="26">
        <f t="shared" si="12"/>
        <v>0.12474</v>
      </c>
      <c r="AA480" s="29">
        <f t="shared" si="13"/>
        <v>0.000945</v>
      </c>
      <c r="AB480" s="26">
        <v>9.6</v>
      </c>
      <c r="AC480" s="26">
        <f t="shared" si="14"/>
        <v>0.7840512</v>
      </c>
      <c r="AD480" s="26">
        <f t="shared" si="15"/>
        <v>0.00326688</v>
      </c>
      <c r="AE480" s="28">
        <v>35.2</v>
      </c>
      <c r="AF480" s="26"/>
      <c r="AG480" s="29">
        <f t="shared" si="17"/>
        <v>0</v>
      </c>
      <c r="AH480" s="31">
        <v>9054.0</v>
      </c>
      <c r="AI480" s="26">
        <v>19.1</v>
      </c>
      <c r="AJ480" s="26">
        <f t="shared" si="18"/>
        <v>0.9449916</v>
      </c>
      <c r="AK480" s="26">
        <f t="shared" si="19"/>
        <v>0.0224998</v>
      </c>
      <c r="AL480" s="28">
        <v>15.0</v>
      </c>
      <c r="AM480" s="26"/>
      <c r="AN480" s="29">
        <f t="shared" si="21"/>
        <v>0</v>
      </c>
      <c r="AO480" s="26">
        <v>5.9</v>
      </c>
      <c r="AP480" s="26">
        <f t="shared" si="22"/>
        <v>0.4818648</v>
      </c>
      <c r="AQ480" s="26">
        <f t="shared" si="23"/>
        <v>0.00200777</v>
      </c>
      <c r="AR480" s="28">
        <v>3.0</v>
      </c>
      <c r="AS480" s="26">
        <f t="shared" si="24"/>
        <v>0.691236</v>
      </c>
      <c r="AT480" s="29">
        <f t="shared" si="25"/>
        <v>0.0004431</v>
      </c>
      <c r="AU480" s="31">
        <v>3989.0</v>
      </c>
      <c r="AV480" s="25" t="s">
        <v>81</v>
      </c>
      <c r="AW480" s="28">
        <v>1.178</v>
      </c>
      <c r="AX480" s="29">
        <f t="shared" si="26"/>
        <v>49.476</v>
      </c>
      <c r="AY480" s="26">
        <v>0.945</v>
      </c>
      <c r="AZ480" s="26">
        <f t="shared" si="27"/>
        <v>124.74</v>
      </c>
      <c r="BA480" s="28">
        <v>0.3403</v>
      </c>
      <c r="BB480" s="29">
        <f t="shared" si="28"/>
        <v>81.672</v>
      </c>
      <c r="BC480" s="28">
        <v>0.1477</v>
      </c>
      <c r="BD480" s="29">
        <f t="shared" si="29"/>
        <v>230.412</v>
      </c>
      <c r="BE480" s="33">
        <v>486.0</v>
      </c>
      <c r="BF480" s="28">
        <f t="shared" ref="BF480:BM480" si="508">AW480*3.15</f>
        <v>3.7107</v>
      </c>
      <c r="BG480" s="29">
        <f t="shared" si="508"/>
        <v>155.8494</v>
      </c>
      <c r="BH480" s="28">
        <f t="shared" si="508"/>
        <v>2.97675</v>
      </c>
      <c r="BI480" s="29">
        <f t="shared" si="508"/>
        <v>392.931</v>
      </c>
      <c r="BJ480" s="28">
        <f t="shared" si="508"/>
        <v>1.071945</v>
      </c>
      <c r="BK480" s="29">
        <f t="shared" si="508"/>
        <v>257.2668</v>
      </c>
      <c r="BL480" s="28">
        <f t="shared" si="508"/>
        <v>0.465255</v>
      </c>
      <c r="BM480" s="29">
        <f t="shared" si="508"/>
        <v>725.7978</v>
      </c>
      <c r="BN480" s="34">
        <f t="shared" si="31"/>
        <v>1531.845</v>
      </c>
    </row>
    <row r="481" ht="12.75" customHeight="1">
      <c r="A481" s="22" t="s">
        <v>853</v>
      </c>
      <c r="B481" s="23">
        <v>52051.0</v>
      </c>
      <c r="C481" s="24" t="s">
        <v>844</v>
      </c>
      <c r="D481" s="25" t="s">
        <v>852</v>
      </c>
      <c r="E481" s="26">
        <v>1.03</v>
      </c>
      <c r="F481" s="26">
        <v>16.81</v>
      </c>
      <c r="G481" s="26">
        <v>68.94</v>
      </c>
      <c r="H481" s="27" t="s">
        <v>69</v>
      </c>
      <c r="I481" s="28">
        <v>0.24</v>
      </c>
      <c r="J481" s="26">
        <f t="shared" si="2"/>
        <v>0.01187424</v>
      </c>
      <c r="K481" s="29">
        <f t="shared" si="3"/>
        <v>0.00028272</v>
      </c>
      <c r="L481" s="26">
        <v>0.28</v>
      </c>
      <c r="M481" s="26">
        <f t="shared" si="4"/>
        <v>0.0349272</v>
      </c>
      <c r="N481" s="26">
        <f t="shared" si="5"/>
        <v>0.0002646</v>
      </c>
      <c r="O481" s="28">
        <v>0.55</v>
      </c>
      <c r="P481" s="26">
        <f t="shared" si="6"/>
        <v>0.0449064</v>
      </c>
      <c r="Q481" s="29">
        <f t="shared" si="7"/>
        <v>0.00018711</v>
      </c>
      <c r="R481" s="28">
        <v>1.46</v>
      </c>
      <c r="S481" s="26">
        <f t="shared" si="8"/>
        <v>0.33640152</v>
      </c>
      <c r="T481" s="29">
        <f t="shared" si="9"/>
        <v>0.000215642</v>
      </c>
      <c r="U481" s="31">
        <v>428.0</v>
      </c>
      <c r="V481" s="26">
        <v>1.03</v>
      </c>
      <c r="W481" s="26">
        <f t="shared" si="10"/>
        <v>0.05096028</v>
      </c>
      <c r="X481" s="26">
        <f t="shared" si="11"/>
        <v>0.00121334</v>
      </c>
      <c r="Y481" s="28">
        <v>1.15</v>
      </c>
      <c r="Z481" s="26">
        <f t="shared" si="12"/>
        <v>0.143451</v>
      </c>
      <c r="AA481" s="29">
        <f t="shared" si="13"/>
        <v>0.00108675</v>
      </c>
      <c r="AB481" s="26">
        <v>2.77</v>
      </c>
      <c r="AC481" s="26">
        <f t="shared" si="14"/>
        <v>0.22616496</v>
      </c>
      <c r="AD481" s="26">
        <f t="shared" si="15"/>
        <v>0.000942354</v>
      </c>
      <c r="AE481" s="28">
        <v>11.0</v>
      </c>
      <c r="AF481" s="26"/>
      <c r="AG481" s="29">
        <f t="shared" si="17"/>
        <v>0</v>
      </c>
      <c r="AH481" s="31">
        <v>2955.0</v>
      </c>
      <c r="AI481" s="26">
        <v>19.4</v>
      </c>
      <c r="AJ481" s="26">
        <f t="shared" si="18"/>
        <v>0.9598344</v>
      </c>
      <c r="AK481" s="26">
        <f t="shared" si="19"/>
        <v>0.0228532</v>
      </c>
      <c r="AL481" s="28">
        <v>15.1</v>
      </c>
      <c r="AM481" s="26"/>
      <c r="AN481" s="29">
        <f t="shared" si="21"/>
        <v>0</v>
      </c>
      <c r="AO481" s="26">
        <v>6.9</v>
      </c>
      <c r="AP481" s="26">
        <f t="shared" si="22"/>
        <v>0.5633712</v>
      </c>
      <c r="AQ481" s="26">
        <f t="shared" si="23"/>
        <v>0.00234738</v>
      </c>
      <c r="AR481" s="28">
        <v>3.2</v>
      </c>
      <c r="AS481" s="26">
        <f t="shared" si="24"/>
        <v>0.7373184</v>
      </c>
      <c r="AT481" s="29">
        <f t="shared" si="25"/>
        <v>0.00047264</v>
      </c>
      <c r="AU481" s="31">
        <v>4144.0</v>
      </c>
      <c r="AV481" s="25" t="s">
        <v>81</v>
      </c>
      <c r="AW481" s="28">
        <v>1.178</v>
      </c>
      <c r="AX481" s="29">
        <f t="shared" si="26"/>
        <v>49.476</v>
      </c>
      <c r="AY481" s="26">
        <v>0.945</v>
      </c>
      <c r="AZ481" s="26">
        <f t="shared" si="27"/>
        <v>124.74</v>
      </c>
      <c r="BA481" s="28">
        <v>0.3402</v>
      </c>
      <c r="BB481" s="29">
        <f t="shared" si="28"/>
        <v>81.648</v>
      </c>
      <c r="BC481" s="28">
        <v>0.1477</v>
      </c>
      <c r="BD481" s="29">
        <f t="shared" si="29"/>
        <v>230.412</v>
      </c>
      <c r="BE481" s="33">
        <v>486.0</v>
      </c>
      <c r="BF481" s="28">
        <f t="shared" ref="BF481:BM481" si="509">AW481*3.15</f>
        <v>3.7107</v>
      </c>
      <c r="BG481" s="29">
        <f t="shared" si="509"/>
        <v>155.8494</v>
      </c>
      <c r="BH481" s="28">
        <f t="shared" si="509"/>
        <v>2.97675</v>
      </c>
      <c r="BI481" s="29">
        <f t="shared" si="509"/>
        <v>392.931</v>
      </c>
      <c r="BJ481" s="28">
        <f t="shared" si="509"/>
        <v>1.07163</v>
      </c>
      <c r="BK481" s="29">
        <f t="shared" si="509"/>
        <v>257.1912</v>
      </c>
      <c r="BL481" s="28">
        <f t="shared" si="509"/>
        <v>0.465255</v>
      </c>
      <c r="BM481" s="29">
        <f t="shared" si="509"/>
        <v>725.7978</v>
      </c>
      <c r="BN481" s="34">
        <f t="shared" si="31"/>
        <v>1531.7694</v>
      </c>
    </row>
    <row r="482" ht="12.75" customHeight="1">
      <c r="A482" s="22" t="s">
        <v>854</v>
      </c>
      <c r="B482" s="23">
        <v>51731.0</v>
      </c>
      <c r="C482" s="24" t="s">
        <v>844</v>
      </c>
      <c r="D482" s="25" t="s">
        <v>855</v>
      </c>
      <c r="E482" s="26">
        <v>1.08</v>
      </c>
      <c r="F482" s="26">
        <v>16.45</v>
      </c>
      <c r="G482" s="26">
        <v>68.94</v>
      </c>
      <c r="H482" s="27" t="s">
        <v>69</v>
      </c>
      <c r="I482" s="28">
        <v>0.25</v>
      </c>
      <c r="J482" s="26">
        <f t="shared" si="2"/>
        <v>0.0117075</v>
      </c>
      <c r="K482" s="29">
        <f t="shared" si="3"/>
        <v>0.00027875</v>
      </c>
      <c r="L482" s="26">
        <v>0.33</v>
      </c>
      <c r="M482" s="26">
        <f t="shared" si="4"/>
        <v>0.03900798</v>
      </c>
      <c r="N482" s="26">
        <f t="shared" si="5"/>
        <v>0.000295515</v>
      </c>
      <c r="O482" s="28">
        <v>0.65</v>
      </c>
      <c r="P482" s="26">
        <f t="shared" si="6"/>
        <v>0.048672</v>
      </c>
      <c r="Q482" s="29">
        <f t="shared" si="7"/>
        <v>0.0002028</v>
      </c>
      <c r="R482" s="28">
        <v>1.86</v>
      </c>
      <c r="S482" s="26">
        <f t="shared" si="8"/>
        <v>0.39809952</v>
      </c>
      <c r="T482" s="29">
        <f t="shared" si="9"/>
        <v>0.000255192</v>
      </c>
      <c r="U482" s="31">
        <v>497.0</v>
      </c>
      <c r="V482" s="26">
        <v>1.08</v>
      </c>
      <c r="W482" s="26">
        <f t="shared" si="10"/>
        <v>0.0505764</v>
      </c>
      <c r="X482" s="26">
        <f t="shared" si="11"/>
        <v>0.0012042</v>
      </c>
      <c r="Y482" s="28">
        <v>1.2</v>
      </c>
      <c r="Z482" s="26">
        <f t="shared" si="12"/>
        <v>0.1418472</v>
      </c>
      <c r="AA482" s="29">
        <f t="shared" si="13"/>
        <v>0.0010746</v>
      </c>
      <c r="AB482" s="26">
        <v>2.9</v>
      </c>
      <c r="AC482" s="26">
        <f t="shared" si="14"/>
        <v>0.217152</v>
      </c>
      <c r="AD482" s="26">
        <f t="shared" si="15"/>
        <v>0.0009048</v>
      </c>
      <c r="AE482" s="28">
        <v>12.93</v>
      </c>
      <c r="AF482" s="26"/>
      <c r="AG482" s="29">
        <f t="shared" si="17"/>
        <v>0</v>
      </c>
      <c r="AH482" s="31">
        <v>3177.0</v>
      </c>
      <c r="AI482" s="26">
        <v>18.1</v>
      </c>
      <c r="AJ482" s="26">
        <f t="shared" si="18"/>
        <v>0.847623</v>
      </c>
      <c r="AK482" s="26">
        <f t="shared" si="19"/>
        <v>0.0201815</v>
      </c>
      <c r="AL482" s="28">
        <v>13.9</v>
      </c>
      <c r="AM482" s="26"/>
      <c r="AN482" s="29">
        <f t="shared" si="21"/>
        <v>0</v>
      </c>
      <c r="AO482" s="26">
        <v>6.6</v>
      </c>
      <c r="AP482" s="26">
        <f t="shared" si="22"/>
        <v>0.494208</v>
      </c>
      <c r="AQ482" s="26">
        <f t="shared" si="23"/>
        <v>0.0020592</v>
      </c>
      <c r="AR482" s="28">
        <v>3.1</v>
      </c>
      <c r="AS482" s="26">
        <f t="shared" si="24"/>
        <v>0.6634992</v>
      </c>
      <c r="AT482" s="29">
        <f t="shared" si="25"/>
        <v>0.00042532</v>
      </c>
      <c r="AU482" s="31">
        <v>3648.0</v>
      </c>
      <c r="AV482" s="25" t="s">
        <v>81</v>
      </c>
      <c r="AW482" s="28">
        <v>1.115</v>
      </c>
      <c r="AX482" s="29">
        <f t="shared" si="26"/>
        <v>46.83</v>
      </c>
      <c r="AY482" s="26">
        <v>0.8955</v>
      </c>
      <c r="AZ482" s="26">
        <f t="shared" si="27"/>
        <v>118.206</v>
      </c>
      <c r="BA482" s="28">
        <v>0.312</v>
      </c>
      <c r="BB482" s="29">
        <f t="shared" si="28"/>
        <v>74.88</v>
      </c>
      <c r="BC482" s="28">
        <v>0.1372</v>
      </c>
      <c r="BD482" s="29">
        <f t="shared" si="29"/>
        <v>214.032</v>
      </c>
      <c r="BE482" s="33">
        <v>454.0</v>
      </c>
      <c r="BF482" s="28">
        <f t="shared" ref="BF482:BM482" si="510">AW482*3.15</f>
        <v>3.51225</v>
      </c>
      <c r="BG482" s="29">
        <f t="shared" si="510"/>
        <v>147.5145</v>
      </c>
      <c r="BH482" s="28">
        <f t="shared" si="510"/>
        <v>2.820825</v>
      </c>
      <c r="BI482" s="29">
        <f t="shared" si="510"/>
        <v>372.3489</v>
      </c>
      <c r="BJ482" s="28">
        <f t="shared" si="510"/>
        <v>0.9828</v>
      </c>
      <c r="BK482" s="29">
        <f t="shared" si="510"/>
        <v>235.872</v>
      </c>
      <c r="BL482" s="28">
        <f t="shared" si="510"/>
        <v>0.43218</v>
      </c>
      <c r="BM482" s="29">
        <f t="shared" si="510"/>
        <v>674.2008</v>
      </c>
      <c r="BN482" s="34">
        <f t="shared" si="31"/>
        <v>1429.9362</v>
      </c>
    </row>
    <row r="483" ht="12.75" customHeight="1">
      <c r="A483" s="22" t="s">
        <v>856</v>
      </c>
      <c r="B483" s="23">
        <v>51732.0</v>
      </c>
      <c r="C483" s="24" t="s">
        <v>844</v>
      </c>
      <c r="D483" s="25" t="s">
        <v>857</v>
      </c>
      <c r="E483" s="26">
        <v>1.01</v>
      </c>
      <c r="F483" s="26">
        <v>17.01</v>
      </c>
      <c r="G483" s="26">
        <v>71.17</v>
      </c>
      <c r="H483" s="27" t="s">
        <v>69</v>
      </c>
      <c r="I483" s="28">
        <v>0.69</v>
      </c>
      <c r="J483" s="26">
        <f t="shared" si="2"/>
        <v>0.0360801</v>
      </c>
      <c r="K483" s="29">
        <f t="shared" si="3"/>
        <v>0.00085905</v>
      </c>
      <c r="L483" s="26">
        <v>0.79</v>
      </c>
      <c r="M483" s="26">
        <f t="shared" si="4"/>
        <v>0.10396716</v>
      </c>
      <c r="N483" s="26">
        <f t="shared" si="5"/>
        <v>0.00078763</v>
      </c>
      <c r="O483" s="28">
        <v>1.96</v>
      </c>
      <c r="P483" s="26">
        <f t="shared" si="6"/>
        <v>0.1665216</v>
      </c>
      <c r="Q483" s="29">
        <f t="shared" si="7"/>
        <v>0.00069384</v>
      </c>
      <c r="R483" s="28">
        <v>10.2</v>
      </c>
      <c r="S483" s="26">
        <f t="shared" si="8"/>
        <v>2.339064</v>
      </c>
      <c r="T483" s="29">
        <f t="shared" si="9"/>
        <v>0.0014994</v>
      </c>
      <c r="U483" s="31">
        <v>2646.0</v>
      </c>
      <c r="V483" s="26">
        <v>0.74</v>
      </c>
      <c r="W483" s="26">
        <f t="shared" si="10"/>
        <v>0.0386946</v>
      </c>
      <c r="X483" s="26">
        <f t="shared" si="11"/>
        <v>0.0009213</v>
      </c>
      <c r="Y483" s="28">
        <v>1.0</v>
      </c>
      <c r="Z483" s="26">
        <f t="shared" si="12"/>
        <v>0.131604</v>
      </c>
      <c r="AA483" s="29">
        <f t="shared" si="13"/>
        <v>0.000997</v>
      </c>
      <c r="AB483" s="26">
        <v>8.54</v>
      </c>
      <c r="AC483" s="26">
        <f t="shared" si="14"/>
        <v>0.7255584</v>
      </c>
      <c r="AD483" s="26">
        <f t="shared" si="15"/>
        <v>0.00302316</v>
      </c>
      <c r="AE483" s="28">
        <v>31.0</v>
      </c>
      <c r="AF483" s="26"/>
      <c r="AG483" s="29">
        <f t="shared" si="17"/>
        <v>0</v>
      </c>
      <c r="AH483" s="31">
        <v>8005.0</v>
      </c>
      <c r="AI483" s="26">
        <v>19.2</v>
      </c>
      <c r="AJ483" s="26">
        <f t="shared" si="18"/>
        <v>1.003968</v>
      </c>
      <c r="AK483" s="26">
        <f t="shared" si="19"/>
        <v>0.023904</v>
      </c>
      <c r="AL483" s="28">
        <v>15.23</v>
      </c>
      <c r="AM483" s="26"/>
      <c r="AN483" s="29">
        <f t="shared" si="21"/>
        <v>0</v>
      </c>
      <c r="AO483" s="26">
        <v>6.1</v>
      </c>
      <c r="AP483" s="26">
        <f t="shared" si="22"/>
        <v>0.518256</v>
      </c>
      <c r="AQ483" s="26">
        <f t="shared" si="23"/>
        <v>0.0021594</v>
      </c>
      <c r="AR483" s="28">
        <v>3.3</v>
      </c>
      <c r="AS483" s="26">
        <f t="shared" si="24"/>
        <v>0.756756</v>
      </c>
      <c r="AT483" s="29">
        <f t="shared" si="25"/>
        <v>0.0004851</v>
      </c>
      <c r="AU483" s="31">
        <v>4283.0</v>
      </c>
      <c r="AV483" s="25" t="s">
        <v>81</v>
      </c>
      <c r="AW483" s="28">
        <v>1.245</v>
      </c>
      <c r="AX483" s="29">
        <f t="shared" si="26"/>
        <v>52.29</v>
      </c>
      <c r="AY483" s="26">
        <v>0.997</v>
      </c>
      <c r="AZ483" s="26">
        <f t="shared" si="27"/>
        <v>131.604</v>
      </c>
      <c r="BA483" s="28">
        <v>0.354</v>
      </c>
      <c r="BB483" s="29">
        <f t="shared" si="28"/>
        <v>84.96</v>
      </c>
      <c r="BC483" s="28">
        <v>0.147</v>
      </c>
      <c r="BD483" s="29">
        <f t="shared" si="29"/>
        <v>229.32</v>
      </c>
      <c r="BE483" s="33">
        <v>498.0</v>
      </c>
      <c r="BF483" s="28">
        <f t="shared" ref="BF483:BM483" si="511">AW483*3.15</f>
        <v>3.92175</v>
      </c>
      <c r="BG483" s="29">
        <f t="shared" si="511"/>
        <v>164.7135</v>
      </c>
      <c r="BH483" s="28">
        <f t="shared" si="511"/>
        <v>3.14055</v>
      </c>
      <c r="BI483" s="29">
        <f t="shared" si="511"/>
        <v>414.5526</v>
      </c>
      <c r="BJ483" s="28">
        <f t="shared" si="511"/>
        <v>1.1151</v>
      </c>
      <c r="BK483" s="29">
        <f t="shared" si="511"/>
        <v>267.624</v>
      </c>
      <c r="BL483" s="28">
        <f t="shared" si="511"/>
        <v>0.46305</v>
      </c>
      <c r="BM483" s="29">
        <f t="shared" si="511"/>
        <v>722.358</v>
      </c>
      <c r="BN483" s="34">
        <f t="shared" si="31"/>
        <v>1569.2481</v>
      </c>
    </row>
    <row r="484" ht="12.75" customHeight="1">
      <c r="A484" s="22" t="s">
        <v>858</v>
      </c>
      <c r="B484" s="23">
        <v>51732.0</v>
      </c>
      <c r="C484" s="24" t="s">
        <v>844</v>
      </c>
      <c r="D484" s="25" t="s">
        <v>857</v>
      </c>
      <c r="E484" s="26">
        <v>1.02</v>
      </c>
      <c r="F484" s="26">
        <v>17.01</v>
      </c>
      <c r="G484" s="26">
        <v>71.17</v>
      </c>
      <c r="H484" s="27" t="s">
        <v>69</v>
      </c>
      <c r="I484" s="28">
        <v>0.22</v>
      </c>
      <c r="J484" s="26">
        <f t="shared" si="2"/>
        <v>0.0115038</v>
      </c>
      <c r="K484" s="29">
        <f t="shared" si="3"/>
        <v>0.0002739</v>
      </c>
      <c r="L484" s="26">
        <v>0.27</v>
      </c>
      <c r="M484" s="26">
        <f t="shared" si="4"/>
        <v>0.03553308</v>
      </c>
      <c r="N484" s="26">
        <f t="shared" si="5"/>
        <v>0.00026919</v>
      </c>
      <c r="O484" s="28">
        <v>0.52</v>
      </c>
      <c r="P484" s="26">
        <f t="shared" si="6"/>
        <v>0.0441792</v>
      </c>
      <c r="Q484" s="29">
        <f t="shared" si="7"/>
        <v>0.00018408</v>
      </c>
      <c r="R484" s="28">
        <v>1.25</v>
      </c>
      <c r="S484" s="26">
        <f t="shared" si="8"/>
        <v>0.28743</v>
      </c>
      <c r="T484" s="29">
        <f t="shared" si="9"/>
        <v>0.00018425</v>
      </c>
      <c r="U484" s="31">
        <v>379.0</v>
      </c>
      <c r="V484" s="26">
        <v>0.95</v>
      </c>
      <c r="W484" s="26">
        <f t="shared" si="10"/>
        <v>0.0496755</v>
      </c>
      <c r="X484" s="26">
        <f t="shared" si="11"/>
        <v>0.00118275</v>
      </c>
      <c r="Y484" s="28">
        <v>1.1</v>
      </c>
      <c r="Z484" s="26">
        <f t="shared" si="12"/>
        <v>0.1447644</v>
      </c>
      <c r="AA484" s="29">
        <f t="shared" si="13"/>
        <v>0.0010967</v>
      </c>
      <c r="AB484" s="26">
        <v>2.67</v>
      </c>
      <c r="AC484" s="26">
        <f t="shared" si="14"/>
        <v>0.2268432</v>
      </c>
      <c r="AD484" s="26">
        <f t="shared" si="15"/>
        <v>0.00094518</v>
      </c>
      <c r="AE484" s="28">
        <v>10.46</v>
      </c>
      <c r="AF484" s="26"/>
      <c r="AG484" s="29">
        <f t="shared" si="17"/>
        <v>0</v>
      </c>
      <c r="AH484" s="31">
        <v>2826.0</v>
      </c>
      <c r="AI484" s="26">
        <v>20.6</v>
      </c>
      <c r="AJ484" s="26">
        <f t="shared" si="18"/>
        <v>1.077174</v>
      </c>
      <c r="AK484" s="26">
        <f t="shared" si="19"/>
        <v>0.025647</v>
      </c>
      <c r="AL484" s="28">
        <v>15.7</v>
      </c>
      <c r="AM484" s="26"/>
      <c r="AN484" s="29">
        <f t="shared" si="21"/>
        <v>0</v>
      </c>
      <c r="AO484" s="26">
        <v>8.0</v>
      </c>
      <c r="AP484" s="26">
        <f t="shared" si="22"/>
        <v>0.67968</v>
      </c>
      <c r="AQ484" s="26">
        <f t="shared" si="23"/>
        <v>0.002832</v>
      </c>
      <c r="AR484" s="28">
        <v>3.2</v>
      </c>
      <c r="AS484" s="26">
        <f t="shared" si="24"/>
        <v>0.7358208</v>
      </c>
      <c r="AT484" s="29">
        <f t="shared" si="25"/>
        <v>0.00047168</v>
      </c>
      <c r="AU484" s="31">
        <v>4559.0</v>
      </c>
      <c r="AV484" s="25" t="s">
        <v>81</v>
      </c>
      <c r="AW484" s="28">
        <v>1.245</v>
      </c>
      <c r="AX484" s="29">
        <f t="shared" si="26"/>
        <v>52.29</v>
      </c>
      <c r="AY484" s="26">
        <v>0.997</v>
      </c>
      <c r="AZ484" s="26">
        <f t="shared" si="27"/>
        <v>131.604</v>
      </c>
      <c r="BA484" s="28">
        <v>0.354</v>
      </c>
      <c r="BB484" s="29">
        <f t="shared" si="28"/>
        <v>84.96</v>
      </c>
      <c r="BC484" s="28">
        <v>0.1474</v>
      </c>
      <c r="BD484" s="29">
        <f t="shared" si="29"/>
        <v>229.944</v>
      </c>
      <c r="BE484" s="33">
        <v>499.0</v>
      </c>
      <c r="BF484" s="28">
        <f t="shared" ref="BF484:BM484" si="512">AW484*3.15</f>
        <v>3.92175</v>
      </c>
      <c r="BG484" s="29">
        <f t="shared" si="512"/>
        <v>164.7135</v>
      </c>
      <c r="BH484" s="28">
        <f t="shared" si="512"/>
        <v>3.14055</v>
      </c>
      <c r="BI484" s="29">
        <f t="shared" si="512"/>
        <v>414.5526</v>
      </c>
      <c r="BJ484" s="28">
        <f t="shared" si="512"/>
        <v>1.1151</v>
      </c>
      <c r="BK484" s="29">
        <f t="shared" si="512"/>
        <v>267.624</v>
      </c>
      <c r="BL484" s="28">
        <f t="shared" si="512"/>
        <v>0.46431</v>
      </c>
      <c r="BM484" s="29">
        <f t="shared" si="512"/>
        <v>724.3236</v>
      </c>
      <c r="BN484" s="34">
        <f t="shared" si="31"/>
        <v>1571.2137</v>
      </c>
    </row>
    <row r="485" ht="12.75" customHeight="1">
      <c r="A485" s="22" t="s">
        <v>859</v>
      </c>
      <c r="B485" s="23">
        <v>51733.0</v>
      </c>
      <c r="C485" s="24" t="s">
        <v>844</v>
      </c>
      <c r="D485" s="25" t="s">
        <v>860</v>
      </c>
      <c r="E485" s="26">
        <v>1.05</v>
      </c>
      <c r="F485" s="26">
        <v>16.87</v>
      </c>
      <c r="G485" s="26">
        <v>71.17</v>
      </c>
      <c r="H485" s="27" t="s">
        <v>69</v>
      </c>
      <c r="I485" s="28">
        <v>0.25</v>
      </c>
      <c r="J485" s="26">
        <f t="shared" si="2"/>
        <v>0.0123165</v>
      </c>
      <c r="K485" s="29">
        <f t="shared" si="3"/>
        <v>0.00029325</v>
      </c>
      <c r="L485" s="26">
        <v>0.3</v>
      </c>
      <c r="M485" s="26">
        <f t="shared" si="4"/>
        <v>0.03700224</v>
      </c>
      <c r="N485" s="26">
        <f t="shared" si="5"/>
        <v>0.00028032</v>
      </c>
      <c r="O485" s="28">
        <v>0.64</v>
      </c>
      <c r="P485" s="26">
        <f t="shared" si="6"/>
        <v>0.05074944</v>
      </c>
      <c r="Q485" s="29">
        <f t="shared" si="7"/>
        <v>0.000211456</v>
      </c>
      <c r="R485" s="28">
        <v>6.6</v>
      </c>
      <c r="S485" s="26">
        <f t="shared" si="8"/>
        <v>1.4424696</v>
      </c>
      <c r="T485" s="29">
        <f t="shared" si="9"/>
        <v>0.00092466</v>
      </c>
      <c r="U485" s="31">
        <v>1543.0</v>
      </c>
      <c r="V485" s="26">
        <v>1.07</v>
      </c>
      <c r="W485" s="26">
        <f t="shared" si="10"/>
        <v>0.05271462</v>
      </c>
      <c r="X485" s="26">
        <f t="shared" si="11"/>
        <v>0.00125511</v>
      </c>
      <c r="Y485" s="28">
        <v>1.16</v>
      </c>
      <c r="Z485" s="26">
        <f t="shared" si="12"/>
        <v>0.143075328</v>
      </c>
      <c r="AA485" s="29">
        <f t="shared" si="13"/>
        <v>0.001083904</v>
      </c>
      <c r="AB485" s="26">
        <v>2.88</v>
      </c>
      <c r="AC485" s="26">
        <f t="shared" si="14"/>
        <v>0.22837248</v>
      </c>
      <c r="AD485" s="26">
        <f t="shared" si="15"/>
        <v>0.000951552</v>
      </c>
      <c r="AE485" s="28">
        <v>12.46</v>
      </c>
      <c r="AF485" s="26"/>
      <c r="AG485" s="29">
        <f t="shared" si="17"/>
        <v>0</v>
      </c>
      <c r="AH485" s="31">
        <v>3147.0</v>
      </c>
      <c r="AI485" s="26">
        <v>19.1</v>
      </c>
      <c r="AJ485" s="26">
        <f t="shared" si="18"/>
        <v>0.9409806</v>
      </c>
      <c r="AK485" s="26">
        <f t="shared" si="19"/>
        <v>0.0224043</v>
      </c>
      <c r="AL485" s="28">
        <v>14.3</v>
      </c>
      <c r="AM485" s="26"/>
      <c r="AN485" s="29">
        <f t="shared" si="21"/>
        <v>0</v>
      </c>
      <c r="AO485" s="26">
        <v>6.7</v>
      </c>
      <c r="AP485" s="26">
        <f t="shared" si="22"/>
        <v>0.5312832</v>
      </c>
      <c r="AQ485" s="26">
        <f t="shared" si="23"/>
        <v>0.00221368</v>
      </c>
      <c r="AR485" s="28">
        <v>3.2</v>
      </c>
      <c r="AS485" s="26">
        <f t="shared" si="24"/>
        <v>0.6993792</v>
      </c>
      <c r="AT485" s="29">
        <f t="shared" si="25"/>
        <v>0.00044832</v>
      </c>
      <c r="AU485" s="31">
        <v>3935.0</v>
      </c>
      <c r="AV485" s="25" t="s">
        <v>81</v>
      </c>
      <c r="AW485" s="28">
        <v>1.173</v>
      </c>
      <c r="AX485" s="29">
        <f t="shared" si="26"/>
        <v>49.266</v>
      </c>
      <c r="AY485" s="26">
        <v>0.9344</v>
      </c>
      <c r="AZ485" s="26">
        <f t="shared" si="27"/>
        <v>123.3408</v>
      </c>
      <c r="BA485" s="28">
        <v>0.3304</v>
      </c>
      <c r="BB485" s="29">
        <f t="shared" si="28"/>
        <v>79.296</v>
      </c>
      <c r="BC485" s="28">
        <v>0.1401</v>
      </c>
      <c r="BD485" s="29">
        <f t="shared" si="29"/>
        <v>218.556</v>
      </c>
      <c r="BE485" s="33">
        <v>470.0</v>
      </c>
      <c r="BF485" s="28">
        <f t="shared" ref="BF485:BM485" si="513">AW485*3.15</f>
        <v>3.69495</v>
      </c>
      <c r="BG485" s="29">
        <f t="shared" si="513"/>
        <v>155.1879</v>
      </c>
      <c r="BH485" s="28">
        <f t="shared" si="513"/>
        <v>2.94336</v>
      </c>
      <c r="BI485" s="29">
        <f t="shared" si="513"/>
        <v>388.52352</v>
      </c>
      <c r="BJ485" s="28">
        <f t="shared" si="513"/>
        <v>1.04076</v>
      </c>
      <c r="BK485" s="29">
        <f t="shared" si="513"/>
        <v>249.7824</v>
      </c>
      <c r="BL485" s="28">
        <f t="shared" si="513"/>
        <v>0.441315</v>
      </c>
      <c r="BM485" s="29">
        <f t="shared" si="513"/>
        <v>688.4514</v>
      </c>
      <c r="BN485" s="34">
        <f t="shared" si="31"/>
        <v>1481.94522</v>
      </c>
    </row>
    <row r="486" ht="12.75" customHeight="1">
      <c r="A486" s="22" t="s">
        <v>861</v>
      </c>
      <c r="B486" s="23">
        <v>51735.0</v>
      </c>
      <c r="C486" s="24" t="s">
        <v>844</v>
      </c>
      <c r="D486" s="25" t="s">
        <v>862</v>
      </c>
      <c r="E486" s="26">
        <v>0.96</v>
      </c>
      <c r="F486" s="26">
        <v>17.28</v>
      </c>
      <c r="G486" s="26">
        <v>77.42</v>
      </c>
      <c r="H486" s="27" t="s">
        <v>69</v>
      </c>
      <c r="I486" s="28">
        <v>0.21</v>
      </c>
      <c r="J486" s="26">
        <f t="shared" si="2"/>
        <v>0.0120393</v>
      </c>
      <c r="K486" s="29">
        <f t="shared" si="3"/>
        <v>0.00028665</v>
      </c>
      <c r="L486" s="26">
        <v>0.27</v>
      </c>
      <c r="M486" s="26">
        <f t="shared" si="4"/>
        <v>0.03731508</v>
      </c>
      <c r="N486" s="26">
        <f t="shared" si="5"/>
        <v>0.00028269</v>
      </c>
      <c r="O486" s="28">
        <v>0.55</v>
      </c>
      <c r="P486" s="26">
        <f t="shared" si="6"/>
        <v>0.0471768</v>
      </c>
      <c r="Q486" s="29">
        <f t="shared" si="7"/>
        <v>0.00019657</v>
      </c>
      <c r="R486" s="28">
        <v>1.33</v>
      </c>
      <c r="S486" s="26">
        <f t="shared" si="8"/>
        <v>0.30644796</v>
      </c>
      <c r="T486" s="29">
        <f t="shared" si="9"/>
        <v>0.000196441</v>
      </c>
      <c r="U486" s="31">
        <v>403.0</v>
      </c>
      <c r="V486" s="26">
        <v>0.93</v>
      </c>
      <c r="W486" s="26">
        <f t="shared" si="10"/>
        <v>0.0533169</v>
      </c>
      <c r="X486" s="26">
        <f t="shared" si="11"/>
        <v>0.00126945</v>
      </c>
      <c r="Y486" s="28">
        <v>1.08</v>
      </c>
      <c r="Z486" s="26">
        <f t="shared" si="12"/>
        <v>0.14926032</v>
      </c>
      <c r="AA486" s="29">
        <f t="shared" si="13"/>
        <v>0.00113076</v>
      </c>
      <c r="AB486" s="26">
        <v>2.68</v>
      </c>
      <c r="AC486" s="26">
        <f t="shared" si="14"/>
        <v>0.22987968</v>
      </c>
      <c r="AD486" s="26">
        <f t="shared" si="15"/>
        <v>0.000957832</v>
      </c>
      <c r="AE486" s="28">
        <v>10.7</v>
      </c>
      <c r="AF486" s="26"/>
      <c r="AG486" s="29">
        <f t="shared" si="17"/>
        <v>0</v>
      </c>
      <c r="AH486" s="31">
        <v>2898.0</v>
      </c>
      <c r="AI486" s="26">
        <v>24.5</v>
      </c>
      <c r="AJ486" s="26">
        <f t="shared" si="18"/>
        <v>1.404585</v>
      </c>
      <c r="AK486" s="26">
        <f t="shared" si="19"/>
        <v>0.0334425</v>
      </c>
      <c r="AL486" s="28">
        <v>16.0</v>
      </c>
      <c r="AM486" s="26"/>
      <c r="AN486" s="29">
        <f t="shared" si="21"/>
        <v>0</v>
      </c>
      <c r="AO486" s="26">
        <v>8.0</v>
      </c>
      <c r="AP486" s="26">
        <f t="shared" si="22"/>
        <v>0.686208</v>
      </c>
      <c r="AQ486" s="26">
        <f t="shared" si="23"/>
        <v>0.0028592</v>
      </c>
      <c r="AR486" s="28">
        <v>3.2</v>
      </c>
      <c r="AS486" s="26">
        <f t="shared" si="24"/>
        <v>0.7373184</v>
      </c>
      <c r="AT486" s="29">
        <f t="shared" si="25"/>
        <v>0.00047264</v>
      </c>
      <c r="AU486" s="31">
        <v>5039.0</v>
      </c>
      <c r="AV486" s="25" t="s">
        <v>81</v>
      </c>
      <c r="AW486" s="28">
        <v>1.365</v>
      </c>
      <c r="AX486" s="29">
        <f t="shared" si="26"/>
        <v>57.33</v>
      </c>
      <c r="AY486" s="26">
        <v>1.047</v>
      </c>
      <c r="AZ486" s="26">
        <f t="shared" si="27"/>
        <v>138.204</v>
      </c>
      <c r="BA486" s="28">
        <v>0.3574</v>
      </c>
      <c r="BB486" s="29">
        <f t="shared" si="28"/>
        <v>85.776</v>
      </c>
      <c r="BC486" s="28">
        <v>0.1477</v>
      </c>
      <c r="BD486" s="29">
        <f t="shared" si="29"/>
        <v>230.412</v>
      </c>
      <c r="BE486" s="33">
        <v>512.0</v>
      </c>
      <c r="BF486" s="28">
        <f t="shared" ref="BF486:BM486" si="514">AW486*3.15</f>
        <v>4.29975</v>
      </c>
      <c r="BG486" s="29">
        <f t="shared" si="514"/>
        <v>180.5895</v>
      </c>
      <c r="BH486" s="28">
        <f t="shared" si="514"/>
        <v>3.29805</v>
      </c>
      <c r="BI486" s="29">
        <f t="shared" si="514"/>
        <v>435.3426</v>
      </c>
      <c r="BJ486" s="28">
        <f t="shared" si="514"/>
        <v>1.12581</v>
      </c>
      <c r="BK486" s="29">
        <f t="shared" si="514"/>
        <v>270.1944</v>
      </c>
      <c r="BL486" s="28">
        <f t="shared" si="514"/>
        <v>0.465255</v>
      </c>
      <c r="BM486" s="29">
        <f t="shared" si="514"/>
        <v>725.7978</v>
      </c>
      <c r="BN486" s="34">
        <f t="shared" si="31"/>
        <v>1611.9243</v>
      </c>
    </row>
    <row r="487" ht="12.75" customHeight="1">
      <c r="A487" s="22" t="s">
        <v>863</v>
      </c>
      <c r="B487" s="23">
        <v>51734.0</v>
      </c>
      <c r="C487" s="24" t="s">
        <v>844</v>
      </c>
      <c r="D487" s="25" t="s">
        <v>864</v>
      </c>
      <c r="E487" s="26">
        <v>0.97</v>
      </c>
      <c r="F487" s="26">
        <v>18.24</v>
      </c>
      <c r="G487" s="26">
        <v>77.42</v>
      </c>
      <c r="H487" s="27" t="s">
        <v>69</v>
      </c>
      <c r="I487" s="28">
        <v>0.21</v>
      </c>
      <c r="J487" s="26">
        <f t="shared" si="2"/>
        <v>0.01249794</v>
      </c>
      <c r="K487" s="29">
        <f t="shared" si="3"/>
        <v>0.00029757</v>
      </c>
      <c r="L487" s="26">
        <v>0.27</v>
      </c>
      <c r="M487" s="26">
        <f t="shared" si="4"/>
        <v>0.03931092</v>
      </c>
      <c r="N487" s="26">
        <f t="shared" si="5"/>
        <v>0.00029781</v>
      </c>
      <c r="O487" s="28">
        <v>0.53</v>
      </c>
      <c r="P487" s="26">
        <f t="shared" si="6"/>
        <v>0.0477636</v>
      </c>
      <c r="Q487" s="29">
        <f t="shared" si="7"/>
        <v>0.000199015</v>
      </c>
      <c r="R487" s="28">
        <v>0.95</v>
      </c>
      <c r="S487" s="26">
        <f t="shared" si="8"/>
        <v>0.22971</v>
      </c>
      <c r="T487" s="29">
        <f t="shared" si="9"/>
        <v>0.00014725</v>
      </c>
      <c r="U487" s="31">
        <v>329.0</v>
      </c>
      <c r="V487" s="26">
        <v>0.95</v>
      </c>
      <c r="W487" s="26">
        <f t="shared" si="10"/>
        <v>0.0565383</v>
      </c>
      <c r="X487" s="26">
        <f t="shared" si="11"/>
        <v>0.00134615</v>
      </c>
      <c r="Y487" s="28">
        <v>1.03</v>
      </c>
      <c r="Z487" s="26">
        <f t="shared" si="12"/>
        <v>0.14996388</v>
      </c>
      <c r="AA487" s="29">
        <f t="shared" si="13"/>
        <v>0.00113609</v>
      </c>
      <c r="AB487" s="26">
        <v>2.54</v>
      </c>
      <c r="AC487" s="26">
        <f t="shared" si="14"/>
        <v>0.2289048</v>
      </c>
      <c r="AD487" s="26">
        <f t="shared" si="15"/>
        <v>0.00095377</v>
      </c>
      <c r="AE487" s="28">
        <v>9.43</v>
      </c>
      <c r="AF487" s="26"/>
      <c r="AG487" s="29">
        <f t="shared" si="17"/>
        <v>0</v>
      </c>
      <c r="AH487" s="31">
        <v>2716.0</v>
      </c>
      <c r="AI487" s="26">
        <v>25.3</v>
      </c>
      <c r="AJ487" s="26">
        <f t="shared" si="18"/>
        <v>1.5057042</v>
      </c>
      <c r="AK487" s="26">
        <f t="shared" si="19"/>
        <v>0.0358501</v>
      </c>
      <c r="AL487" s="28">
        <v>17.6</v>
      </c>
      <c r="AM487" s="26"/>
      <c r="AN487" s="29">
        <f t="shared" si="21"/>
        <v>0</v>
      </c>
      <c r="AO487" s="26">
        <v>8.4</v>
      </c>
      <c r="AP487" s="26">
        <f t="shared" si="22"/>
        <v>0.757008</v>
      </c>
      <c r="AQ487" s="26">
        <f t="shared" si="23"/>
        <v>0.0031542</v>
      </c>
      <c r="AR487" s="28">
        <v>3.3</v>
      </c>
      <c r="AS487" s="26">
        <f t="shared" si="24"/>
        <v>0.79794</v>
      </c>
      <c r="AT487" s="29">
        <f t="shared" si="25"/>
        <v>0.0005115</v>
      </c>
      <c r="AU487" s="31">
        <v>5623.0</v>
      </c>
      <c r="AV487" s="25" t="s">
        <v>81</v>
      </c>
      <c r="AW487" s="28">
        <v>1.417</v>
      </c>
      <c r="AX487" s="29">
        <f t="shared" si="26"/>
        <v>59.514</v>
      </c>
      <c r="AY487" s="26">
        <v>1.103</v>
      </c>
      <c r="AZ487" s="26">
        <f t="shared" si="27"/>
        <v>145.596</v>
      </c>
      <c r="BA487" s="28">
        <v>0.3755</v>
      </c>
      <c r="BB487" s="29">
        <f t="shared" si="28"/>
        <v>90.12</v>
      </c>
      <c r="BC487" s="28">
        <v>0.155</v>
      </c>
      <c r="BD487" s="29">
        <f t="shared" si="29"/>
        <v>241.8</v>
      </c>
      <c r="BE487" s="33">
        <v>537.0</v>
      </c>
      <c r="BF487" s="28">
        <f t="shared" ref="BF487:BM487" si="515">AW487*3.15</f>
        <v>4.46355</v>
      </c>
      <c r="BG487" s="29">
        <f t="shared" si="515"/>
        <v>187.4691</v>
      </c>
      <c r="BH487" s="28">
        <f t="shared" si="515"/>
        <v>3.47445</v>
      </c>
      <c r="BI487" s="29">
        <f t="shared" si="515"/>
        <v>458.6274</v>
      </c>
      <c r="BJ487" s="28">
        <f t="shared" si="515"/>
        <v>1.182825</v>
      </c>
      <c r="BK487" s="29">
        <f t="shared" si="515"/>
        <v>283.878</v>
      </c>
      <c r="BL487" s="28">
        <f t="shared" si="515"/>
        <v>0.48825</v>
      </c>
      <c r="BM487" s="29">
        <f t="shared" si="515"/>
        <v>761.67</v>
      </c>
      <c r="BN487" s="34">
        <f t="shared" si="31"/>
        <v>1691.6445</v>
      </c>
    </row>
    <row r="488" ht="12.75" customHeight="1">
      <c r="A488" s="22" t="s">
        <v>865</v>
      </c>
      <c r="B488" s="23">
        <v>51690.0</v>
      </c>
      <c r="C488" s="24" t="s">
        <v>844</v>
      </c>
      <c r="D488" s="25" t="s">
        <v>866</v>
      </c>
      <c r="E488" s="26">
        <v>1.8</v>
      </c>
      <c r="F488" s="26">
        <v>18.3</v>
      </c>
      <c r="G488" s="26">
        <v>85.6</v>
      </c>
      <c r="H488" s="27" t="s">
        <v>69</v>
      </c>
      <c r="I488" s="28">
        <v>0.35</v>
      </c>
      <c r="J488" s="26">
        <f t="shared" si="2"/>
        <v>0.0175077</v>
      </c>
      <c r="K488" s="29">
        <f t="shared" si="3"/>
        <v>0.00041685</v>
      </c>
      <c r="L488" s="26">
        <v>0.5</v>
      </c>
      <c r="M488" s="26">
        <f t="shared" si="4"/>
        <v>0.0648648</v>
      </c>
      <c r="N488" s="26">
        <f t="shared" si="5"/>
        <v>0.0004914</v>
      </c>
      <c r="O488" s="28">
        <v>1.69</v>
      </c>
      <c r="P488" s="26">
        <f t="shared" si="6"/>
        <v>0.14569152</v>
      </c>
      <c r="Q488" s="29">
        <f t="shared" si="7"/>
        <v>0.000607048</v>
      </c>
      <c r="R488" s="28">
        <v>4.03</v>
      </c>
      <c r="S488" s="26">
        <f t="shared" si="8"/>
        <v>0.81917004</v>
      </c>
      <c r="T488" s="29">
        <f t="shared" si="9"/>
        <v>0.000525109</v>
      </c>
      <c r="U488" s="31">
        <v>1047.0</v>
      </c>
      <c r="V488" s="26">
        <v>1.03</v>
      </c>
      <c r="W488" s="26">
        <f t="shared" si="10"/>
        <v>0.05152266</v>
      </c>
      <c r="X488" s="26">
        <f t="shared" si="11"/>
        <v>0.00122673</v>
      </c>
      <c r="Y488" s="28">
        <v>1.4</v>
      </c>
      <c r="Z488" s="26">
        <f t="shared" si="12"/>
        <v>0.18162144</v>
      </c>
      <c r="AA488" s="29">
        <f t="shared" si="13"/>
        <v>0.00137592</v>
      </c>
      <c r="AB488" s="26">
        <v>4.37</v>
      </c>
      <c r="AC488" s="26">
        <f t="shared" si="14"/>
        <v>0.37672896</v>
      </c>
      <c r="AD488" s="26">
        <f t="shared" si="15"/>
        <v>0.001569704</v>
      </c>
      <c r="AE488" s="28">
        <v>14.1</v>
      </c>
      <c r="AF488" s="26"/>
      <c r="AG488" s="29">
        <f t="shared" si="17"/>
        <v>0</v>
      </c>
      <c r="AH488" s="31">
        <v>3476.0</v>
      </c>
      <c r="AI488" s="26">
        <v>22.8</v>
      </c>
      <c r="AJ488" s="26">
        <f t="shared" si="18"/>
        <v>1.1405016</v>
      </c>
      <c r="AK488" s="26">
        <f t="shared" si="19"/>
        <v>0.0271548</v>
      </c>
      <c r="AL488" s="28">
        <v>19.0</v>
      </c>
      <c r="AM488" s="26"/>
      <c r="AN488" s="29">
        <f t="shared" si="21"/>
        <v>0</v>
      </c>
      <c r="AO488" s="26">
        <v>8.8</v>
      </c>
      <c r="AP488" s="26">
        <f t="shared" si="22"/>
        <v>0.7586304</v>
      </c>
      <c r="AQ488" s="26">
        <f t="shared" si="23"/>
        <v>0.00316096</v>
      </c>
      <c r="AR488" s="28">
        <v>3.5</v>
      </c>
      <c r="AS488" s="26">
        <f t="shared" si="24"/>
        <v>0.711438</v>
      </c>
      <c r="AT488" s="29">
        <f t="shared" si="25"/>
        <v>0.00045605</v>
      </c>
      <c r="AU488" s="31">
        <v>5075.0</v>
      </c>
      <c r="AV488" s="25" t="s">
        <v>81</v>
      </c>
      <c r="AW488" s="28">
        <v>1.191</v>
      </c>
      <c r="AX488" s="29">
        <f t="shared" si="26"/>
        <v>50.022</v>
      </c>
      <c r="AY488" s="26">
        <v>0.9828</v>
      </c>
      <c r="AZ488" s="26">
        <f t="shared" si="27"/>
        <v>129.7296</v>
      </c>
      <c r="BA488" s="28">
        <v>0.3592</v>
      </c>
      <c r="BB488" s="29">
        <f t="shared" si="28"/>
        <v>86.208</v>
      </c>
      <c r="BC488" s="28">
        <v>0.1303</v>
      </c>
      <c r="BD488" s="29">
        <f t="shared" si="29"/>
        <v>203.268</v>
      </c>
      <c r="BE488" s="33">
        <v>469.0</v>
      </c>
      <c r="BF488" s="28">
        <f t="shared" ref="BF488:BM488" si="516">AW488*3.15</f>
        <v>3.75165</v>
      </c>
      <c r="BG488" s="29">
        <f t="shared" si="516"/>
        <v>157.5693</v>
      </c>
      <c r="BH488" s="28">
        <f t="shared" si="516"/>
        <v>3.09582</v>
      </c>
      <c r="BI488" s="29">
        <f t="shared" si="516"/>
        <v>408.64824</v>
      </c>
      <c r="BJ488" s="28">
        <f t="shared" si="516"/>
        <v>1.13148</v>
      </c>
      <c r="BK488" s="29">
        <f t="shared" si="516"/>
        <v>271.5552</v>
      </c>
      <c r="BL488" s="28">
        <f t="shared" si="516"/>
        <v>0.410445</v>
      </c>
      <c r="BM488" s="29">
        <f t="shared" si="516"/>
        <v>640.2942</v>
      </c>
      <c r="BN488" s="34">
        <f t="shared" si="31"/>
        <v>1478.06694</v>
      </c>
    </row>
    <row r="489" ht="12.75" customHeight="1">
      <c r="A489" s="22" t="s">
        <v>867</v>
      </c>
      <c r="B489" s="23">
        <v>51691.0</v>
      </c>
      <c r="C489" s="24" t="s">
        <v>844</v>
      </c>
      <c r="D489" s="25" t="s">
        <v>868</v>
      </c>
      <c r="E489" s="26">
        <v>1.73</v>
      </c>
      <c r="F489" s="26">
        <v>19.66</v>
      </c>
      <c r="G489" s="26">
        <v>92.74</v>
      </c>
      <c r="H489" s="27" t="s">
        <v>69</v>
      </c>
      <c r="I489" s="28">
        <v>0.0</v>
      </c>
      <c r="J489" s="26">
        <f t="shared" si="2"/>
        <v>0</v>
      </c>
      <c r="K489" s="29">
        <f t="shared" si="3"/>
        <v>0</v>
      </c>
      <c r="L489" s="26">
        <v>0.0</v>
      </c>
      <c r="M489" s="26">
        <f t="shared" si="4"/>
        <v>0</v>
      </c>
      <c r="N489" s="26">
        <f t="shared" si="5"/>
        <v>0</v>
      </c>
      <c r="O489" s="28">
        <v>0.0</v>
      </c>
      <c r="P489" s="26">
        <f t="shared" si="6"/>
        <v>0</v>
      </c>
      <c r="Q489" s="29">
        <f t="shared" si="7"/>
        <v>0</v>
      </c>
      <c r="R489" s="28">
        <v>0.0</v>
      </c>
      <c r="S489" s="26">
        <f t="shared" si="8"/>
        <v>0</v>
      </c>
      <c r="T489" s="29">
        <f t="shared" si="9"/>
        <v>0</v>
      </c>
      <c r="U489" s="31">
        <v>0.0</v>
      </c>
      <c r="V489" s="26">
        <v>0.42</v>
      </c>
      <c r="W489" s="26">
        <f t="shared" si="10"/>
        <v>0.0232848</v>
      </c>
      <c r="X489" s="26">
        <f t="shared" si="11"/>
        <v>0.0005544</v>
      </c>
      <c r="Y489" s="28">
        <v>0.47</v>
      </c>
      <c r="Z489" s="26">
        <f t="shared" si="12"/>
        <v>0.06687912</v>
      </c>
      <c r="AA489" s="29">
        <f t="shared" si="13"/>
        <v>0.00050666</v>
      </c>
      <c r="AB489" s="26">
        <v>3.54</v>
      </c>
      <c r="AC489" s="26">
        <f t="shared" si="14"/>
        <v>0.32565168</v>
      </c>
      <c r="AD489" s="26">
        <f t="shared" si="15"/>
        <v>0.001356882</v>
      </c>
      <c r="AE489" s="28">
        <v>15.31</v>
      </c>
      <c r="AF489" s="26"/>
      <c r="AG489" s="29">
        <f t="shared" si="17"/>
        <v>0</v>
      </c>
      <c r="AH489" s="31">
        <v>3693.0</v>
      </c>
      <c r="AI489" s="26">
        <v>17.54</v>
      </c>
      <c r="AJ489" s="26">
        <f t="shared" si="18"/>
        <v>0.9724176</v>
      </c>
      <c r="AK489" s="26">
        <f t="shared" si="19"/>
        <v>0.0231528</v>
      </c>
      <c r="AL489" s="28">
        <v>13.54</v>
      </c>
      <c r="AM489" s="26"/>
      <c r="AN489" s="29">
        <f t="shared" si="21"/>
        <v>0</v>
      </c>
      <c r="AO489" s="26">
        <v>7.66</v>
      </c>
      <c r="AP489" s="26">
        <f t="shared" si="22"/>
        <v>0.70465872</v>
      </c>
      <c r="AQ489" s="26">
        <f t="shared" si="23"/>
        <v>0.002936078</v>
      </c>
      <c r="AR489" s="28">
        <v>4.57</v>
      </c>
      <c r="AS489" s="26">
        <f t="shared" si="24"/>
        <v>0.97812624</v>
      </c>
      <c r="AT489" s="29">
        <f t="shared" si="25"/>
        <v>0.000627004</v>
      </c>
      <c r="AU489" s="31">
        <v>4582.0</v>
      </c>
      <c r="AV489" s="25" t="s">
        <v>81</v>
      </c>
      <c r="AW489" s="28">
        <v>1.32</v>
      </c>
      <c r="AX489" s="29">
        <f t="shared" si="26"/>
        <v>55.44</v>
      </c>
      <c r="AY489" s="26">
        <v>1.078</v>
      </c>
      <c r="AZ489" s="26">
        <f t="shared" si="27"/>
        <v>142.296</v>
      </c>
      <c r="BA489" s="28">
        <v>0.3833</v>
      </c>
      <c r="BB489" s="29">
        <f t="shared" si="28"/>
        <v>91.992</v>
      </c>
      <c r="BC489" s="28">
        <v>0.1372</v>
      </c>
      <c r="BD489" s="29">
        <f t="shared" si="29"/>
        <v>214.032</v>
      </c>
      <c r="BE489" s="33">
        <v>504.0</v>
      </c>
      <c r="BF489" s="28">
        <f t="shared" ref="BF489:BM489" si="517">AW489*3.15</f>
        <v>4.158</v>
      </c>
      <c r="BG489" s="29">
        <f t="shared" si="517"/>
        <v>174.636</v>
      </c>
      <c r="BH489" s="28">
        <f t="shared" si="517"/>
        <v>3.3957</v>
      </c>
      <c r="BI489" s="29">
        <f t="shared" si="517"/>
        <v>448.2324</v>
      </c>
      <c r="BJ489" s="28">
        <f t="shared" si="517"/>
        <v>1.207395</v>
      </c>
      <c r="BK489" s="29">
        <f t="shared" si="517"/>
        <v>289.7748</v>
      </c>
      <c r="BL489" s="28">
        <f t="shared" si="517"/>
        <v>0.43218</v>
      </c>
      <c r="BM489" s="29">
        <f t="shared" si="517"/>
        <v>674.2008</v>
      </c>
      <c r="BN489" s="34">
        <f t="shared" si="31"/>
        <v>1586.844</v>
      </c>
    </row>
    <row r="490" ht="12.75" customHeight="1">
      <c r="A490" s="22" t="s">
        <v>869</v>
      </c>
      <c r="B490" s="23">
        <v>52049.0</v>
      </c>
      <c r="C490" s="24" t="s">
        <v>844</v>
      </c>
      <c r="D490" s="25" t="s">
        <v>870</v>
      </c>
      <c r="E490" s="26">
        <v>1.73</v>
      </c>
      <c r="F490" s="26">
        <v>19.66</v>
      </c>
      <c r="G490" s="26">
        <v>92.74</v>
      </c>
      <c r="H490" s="27" t="s">
        <v>69</v>
      </c>
      <c r="I490" s="28">
        <v>0.28</v>
      </c>
      <c r="J490" s="26">
        <f t="shared" si="2"/>
        <v>0.0155232</v>
      </c>
      <c r="K490" s="29">
        <f t="shared" si="3"/>
        <v>0.0003696</v>
      </c>
      <c r="L490" s="26">
        <v>0.43</v>
      </c>
      <c r="M490" s="26">
        <f t="shared" si="4"/>
        <v>0.06118728</v>
      </c>
      <c r="N490" s="26">
        <f t="shared" si="5"/>
        <v>0.00046354</v>
      </c>
      <c r="O490" s="28">
        <v>1.6</v>
      </c>
      <c r="P490" s="26">
        <f t="shared" si="6"/>
        <v>0.1471872</v>
      </c>
      <c r="Q490" s="29">
        <f t="shared" si="7"/>
        <v>0.00061328</v>
      </c>
      <c r="R490" s="28">
        <v>3.33</v>
      </c>
      <c r="S490" s="26">
        <f t="shared" si="8"/>
        <v>0.71272656</v>
      </c>
      <c r="T490" s="29">
        <f t="shared" si="9"/>
        <v>0.000456876</v>
      </c>
      <c r="U490" s="31">
        <v>937.0</v>
      </c>
      <c r="V490" s="26">
        <v>0.8</v>
      </c>
      <c r="W490" s="26">
        <f t="shared" si="10"/>
        <v>0.044352</v>
      </c>
      <c r="X490" s="26">
        <f t="shared" si="11"/>
        <v>0.001056</v>
      </c>
      <c r="Y490" s="28">
        <v>1.23</v>
      </c>
      <c r="Z490" s="26">
        <f t="shared" si="12"/>
        <v>0.17502408</v>
      </c>
      <c r="AA490" s="29">
        <f t="shared" si="13"/>
        <v>0.00132594</v>
      </c>
      <c r="AB490" s="26">
        <v>4.17</v>
      </c>
      <c r="AC490" s="26">
        <f t="shared" si="14"/>
        <v>0.38360664</v>
      </c>
      <c r="AD490" s="26">
        <f t="shared" si="15"/>
        <v>0.001598361</v>
      </c>
      <c r="AE490" s="28">
        <v>12.27</v>
      </c>
      <c r="AF490" s="26"/>
      <c r="AG490" s="29">
        <f t="shared" si="17"/>
        <v>0</v>
      </c>
      <c r="AH490" s="31">
        <v>3229.0</v>
      </c>
      <c r="AI490" s="26">
        <v>25.7</v>
      </c>
      <c r="AJ490" s="26">
        <f t="shared" si="18"/>
        <v>1.424808</v>
      </c>
      <c r="AK490" s="26">
        <f t="shared" si="19"/>
        <v>0.033924</v>
      </c>
      <c r="AL490" s="28">
        <v>20.6</v>
      </c>
      <c r="AM490" s="26"/>
      <c r="AN490" s="29">
        <f t="shared" si="21"/>
        <v>0</v>
      </c>
      <c r="AO490" s="26">
        <v>9.1</v>
      </c>
      <c r="AP490" s="26">
        <f t="shared" si="22"/>
        <v>0.8371272</v>
      </c>
      <c r="AQ490" s="26">
        <f t="shared" si="23"/>
        <v>0.00348803</v>
      </c>
      <c r="AR490" s="28">
        <v>3.7</v>
      </c>
      <c r="AS490" s="26">
        <f t="shared" si="24"/>
        <v>0.7919184</v>
      </c>
      <c r="AT490" s="29">
        <f t="shared" si="25"/>
        <v>0.00050764</v>
      </c>
      <c r="AU490" s="31">
        <v>5985.0</v>
      </c>
      <c r="AV490" s="25" t="s">
        <v>81</v>
      </c>
      <c r="AW490" s="28">
        <v>1.32</v>
      </c>
      <c r="AX490" s="29">
        <f t="shared" si="26"/>
        <v>55.44</v>
      </c>
      <c r="AY490" s="26">
        <v>1.078</v>
      </c>
      <c r="AZ490" s="26">
        <f t="shared" si="27"/>
        <v>142.296</v>
      </c>
      <c r="BA490" s="28">
        <v>0.3833</v>
      </c>
      <c r="BB490" s="29">
        <f t="shared" si="28"/>
        <v>91.992</v>
      </c>
      <c r="BC490" s="28">
        <v>0.1372</v>
      </c>
      <c r="BD490" s="29">
        <f t="shared" si="29"/>
        <v>214.032</v>
      </c>
      <c r="BE490" s="33">
        <v>504.0</v>
      </c>
      <c r="BF490" s="28">
        <f t="shared" ref="BF490:BM490" si="518">AW490*3.15</f>
        <v>4.158</v>
      </c>
      <c r="BG490" s="29">
        <f t="shared" si="518"/>
        <v>174.636</v>
      </c>
      <c r="BH490" s="28">
        <f t="shared" si="518"/>
        <v>3.3957</v>
      </c>
      <c r="BI490" s="29">
        <f t="shared" si="518"/>
        <v>448.2324</v>
      </c>
      <c r="BJ490" s="28">
        <f t="shared" si="518"/>
        <v>1.207395</v>
      </c>
      <c r="BK490" s="29">
        <f t="shared" si="518"/>
        <v>289.7748</v>
      </c>
      <c r="BL490" s="28">
        <f t="shared" si="518"/>
        <v>0.43218</v>
      </c>
      <c r="BM490" s="29">
        <f t="shared" si="518"/>
        <v>674.2008</v>
      </c>
      <c r="BN490" s="34">
        <f t="shared" si="31"/>
        <v>1586.844</v>
      </c>
    </row>
    <row r="491" ht="12.75" customHeight="1">
      <c r="A491" s="22" t="s">
        <v>871</v>
      </c>
      <c r="B491" s="23">
        <v>51692.0</v>
      </c>
      <c r="C491" s="24" t="s">
        <v>844</v>
      </c>
      <c r="D491" s="25" t="s">
        <v>872</v>
      </c>
      <c r="E491" s="26">
        <v>1.73</v>
      </c>
      <c r="F491" s="26">
        <v>19.66</v>
      </c>
      <c r="G491" s="26">
        <v>92.74</v>
      </c>
      <c r="H491" s="27" t="s">
        <v>69</v>
      </c>
      <c r="I491" s="28">
        <v>0.0</v>
      </c>
      <c r="J491" s="26">
        <f t="shared" si="2"/>
        <v>0</v>
      </c>
      <c r="K491" s="29">
        <f t="shared" si="3"/>
        <v>0</v>
      </c>
      <c r="L491" s="26">
        <v>0.0</v>
      </c>
      <c r="M491" s="26">
        <f t="shared" si="4"/>
        <v>0</v>
      </c>
      <c r="N491" s="26">
        <f t="shared" si="5"/>
        <v>0</v>
      </c>
      <c r="O491" s="28">
        <v>0.0</v>
      </c>
      <c r="P491" s="26">
        <f t="shared" si="6"/>
        <v>0</v>
      </c>
      <c r="Q491" s="29">
        <f t="shared" si="7"/>
        <v>0</v>
      </c>
      <c r="R491" s="28">
        <v>0.0</v>
      </c>
      <c r="S491" s="26">
        <f t="shared" si="8"/>
        <v>0</v>
      </c>
      <c r="T491" s="29">
        <f t="shared" si="9"/>
        <v>0</v>
      </c>
      <c r="U491" s="31">
        <v>0.0</v>
      </c>
      <c r="V491" s="26">
        <v>0.42</v>
      </c>
      <c r="W491" s="26">
        <f t="shared" si="10"/>
        <v>0.0232848</v>
      </c>
      <c r="X491" s="26">
        <f t="shared" si="11"/>
        <v>0.0005544</v>
      </c>
      <c r="Y491" s="28">
        <v>0.47</v>
      </c>
      <c r="Z491" s="26">
        <f t="shared" si="12"/>
        <v>0.06687912</v>
      </c>
      <c r="AA491" s="29">
        <f t="shared" si="13"/>
        <v>0.00050666</v>
      </c>
      <c r="AB491" s="26">
        <v>3.54</v>
      </c>
      <c r="AC491" s="26">
        <f t="shared" si="14"/>
        <v>0.32565168</v>
      </c>
      <c r="AD491" s="26">
        <f t="shared" si="15"/>
        <v>0.001356882</v>
      </c>
      <c r="AE491" s="28">
        <v>15.31</v>
      </c>
      <c r="AF491" s="26"/>
      <c r="AG491" s="29">
        <f t="shared" si="17"/>
        <v>0</v>
      </c>
      <c r="AH491" s="31">
        <v>3693.0</v>
      </c>
      <c r="AI491" s="26">
        <v>17.54</v>
      </c>
      <c r="AJ491" s="26">
        <f t="shared" si="18"/>
        <v>0.9724176</v>
      </c>
      <c r="AK491" s="26">
        <f t="shared" si="19"/>
        <v>0.0231528</v>
      </c>
      <c r="AL491" s="28">
        <v>13.54</v>
      </c>
      <c r="AM491" s="26"/>
      <c r="AN491" s="29">
        <f t="shared" si="21"/>
        <v>0</v>
      </c>
      <c r="AO491" s="26">
        <v>7.66</v>
      </c>
      <c r="AP491" s="26">
        <f t="shared" si="22"/>
        <v>0.70465872</v>
      </c>
      <c r="AQ491" s="26">
        <f t="shared" si="23"/>
        <v>0.002936078</v>
      </c>
      <c r="AR491" s="28">
        <v>4.57</v>
      </c>
      <c r="AS491" s="26">
        <f t="shared" si="24"/>
        <v>0.97812624</v>
      </c>
      <c r="AT491" s="29">
        <f t="shared" si="25"/>
        <v>0.000627004</v>
      </c>
      <c r="AU491" s="31">
        <v>4582.0</v>
      </c>
      <c r="AV491" s="25" t="s">
        <v>81</v>
      </c>
      <c r="AW491" s="28">
        <v>1.32</v>
      </c>
      <c r="AX491" s="29">
        <f t="shared" si="26"/>
        <v>55.44</v>
      </c>
      <c r="AY491" s="26">
        <v>1.078</v>
      </c>
      <c r="AZ491" s="26">
        <f t="shared" si="27"/>
        <v>142.296</v>
      </c>
      <c r="BA491" s="28">
        <v>0.3833</v>
      </c>
      <c r="BB491" s="29">
        <f t="shared" si="28"/>
        <v>91.992</v>
      </c>
      <c r="BC491" s="28">
        <v>0.1372</v>
      </c>
      <c r="BD491" s="29">
        <f t="shared" si="29"/>
        <v>214.032</v>
      </c>
      <c r="BE491" s="33">
        <v>504.0</v>
      </c>
      <c r="BF491" s="28">
        <f t="shared" ref="BF491:BM491" si="519">AW491*3.15</f>
        <v>4.158</v>
      </c>
      <c r="BG491" s="29">
        <f t="shared" si="519"/>
        <v>174.636</v>
      </c>
      <c r="BH491" s="28">
        <f t="shared" si="519"/>
        <v>3.3957</v>
      </c>
      <c r="BI491" s="29">
        <f t="shared" si="519"/>
        <v>448.2324</v>
      </c>
      <c r="BJ491" s="28">
        <f t="shared" si="519"/>
        <v>1.207395</v>
      </c>
      <c r="BK491" s="29">
        <f t="shared" si="519"/>
        <v>289.7748</v>
      </c>
      <c r="BL491" s="28">
        <f t="shared" si="519"/>
        <v>0.43218</v>
      </c>
      <c r="BM491" s="29">
        <f t="shared" si="519"/>
        <v>674.2008</v>
      </c>
      <c r="BN491" s="34">
        <f t="shared" si="31"/>
        <v>1586.844</v>
      </c>
    </row>
    <row r="492" ht="12.75" customHeight="1">
      <c r="A492" s="22" t="s">
        <v>873</v>
      </c>
      <c r="B492" s="23">
        <v>51693.0</v>
      </c>
      <c r="C492" s="24" t="s">
        <v>844</v>
      </c>
      <c r="D492" s="25" t="s">
        <v>874</v>
      </c>
      <c r="E492" s="26">
        <v>1.7</v>
      </c>
      <c r="F492" s="26">
        <v>19.05</v>
      </c>
      <c r="G492" s="26">
        <v>92.74</v>
      </c>
      <c r="H492" s="27" t="s">
        <v>69</v>
      </c>
      <c r="I492" s="28">
        <v>0.0</v>
      </c>
      <c r="J492" s="26">
        <f t="shared" si="2"/>
        <v>0</v>
      </c>
      <c r="K492" s="29">
        <f t="shared" si="3"/>
        <v>0</v>
      </c>
      <c r="L492" s="26">
        <v>0.0</v>
      </c>
      <c r="M492" s="26">
        <f t="shared" si="4"/>
        <v>0</v>
      </c>
      <c r="N492" s="26">
        <f t="shared" si="5"/>
        <v>0</v>
      </c>
      <c r="O492" s="28">
        <v>0.0</v>
      </c>
      <c r="P492" s="26">
        <f t="shared" si="6"/>
        <v>0</v>
      </c>
      <c r="Q492" s="29">
        <f t="shared" si="7"/>
        <v>0</v>
      </c>
      <c r="R492" s="28">
        <v>0.0</v>
      </c>
      <c r="S492" s="26">
        <f t="shared" si="8"/>
        <v>0</v>
      </c>
      <c r="T492" s="29">
        <f t="shared" si="9"/>
        <v>0</v>
      </c>
      <c r="U492" s="31">
        <v>0.0</v>
      </c>
      <c r="V492" s="26">
        <v>0.42</v>
      </c>
      <c r="W492" s="26">
        <f t="shared" si="10"/>
        <v>0.02261448</v>
      </c>
      <c r="X492" s="26">
        <f t="shared" si="11"/>
        <v>0.00053844</v>
      </c>
      <c r="Y492" s="28">
        <v>0.49</v>
      </c>
      <c r="Z492" s="26">
        <f t="shared" si="12"/>
        <v>0.0675906</v>
      </c>
      <c r="AA492" s="29">
        <f t="shared" si="13"/>
        <v>0.00051205</v>
      </c>
      <c r="AB492" s="26">
        <v>3.79</v>
      </c>
      <c r="AC492" s="26">
        <f t="shared" si="14"/>
        <v>0.3301848</v>
      </c>
      <c r="AD492" s="26">
        <f t="shared" si="15"/>
        <v>0.00137577</v>
      </c>
      <c r="AE492" s="28">
        <v>17.89</v>
      </c>
      <c r="AF492" s="26"/>
      <c r="AG492" s="29">
        <f t="shared" si="17"/>
        <v>0</v>
      </c>
      <c r="AH492" s="31">
        <v>4244.0</v>
      </c>
      <c r="AI492" s="26">
        <v>16.49</v>
      </c>
      <c r="AJ492" s="26">
        <f t="shared" si="18"/>
        <v>0.88788756</v>
      </c>
      <c r="AK492" s="26">
        <f t="shared" si="19"/>
        <v>0.02114018</v>
      </c>
      <c r="AL492" s="28">
        <v>13.02</v>
      </c>
      <c r="AM492" s="26"/>
      <c r="AN492" s="29">
        <f t="shared" si="21"/>
        <v>0</v>
      </c>
      <c r="AO492" s="26">
        <v>7.65</v>
      </c>
      <c r="AP492" s="26">
        <f t="shared" si="22"/>
        <v>0.666468</v>
      </c>
      <c r="AQ492" s="26">
        <f t="shared" si="23"/>
        <v>0.00277695</v>
      </c>
      <c r="AR492" s="28">
        <v>4.05</v>
      </c>
      <c r="AS492" s="26">
        <f t="shared" si="24"/>
        <v>0.865566</v>
      </c>
      <c r="AT492" s="29">
        <f t="shared" si="25"/>
        <v>0.00055485</v>
      </c>
      <c r="AU492" s="31">
        <v>4216.0</v>
      </c>
      <c r="AV492" s="25" t="s">
        <v>81</v>
      </c>
      <c r="AW492" s="28">
        <v>1.282</v>
      </c>
      <c r="AX492" s="29">
        <f t="shared" si="26"/>
        <v>53.844</v>
      </c>
      <c r="AY492" s="26">
        <v>1.045</v>
      </c>
      <c r="AZ492" s="26">
        <f t="shared" si="27"/>
        <v>137.94</v>
      </c>
      <c r="BA492" s="28">
        <v>0.363</v>
      </c>
      <c r="BB492" s="29">
        <f t="shared" si="28"/>
        <v>87.12</v>
      </c>
      <c r="BC492" s="28">
        <v>0.137</v>
      </c>
      <c r="BD492" s="29">
        <f t="shared" si="29"/>
        <v>213.72</v>
      </c>
      <c r="BE492" s="33">
        <v>493.0</v>
      </c>
      <c r="BF492" s="28">
        <f t="shared" ref="BF492:BM492" si="520">AW492*3.15</f>
        <v>4.0383</v>
      </c>
      <c r="BG492" s="29">
        <f t="shared" si="520"/>
        <v>169.6086</v>
      </c>
      <c r="BH492" s="28">
        <f t="shared" si="520"/>
        <v>3.29175</v>
      </c>
      <c r="BI492" s="29">
        <f t="shared" si="520"/>
        <v>434.511</v>
      </c>
      <c r="BJ492" s="28">
        <f t="shared" si="520"/>
        <v>1.14345</v>
      </c>
      <c r="BK492" s="29">
        <f t="shared" si="520"/>
        <v>274.428</v>
      </c>
      <c r="BL492" s="28">
        <f t="shared" si="520"/>
        <v>0.43155</v>
      </c>
      <c r="BM492" s="29">
        <f t="shared" si="520"/>
        <v>673.218</v>
      </c>
      <c r="BN492" s="34">
        <f t="shared" si="31"/>
        <v>1551.7656</v>
      </c>
    </row>
    <row r="493" ht="12.75" customHeight="1">
      <c r="A493" s="22" t="s">
        <v>875</v>
      </c>
      <c r="B493" s="23">
        <v>51694.0</v>
      </c>
      <c r="C493" s="24" t="s">
        <v>844</v>
      </c>
      <c r="D493" s="25" t="s">
        <v>876</v>
      </c>
      <c r="E493" s="26">
        <v>1.7</v>
      </c>
      <c r="F493" s="26">
        <v>20.27</v>
      </c>
      <c r="G493" s="26">
        <v>96.52</v>
      </c>
      <c r="H493" s="27" t="s">
        <v>69</v>
      </c>
      <c r="I493" s="28">
        <v>0.27</v>
      </c>
      <c r="J493" s="26">
        <f t="shared" si="2"/>
        <v>0.01535436</v>
      </c>
      <c r="K493" s="29">
        <f t="shared" si="3"/>
        <v>0.00036558</v>
      </c>
      <c r="L493" s="26">
        <v>0.42</v>
      </c>
      <c r="M493" s="26">
        <f t="shared" si="4"/>
        <v>0.0601524</v>
      </c>
      <c r="N493" s="26">
        <f t="shared" si="5"/>
        <v>0.0004557</v>
      </c>
      <c r="O493" s="28">
        <v>1.59</v>
      </c>
      <c r="P493" s="26">
        <f t="shared" si="6"/>
        <v>0.14565672</v>
      </c>
      <c r="Q493" s="29">
        <f t="shared" si="7"/>
        <v>0.000606903</v>
      </c>
      <c r="R493" s="28">
        <v>3.48</v>
      </c>
      <c r="S493" s="26">
        <f t="shared" si="8"/>
        <v>0.72963072</v>
      </c>
      <c r="T493" s="29">
        <f t="shared" si="9"/>
        <v>0.000467712</v>
      </c>
      <c r="U493" s="31">
        <v>951.0</v>
      </c>
      <c r="V493" s="26">
        <v>0.73</v>
      </c>
      <c r="W493" s="26">
        <f t="shared" si="10"/>
        <v>0.04151364</v>
      </c>
      <c r="X493" s="26">
        <f t="shared" si="11"/>
        <v>0.00098842</v>
      </c>
      <c r="Y493" s="28">
        <v>1.2</v>
      </c>
      <c r="Z493" s="26">
        <f t="shared" si="12"/>
        <v>0.171864</v>
      </c>
      <c r="AA493" s="29">
        <f t="shared" si="13"/>
        <v>0.001302</v>
      </c>
      <c r="AB493" s="26">
        <v>4.07</v>
      </c>
      <c r="AC493" s="26">
        <f t="shared" si="14"/>
        <v>0.37284456</v>
      </c>
      <c r="AD493" s="26">
        <f t="shared" si="15"/>
        <v>0.001553519</v>
      </c>
      <c r="AE493" s="28">
        <v>12.63</v>
      </c>
      <c r="AF493" s="26"/>
      <c r="AG493" s="29">
        <f t="shared" si="17"/>
        <v>0</v>
      </c>
      <c r="AH493" s="31">
        <v>3234.0</v>
      </c>
      <c r="AI493" s="26">
        <v>27.0</v>
      </c>
      <c r="AJ493" s="26">
        <f t="shared" si="18"/>
        <v>1.535436</v>
      </c>
      <c r="AK493" s="26">
        <f t="shared" si="19"/>
        <v>0.036558</v>
      </c>
      <c r="AL493" s="28">
        <v>20.8</v>
      </c>
      <c r="AM493" s="26"/>
      <c r="AN493" s="29">
        <f t="shared" si="21"/>
        <v>0</v>
      </c>
      <c r="AO493" s="26">
        <v>9.13</v>
      </c>
      <c r="AP493" s="26">
        <f t="shared" si="22"/>
        <v>0.83638104</v>
      </c>
      <c r="AQ493" s="26">
        <f t="shared" si="23"/>
        <v>0.003484921</v>
      </c>
      <c r="AR493" s="28">
        <v>3.6</v>
      </c>
      <c r="AS493" s="26">
        <f t="shared" si="24"/>
        <v>0.7547904</v>
      </c>
      <c r="AT493" s="29">
        <f t="shared" si="25"/>
        <v>0.00048384</v>
      </c>
      <c r="AU493" s="31">
        <v>6106.0</v>
      </c>
      <c r="AV493" s="25" t="s">
        <v>81</v>
      </c>
      <c r="AW493" s="28">
        <v>1.354</v>
      </c>
      <c r="AX493" s="29">
        <f t="shared" si="26"/>
        <v>56.868</v>
      </c>
      <c r="AY493" s="26">
        <v>1.085</v>
      </c>
      <c r="AZ493" s="26">
        <f t="shared" si="27"/>
        <v>143.22</v>
      </c>
      <c r="BA493" s="28">
        <v>0.3817</v>
      </c>
      <c r="BB493" s="29">
        <f t="shared" si="28"/>
        <v>91.608</v>
      </c>
      <c r="BC493" s="28">
        <v>0.1344</v>
      </c>
      <c r="BD493" s="29">
        <f t="shared" si="29"/>
        <v>209.664</v>
      </c>
      <c r="BE493" s="33">
        <v>501.0</v>
      </c>
      <c r="BF493" s="28">
        <f t="shared" ref="BF493:BM493" si="521">AW493*3.15</f>
        <v>4.2651</v>
      </c>
      <c r="BG493" s="29">
        <f t="shared" si="521"/>
        <v>179.1342</v>
      </c>
      <c r="BH493" s="28">
        <f t="shared" si="521"/>
        <v>3.41775</v>
      </c>
      <c r="BI493" s="29">
        <f t="shared" si="521"/>
        <v>451.143</v>
      </c>
      <c r="BJ493" s="28">
        <f t="shared" si="521"/>
        <v>1.202355</v>
      </c>
      <c r="BK493" s="29">
        <f t="shared" si="521"/>
        <v>288.5652</v>
      </c>
      <c r="BL493" s="28">
        <f t="shared" si="521"/>
        <v>0.42336</v>
      </c>
      <c r="BM493" s="29">
        <f t="shared" si="521"/>
        <v>660.4416</v>
      </c>
      <c r="BN493" s="34">
        <f t="shared" si="31"/>
        <v>1579.284</v>
      </c>
    </row>
    <row r="494" ht="12.75" customHeight="1">
      <c r="A494" s="22" t="s">
        <v>877</v>
      </c>
      <c r="B494" s="23">
        <v>51694.0</v>
      </c>
      <c r="C494" s="24" t="s">
        <v>844</v>
      </c>
      <c r="D494" s="25" t="s">
        <v>876</v>
      </c>
      <c r="E494" s="26">
        <v>1.7</v>
      </c>
      <c r="F494" s="26">
        <v>20.27</v>
      </c>
      <c r="G494" s="26">
        <v>96.52</v>
      </c>
      <c r="H494" s="27" t="s">
        <v>69</v>
      </c>
      <c r="I494" s="28">
        <v>0.0</v>
      </c>
      <c r="J494" s="26">
        <f t="shared" si="2"/>
        <v>0</v>
      </c>
      <c r="K494" s="29">
        <f t="shared" si="3"/>
        <v>0</v>
      </c>
      <c r="L494" s="26">
        <v>0.0</v>
      </c>
      <c r="M494" s="26">
        <f t="shared" si="4"/>
        <v>0</v>
      </c>
      <c r="N494" s="26">
        <f t="shared" si="5"/>
        <v>0</v>
      </c>
      <c r="O494" s="28">
        <v>0.0</v>
      </c>
      <c r="P494" s="26">
        <f t="shared" si="6"/>
        <v>0</v>
      </c>
      <c r="Q494" s="29">
        <f t="shared" si="7"/>
        <v>0</v>
      </c>
      <c r="R494" s="28">
        <v>0.0</v>
      </c>
      <c r="S494" s="26">
        <f t="shared" si="8"/>
        <v>0</v>
      </c>
      <c r="T494" s="29">
        <f t="shared" si="9"/>
        <v>0</v>
      </c>
      <c r="U494" s="31">
        <v>0.0</v>
      </c>
      <c r="V494" s="26">
        <v>0.42</v>
      </c>
      <c r="W494" s="26">
        <f t="shared" si="10"/>
        <v>0.02388456</v>
      </c>
      <c r="X494" s="26">
        <f t="shared" si="11"/>
        <v>0.00056868</v>
      </c>
      <c r="Y494" s="28">
        <v>0.46</v>
      </c>
      <c r="Z494" s="26">
        <f t="shared" si="12"/>
        <v>0.0658812</v>
      </c>
      <c r="AA494" s="29">
        <f t="shared" si="13"/>
        <v>0.0004991</v>
      </c>
      <c r="AB494" s="26">
        <v>3.57</v>
      </c>
      <c r="AC494" s="26">
        <f t="shared" si="14"/>
        <v>0.32704056</v>
      </c>
      <c r="AD494" s="26">
        <f t="shared" si="15"/>
        <v>0.001362669</v>
      </c>
      <c r="AE494" s="28">
        <v>17.19</v>
      </c>
      <c r="AF494" s="26"/>
      <c r="AG494" s="29">
        <f t="shared" si="17"/>
        <v>0</v>
      </c>
      <c r="AH494" s="31">
        <v>4021.0</v>
      </c>
      <c r="AI494" s="26">
        <v>18.72</v>
      </c>
      <c r="AJ494" s="26">
        <f t="shared" si="18"/>
        <v>1.06456896</v>
      </c>
      <c r="AK494" s="26">
        <f t="shared" si="19"/>
        <v>0.02534688</v>
      </c>
      <c r="AL494" s="28">
        <v>13.73</v>
      </c>
      <c r="AM494" s="26"/>
      <c r="AN494" s="29">
        <f t="shared" si="21"/>
        <v>0</v>
      </c>
      <c r="AO494" s="26">
        <v>7.65</v>
      </c>
      <c r="AP494" s="26">
        <f t="shared" si="22"/>
        <v>0.7008012</v>
      </c>
      <c r="AQ494" s="26">
        <f t="shared" si="23"/>
        <v>0.002920005</v>
      </c>
      <c r="AR494" s="28">
        <v>4.16</v>
      </c>
      <c r="AS494" s="26">
        <f t="shared" si="24"/>
        <v>0.87220224</v>
      </c>
      <c r="AT494" s="29">
        <f t="shared" si="25"/>
        <v>0.000559104</v>
      </c>
      <c r="AU494" s="31">
        <v>4604.0</v>
      </c>
      <c r="AV494" s="25" t="s">
        <v>81</v>
      </c>
      <c r="AW494" s="28">
        <v>1.354</v>
      </c>
      <c r="AX494" s="29">
        <f t="shared" si="26"/>
        <v>56.868</v>
      </c>
      <c r="AY494" s="26">
        <v>1.085</v>
      </c>
      <c r="AZ494" s="26">
        <f t="shared" si="27"/>
        <v>143.22</v>
      </c>
      <c r="BA494" s="28">
        <v>0.3817</v>
      </c>
      <c r="BB494" s="29">
        <f t="shared" si="28"/>
        <v>91.608</v>
      </c>
      <c r="BC494" s="28">
        <v>0.1344</v>
      </c>
      <c r="BD494" s="29">
        <f t="shared" si="29"/>
        <v>209.664</v>
      </c>
      <c r="BE494" s="33">
        <v>501.0</v>
      </c>
      <c r="BF494" s="28">
        <f t="shared" ref="BF494:BM494" si="522">AW494*3.15</f>
        <v>4.2651</v>
      </c>
      <c r="BG494" s="29">
        <f t="shared" si="522"/>
        <v>179.1342</v>
      </c>
      <c r="BH494" s="28">
        <f t="shared" si="522"/>
        <v>3.41775</v>
      </c>
      <c r="BI494" s="29">
        <f t="shared" si="522"/>
        <v>451.143</v>
      </c>
      <c r="BJ494" s="28">
        <f t="shared" si="522"/>
        <v>1.202355</v>
      </c>
      <c r="BK494" s="29">
        <f t="shared" si="522"/>
        <v>288.5652</v>
      </c>
      <c r="BL494" s="28">
        <f t="shared" si="522"/>
        <v>0.42336</v>
      </c>
      <c r="BM494" s="29">
        <f t="shared" si="522"/>
        <v>660.4416</v>
      </c>
      <c r="BN494" s="34">
        <f t="shared" si="31"/>
        <v>1579.284</v>
      </c>
    </row>
    <row r="495" ht="12.75" customHeight="1">
      <c r="A495" s="22" t="s">
        <v>878</v>
      </c>
      <c r="B495" s="23">
        <v>30009.0</v>
      </c>
      <c r="C495" s="24" t="s">
        <v>844</v>
      </c>
      <c r="D495" s="25" t="s">
        <v>879</v>
      </c>
      <c r="E495" s="26">
        <v>1.05</v>
      </c>
      <c r="F495" s="26">
        <v>15.82</v>
      </c>
      <c r="G495" s="26">
        <v>62.27</v>
      </c>
      <c r="H495" s="27" t="s">
        <v>69</v>
      </c>
      <c r="I495" s="28">
        <v>0.4</v>
      </c>
      <c r="J495" s="26">
        <f t="shared" si="2"/>
        <v>0.01661856</v>
      </c>
      <c r="K495" s="29">
        <f t="shared" si="3"/>
        <v>0.00039568</v>
      </c>
      <c r="L495" s="26">
        <v>0.5</v>
      </c>
      <c r="M495" s="26">
        <f t="shared" si="4"/>
        <v>0.0535458</v>
      </c>
      <c r="N495" s="26">
        <f t="shared" si="5"/>
        <v>0.00040565</v>
      </c>
      <c r="O495" s="28">
        <v>1.6</v>
      </c>
      <c r="P495" s="26">
        <f t="shared" si="6"/>
        <v>0.1098624</v>
      </c>
      <c r="Q495" s="29">
        <f t="shared" si="7"/>
        <v>0.00045776</v>
      </c>
      <c r="R495" s="28">
        <v>10.6</v>
      </c>
      <c r="S495" s="26">
        <f t="shared" si="8"/>
        <v>2.1347976</v>
      </c>
      <c r="T495" s="29">
        <f t="shared" si="9"/>
        <v>0.00136846</v>
      </c>
      <c r="U495" s="31">
        <v>2315.0</v>
      </c>
      <c r="V495" s="26">
        <v>1.5</v>
      </c>
      <c r="W495" s="26">
        <f t="shared" si="10"/>
        <v>0.0623196</v>
      </c>
      <c r="X495" s="26">
        <f t="shared" si="11"/>
        <v>0.0014838</v>
      </c>
      <c r="Y495" s="28">
        <v>2.0</v>
      </c>
      <c r="Z495" s="26">
        <f t="shared" si="12"/>
        <v>0.2141832</v>
      </c>
      <c r="AA495" s="29">
        <f t="shared" si="13"/>
        <v>0.0016226</v>
      </c>
      <c r="AB495" s="26">
        <v>10.5</v>
      </c>
      <c r="AC495" s="26">
        <f t="shared" si="14"/>
        <v>0.720972</v>
      </c>
      <c r="AD495" s="26">
        <f t="shared" si="15"/>
        <v>0.00300405</v>
      </c>
      <c r="AE495" s="28">
        <v>35.5</v>
      </c>
      <c r="AF495" s="26"/>
      <c r="AG495" s="29">
        <f t="shared" si="17"/>
        <v>0</v>
      </c>
      <c r="AH495" s="31">
        <v>8147.0</v>
      </c>
      <c r="AI495" s="26">
        <v>17.1</v>
      </c>
      <c r="AJ495" s="26">
        <f t="shared" si="18"/>
        <v>0.71044344</v>
      </c>
      <c r="AK495" s="26">
        <f t="shared" si="19"/>
        <v>0.01691532</v>
      </c>
      <c r="AL495" s="28">
        <v>13.5</v>
      </c>
      <c r="AM495" s="26"/>
      <c r="AN495" s="29">
        <f t="shared" si="21"/>
        <v>0</v>
      </c>
      <c r="AO495" s="26">
        <v>5.5</v>
      </c>
      <c r="AP495" s="26">
        <f t="shared" si="22"/>
        <v>0.377652</v>
      </c>
      <c r="AQ495" s="26">
        <f t="shared" si="23"/>
        <v>0.00157355</v>
      </c>
      <c r="AR495" s="28">
        <v>2.7</v>
      </c>
      <c r="AS495" s="26">
        <f t="shared" si="24"/>
        <v>0.5437692</v>
      </c>
      <c r="AT495" s="29">
        <f t="shared" si="25"/>
        <v>0.00034857</v>
      </c>
      <c r="AU495" s="31">
        <v>3078.0</v>
      </c>
      <c r="AV495" s="25" t="s">
        <v>81</v>
      </c>
      <c r="AW495" s="28">
        <v>0.9892</v>
      </c>
      <c r="AX495" s="29">
        <f t="shared" si="26"/>
        <v>41.5464</v>
      </c>
      <c r="AY495" s="26">
        <v>0.8113</v>
      </c>
      <c r="AZ495" s="26">
        <f t="shared" si="27"/>
        <v>107.0916</v>
      </c>
      <c r="BA495" s="28">
        <v>0.2861</v>
      </c>
      <c r="BB495" s="29">
        <f t="shared" si="28"/>
        <v>68.664</v>
      </c>
      <c r="BC495" s="28">
        <v>0.1291</v>
      </c>
      <c r="BD495" s="29">
        <f t="shared" si="29"/>
        <v>201.396</v>
      </c>
      <c r="BE495" s="33">
        <v>419.0</v>
      </c>
      <c r="BF495" s="28">
        <f t="shared" ref="BF495:BM495" si="523">AW495*3.15</f>
        <v>3.11598</v>
      </c>
      <c r="BG495" s="29">
        <f t="shared" si="523"/>
        <v>130.87116</v>
      </c>
      <c r="BH495" s="28">
        <f t="shared" si="523"/>
        <v>2.555595</v>
      </c>
      <c r="BI495" s="29">
        <f t="shared" si="523"/>
        <v>337.33854</v>
      </c>
      <c r="BJ495" s="28">
        <f t="shared" si="523"/>
        <v>0.901215</v>
      </c>
      <c r="BK495" s="29">
        <f t="shared" si="523"/>
        <v>216.2916</v>
      </c>
      <c r="BL495" s="28">
        <f t="shared" si="523"/>
        <v>0.406665</v>
      </c>
      <c r="BM495" s="29">
        <f t="shared" si="523"/>
        <v>634.3974</v>
      </c>
      <c r="BN495" s="34">
        <f t="shared" si="31"/>
        <v>1318.8987</v>
      </c>
    </row>
    <row r="496" ht="12.75" customHeight="1">
      <c r="A496" s="35" t="s">
        <v>880</v>
      </c>
      <c r="B496" s="23">
        <v>30009.0</v>
      </c>
      <c r="C496" s="36" t="s">
        <v>844</v>
      </c>
      <c r="D496" s="37" t="s">
        <v>879</v>
      </c>
      <c r="E496" s="38">
        <v>1.05</v>
      </c>
      <c r="F496" s="38">
        <v>15.82</v>
      </c>
      <c r="G496" s="38">
        <v>62.27</v>
      </c>
      <c r="H496" s="39" t="s">
        <v>69</v>
      </c>
      <c r="I496" s="40">
        <v>0.25</v>
      </c>
      <c r="J496" s="26">
        <f t="shared" si="2"/>
        <v>0.0103866</v>
      </c>
      <c r="K496" s="29">
        <f t="shared" si="3"/>
        <v>0.0002473</v>
      </c>
      <c r="L496" s="38">
        <v>0.25</v>
      </c>
      <c r="M496" s="26">
        <f t="shared" si="4"/>
        <v>0.0267729</v>
      </c>
      <c r="N496" s="26">
        <f t="shared" si="5"/>
        <v>0.000202825</v>
      </c>
      <c r="O496" s="40">
        <v>0.4</v>
      </c>
      <c r="P496" s="26">
        <f t="shared" si="6"/>
        <v>0.0274656</v>
      </c>
      <c r="Q496" s="29">
        <f t="shared" si="7"/>
        <v>0.00011444</v>
      </c>
      <c r="R496" s="40">
        <v>3.8</v>
      </c>
      <c r="S496" s="26">
        <f t="shared" si="8"/>
        <v>0.7653048</v>
      </c>
      <c r="T496" s="29">
        <f t="shared" si="9"/>
        <v>0.00049058</v>
      </c>
      <c r="U496" s="31">
        <v>830.0</v>
      </c>
      <c r="V496" s="38">
        <v>0.9</v>
      </c>
      <c r="W496" s="26">
        <f t="shared" si="10"/>
        <v>0.03739176</v>
      </c>
      <c r="X496" s="26">
        <f t="shared" si="11"/>
        <v>0.00089028</v>
      </c>
      <c r="Y496" s="40">
        <v>1.1</v>
      </c>
      <c r="Z496" s="26">
        <f t="shared" si="12"/>
        <v>0.11780076</v>
      </c>
      <c r="AA496" s="29">
        <f t="shared" si="13"/>
        <v>0.00089243</v>
      </c>
      <c r="AB496" s="38">
        <v>2.2</v>
      </c>
      <c r="AC496" s="26">
        <f t="shared" si="14"/>
        <v>0.1510608</v>
      </c>
      <c r="AD496" s="26">
        <f t="shared" si="15"/>
        <v>0.00062942</v>
      </c>
      <c r="AE496" s="40">
        <v>14.3</v>
      </c>
      <c r="AF496" s="38"/>
      <c r="AG496" s="29">
        <f t="shared" si="17"/>
        <v>0</v>
      </c>
      <c r="AH496" s="31">
        <v>3186.0</v>
      </c>
      <c r="AI496" s="38">
        <v>17.2</v>
      </c>
      <c r="AJ496" s="26">
        <f t="shared" si="18"/>
        <v>0.71459808</v>
      </c>
      <c r="AK496" s="26">
        <f t="shared" si="19"/>
        <v>0.01701424</v>
      </c>
      <c r="AL496" s="40">
        <v>14.0</v>
      </c>
      <c r="AM496" s="38"/>
      <c r="AN496" s="29">
        <f t="shared" si="21"/>
        <v>0</v>
      </c>
      <c r="AO496" s="38">
        <v>6.3</v>
      </c>
      <c r="AP496" s="26">
        <f t="shared" si="22"/>
        <v>0.4325832</v>
      </c>
      <c r="AQ496" s="26">
        <f t="shared" si="23"/>
        <v>0.00180243</v>
      </c>
      <c r="AR496" s="40">
        <v>3.15</v>
      </c>
      <c r="AS496" s="26">
        <f t="shared" si="24"/>
        <v>0.6343974</v>
      </c>
      <c r="AT496" s="29">
        <f t="shared" si="25"/>
        <v>0.000406665</v>
      </c>
      <c r="AU496" s="31">
        <v>3281.0</v>
      </c>
      <c r="AV496" s="37" t="s">
        <v>81</v>
      </c>
      <c r="AW496" s="40">
        <v>0.9892</v>
      </c>
      <c r="AX496" s="29">
        <f t="shared" si="26"/>
        <v>41.5464</v>
      </c>
      <c r="AY496" s="38">
        <v>0.8113</v>
      </c>
      <c r="AZ496" s="26">
        <f t="shared" si="27"/>
        <v>107.0916</v>
      </c>
      <c r="BA496" s="40">
        <v>0.2861</v>
      </c>
      <c r="BB496" s="29">
        <f t="shared" si="28"/>
        <v>68.664</v>
      </c>
      <c r="BC496" s="40">
        <v>0.1291</v>
      </c>
      <c r="BD496" s="29">
        <f t="shared" si="29"/>
        <v>201.396</v>
      </c>
      <c r="BE496" s="33">
        <v>419.0</v>
      </c>
      <c r="BF496" s="28">
        <f t="shared" ref="BF496:BM496" si="524">AW496*3.15</f>
        <v>3.11598</v>
      </c>
      <c r="BG496" s="29">
        <f t="shared" si="524"/>
        <v>130.87116</v>
      </c>
      <c r="BH496" s="28">
        <f t="shared" si="524"/>
        <v>2.555595</v>
      </c>
      <c r="BI496" s="29">
        <f t="shared" si="524"/>
        <v>337.33854</v>
      </c>
      <c r="BJ496" s="28">
        <f t="shared" si="524"/>
        <v>0.901215</v>
      </c>
      <c r="BK496" s="29">
        <f t="shared" si="524"/>
        <v>216.2916</v>
      </c>
      <c r="BL496" s="28">
        <f t="shared" si="524"/>
        <v>0.406665</v>
      </c>
      <c r="BM496" s="29">
        <f t="shared" si="524"/>
        <v>634.3974</v>
      </c>
      <c r="BN496" s="34">
        <f t="shared" si="31"/>
        <v>1318.8987</v>
      </c>
    </row>
    <row r="497" ht="12.75" customHeight="1">
      <c r="A497" s="22" t="s">
        <v>881</v>
      </c>
      <c r="B497" s="23">
        <v>30009.0</v>
      </c>
      <c r="C497" s="24" t="s">
        <v>844</v>
      </c>
      <c r="D497" s="25" t="s">
        <v>879</v>
      </c>
      <c r="E497" s="26">
        <v>1.05</v>
      </c>
      <c r="F497" s="26">
        <v>15.82</v>
      </c>
      <c r="G497" s="26">
        <v>62.27</v>
      </c>
      <c r="H497" s="27" t="s">
        <v>69</v>
      </c>
      <c r="I497" s="28">
        <v>0.25</v>
      </c>
      <c r="J497" s="26">
        <f t="shared" si="2"/>
        <v>0.0103866</v>
      </c>
      <c r="K497" s="29">
        <f t="shared" si="3"/>
        <v>0.0002473</v>
      </c>
      <c r="L497" s="26">
        <v>0.25</v>
      </c>
      <c r="M497" s="26">
        <f t="shared" si="4"/>
        <v>0.0267729</v>
      </c>
      <c r="N497" s="26">
        <f t="shared" si="5"/>
        <v>0.000202825</v>
      </c>
      <c r="O497" s="28">
        <v>0.4</v>
      </c>
      <c r="P497" s="26">
        <f t="shared" si="6"/>
        <v>0.0274656</v>
      </c>
      <c r="Q497" s="29">
        <f t="shared" si="7"/>
        <v>0.00011444</v>
      </c>
      <c r="R497" s="28">
        <v>3.8</v>
      </c>
      <c r="S497" s="26">
        <f t="shared" si="8"/>
        <v>0.7653048</v>
      </c>
      <c r="T497" s="29">
        <f t="shared" si="9"/>
        <v>0.00049058</v>
      </c>
      <c r="U497" s="31">
        <v>830.0</v>
      </c>
      <c r="V497" s="26">
        <v>0.9</v>
      </c>
      <c r="W497" s="26">
        <f t="shared" si="10"/>
        <v>0.03739176</v>
      </c>
      <c r="X497" s="26">
        <f t="shared" si="11"/>
        <v>0.00089028</v>
      </c>
      <c r="Y497" s="28">
        <v>1.1</v>
      </c>
      <c r="Z497" s="26">
        <f t="shared" si="12"/>
        <v>0.11780076</v>
      </c>
      <c r="AA497" s="29">
        <f t="shared" si="13"/>
        <v>0.00089243</v>
      </c>
      <c r="AB497" s="26">
        <v>2.2</v>
      </c>
      <c r="AC497" s="26">
        <f t="shared" si="14"/>
        <v>0.1510608</v>
      </c>
      <c r="AD497" s="26">
        <f t="shared" si="15"/>
        <v>0.00062942</v>
      </c>
      <c r="AE497" s="28">
        <v>14.3</v>
      </c>
      <c r="AF497" s="26"/>
      <c r="AG497" s="29">
        <f t="shared" si="17"/>
        <v>0</v>
      </c>
      <c r="AH497" s="31">
        <v>3186.0</v>
      </c>
      <c r="AI497" s="26">
        <v>17.2</v>
      </c>
      <c r="AJ497" s="26">
        <f t="shared" si="18"/>
        <v>0.71459808</v>
      </c>
      <c r="AK497" s="26">
        <f t="shared" si="19"/>
        <v>0.01701424</v>
      </c>
      <c r="AL497" s="28">
        <v>14.0</v>
      </c>
      <c r="AM497" s="26"/>
      <c r="AN497" s="29">
        <f t="shared" si="21"/>
        <v>0</v>
      </c>
      <c r="AO497" s="26">
        <v>6.3</v>
      </c>
      <c r="AP497" s="26">
        <f t="shared" si="22"/>
        <v>0.4325832</v>
      </c>
      <c r="AQ497" s="26">
        <f t="shared" si="23"/>
        <v>0.00180243</v>
      </c>
      <c r="AR497" s="28">
        <v>3.15</v>
      </c>
      <c r="AS497" s="26">
        <f t="shared" si="24"/>
        <v>0.6343974</v>
      </c>
      <c r="AT497" s="29">
        <f t="shared" si="25"/>
        <v>0.000406665</v>
      </c>
      <c r="AU497" s="31">
        <v>3281.0</v>
      </c>
      <c r="AV497" s="25" t="s">
        <v>81</v>
      </c>
      <c r="AW497" s="28">
        <v>0.9892</v>
      </c>
      <c r="AX497" s="29">
        <f t="shared" si="26"/>
        <v>41.5464</v>
      </c>
      <c r="AY497" s="26">
        <v>0.8113</v>
      </c>
      <c r="AZ497" s="26">
        <f t="shared" si="27"/>
        <v>107.0916</v>
      </c>
      <c r="BA497" s="28">
        <v>0.2861</v>
      </c>
      <c r="BB497" s="29">
        <f t="shared" si="28"/>
        <v>68.664</v>
      </c>
      <c r="BC497" s="28">
        <v>0.1291</v>
      </c>
      <c r="BD497" s="29">
        <f t="shared" si="29"/>
        <v>201.396</v>
      </c>
      <c r="BE497" s="33">
        <v>419.0</v>
      </c>
      <c r="BF497" s="28">
        <f t="shared" ref="BF497:BM497" si="525">AW497*3.15</f>
        <v>3.11598</v>
      </c>
      <c r="BG497" s="29">
        <f t="shared" si="525"/>
        <v>130.87116</v>
      </c>
      <c r="BH497" s="28">
        <f t="shared" si="525"/>
        <v>2.555595</v>
      </c>
      <c r="BI497" s="29">
        <f t="shared" si="525"/>
        <v>337.33854</v>
      </c>
      <c r="BJ497" s="28">
        <f t="shared" si="525"/>
        <v>0.901215</v>
      </c>
      <c r="BK497" s="29">
        <f t="shared" si="525"/>
        <v>216.2916</v>
      </c>
      <c r="BL497" s="28">
        <f t="shared" si="525"/>
        <v>0.406665</v>
      </c>
      <c r="BM497" s="29">
        <f t="shared" si="525"/>
        <v>634.3974</v>
      </c>
      <c r="BN497" s="34">
        <f t="shared" si="31"/>
        <v>1318.8987</v>
      </c>
    </row>
    <row r="498" ht="12.75" customHeight="1">
      <c r="A498" s="22" t="s">
        <v>882</v>
      </c>
      <c r="B498" s="23">
        <v>52053.0</v>
      </c>
      <c r="C498" s="24" t="s">
        <v>844</v>
      </c>
      <c r="D498" s="25" t="s">
        <v>883</v>
      </c>
      <c r="E498" s="26">
        <v>1.04</v>
      </c>
      <c r="F498" s="26">
        <v>15.88</v>
      </c>
      <c r="G498" s="26">
        <v>64.5</v>
      </c>
      <c r="H498" s="27" t="s">
        <v>69</v>
      </c>
      <c r="I498" s="28">
        <v>0.47</v>
      </c>
      <c r="J498" s="26">
        <f t="shared" si="2"/>
        <v>0.0205296</v>
      </c>
      <c r="K498" s="29">
        <f t="shared" si="3"/>
        <v>0.0004888</v>
      </c>
      <c r="L498" s="26">
        <v>0.47</v>
      </c>
      <c r="M498" s="26">
        <f t="shared" si="4"/>
        <v>0.05248584</v>
      </c>
      <c r="N498" s="26">
        <f t="shared" si="5"/>
        <v>0.00039762</v>
      </c>
      <c r="O498" s="28">
        <v>1.73</v>
      </c>
      <c r="P498" s="26">
        <f t="shared" si="6"/>
        <v>0.1237296</v>
      </c>
      <c r="Q498" s="29">
        <f t="shared" si="7"/>
        <v>0.00051554</v>
      </c>
      <c r="R498" s="28">
        <v>10.0</v>
      </c>
      <c r="S498" s="26">
        <f t="shared" si="8"/>
        <v>2.0592</v>
      </c>
      <c r="T498" s="29">
        <f t="shared" si="9"/>
        <v>0.00132</v>
      </c>
      <c r="U498" s="31">
        <v>2256.0</v>
      </c>
      <c r="V498" s="26">
        <v>1.24</v>
      </c>
      <c r="W498" s="26">
        <f t="shared" si="10"/>
        <v>0.0541632</v>
      </c>
      <c r="X498" s="26">
        <f t="shared" si="11"/>
        <v>0.0012896</v>
      </c>
      <c r="Y498" s="28">
        <v>1.66</v>
      </c>
      <c r="Z498" s="26">
        <f t="shared" si="12"/>
        <v>0.18537552</v>
      </c>
      <c r="AA498" s="29">
        <f t="shared" si="13"/>
        <v>0.00140436</v>
      </c>
      <c r="AB498" s="26">
        <v>9.43</v>
      </c>
      <c r="AC498" s="26">
        <f t="shared" si="14"/>
        <v>0.6744336</v>
      </c>
      <c r="AD498" s="26">
        <f t="shared" si="15"/>
        <v>0.00281014</v>
      </c>
      <c r="AE498" s="28">
        <v>34.5</v>
      </c>
      <c r="AF498" s="26"/>
      <c r="AG498" s="29">
        <f t="shared" si="17"/>
        <v>0</v>
      </c>
      <c r="AH498" s="31">
        <v>8018.0</v>
      </c>
      <c r="AI498" s="26">
        <v>17.92</v>
      </c>
      <c r="AJ498" s="26">
        <f t="shared" si="18"/>
        <v>0.7827456</v>
      </c>
      <c r="AK498" s="26">
        <f t="shared" si="19"/>
        <v>0.0186368</v>
      </c>
      <c r="AL498" s="28">
        <v>14.21</v>
      </c>
      <c r="AM498" s="26"/>
      <c r="AN498" s="29">
        <f t="shared" si="21"/>
        <v>0</v>
      </c>
      <c r="AO498" s="26">
        <v>5.64</v>
      </c>
      <c r="AP498" s="26">
        <f t="shared" si="22"/>
        <v>0.4033728</v>
      </c>
      <c r="AQ498" s="26">
        <f t="shared" si="23"/>
        <v>0.00168072</v>
      </c>
      <c r="AR498" s="28">
        <v>2.9</v>
      </c>
      <c r="AS498" s="26">
        <f t="shared" si="24"/>
        <v>0.597168</v>
      </c>
      <c r="AT498" s="29">
        <f t="shared" si="25"/>
        <v>0.0003828</v>
      </c>
      <c r="AU498" s="31">
        <v>3370.0</v>
      </c>
      <c r="AV498" s="25" t="s">
        <v>81</v>
      </c>
      <c r="AW498" s="28">
        <v>1.04</v>
      </c>
      <c r="AX498" s="29">
        <f t="shared" si="26"/>
        <v>43.68</v>
      </c>
      <c r="AY498" s="26">
        <v>0.846</v>
      </c>
      <c r="AZ498" s="26">
        <f t="shared" si="27"/>
        <v>111.672</v>
      </c>
      <c r="BA498" s="28">
        <v>0.298</v>
      </c>
      <c r="BB498" s="29">
        <f t="shared" si="28"/>
        <v>71.52</v>
      </c>
      <c r="BC498" s="28">
        <v>0.132</v>
      </c>
      <c r="BD498" s="29">
        <f t="shared" si="29"/>
        <v>205.92</v>
      </c>
      <c r="BE498" s="33">
        <v>433.0</v>
      </c>
      <c r="BF498" s="28">
        <f t="shared" ref="BF498:BM498" si="526">AW498*3.15</f>
        <v>3.276</v>
      </c>
      <c r="BG498" s="29">
        <f t="shared" si="526"/>
        <v>137.592</v>
      </c>
      <c r="BH498" s="28">
        <f t="shared" si="526"/>
        <v>2.6649</v>
      </c>
      <c r="BI498" s="29">
        <f t="shared" si="526"/>
        <v>351.7668</v>
      </c>
      <c r="BJ498" s="28">
        <f t="shared" si="526"/>
        <v>0.9387</v>
      </c>
      <c r="BK498" s="29">
        <f t="shared" si="526"/>
        <v>225.288</v>
      </c>
      <c r="BL498" s="28">
        <f t="shared" si="526"/>
        <v>0.4158</v>
      </c>
      <c r="BM498" s="29">
        <f t="shared" si="526"/>
        <v>648.648</v>
      </c>
      <c r="BN498" s="34">
        <f t="shared" si="31"/>
        <v>1363.2948</v>
      </c>
    </row>
    <row r="499" ht="12.75" customHeight="1">
      <c r="A499" s="22" t="s">
        <v>884</v>
      </c>
      <c r="B499" s="23">
        <v>52053.0</v>
      </c>
      <c r="C499" s="24" t="s">
        <v>844</v>
      </c>
      <c r="D499" s="25" t="s">
        <v>883</v>
      </c>
      <c r="E499" s="26">
        <v>1.04</v>
      </c>
      <c r="F499" s="26">
        <v>15.88</v>
      </c>
      <c r="G499" s="26">
        <v>64.5</v>
      </c>
      <c r="H499" s="27" t="s">
        <v>69</v>
      </c>
      <c r="I499" s="28">
        <v>0.15</v>
      </c>
      <c r="J499" s="26">
        <f t="shared" si="2"/>
        <v>0.006552</v>
      </c>
      <c r="K499" s="29">
        <f t="shared" si="3"/>
        <v>0.000156</v>
      </c>
      <c r="L499" s="26">
        <v>0.18</v>
      </c>
      <c r="M499" s="26">
        <f t="shared" si="4"/>
        <v>0.020084328</v>
      </c>
      <c r="N499" s="26">
        <f t="shared" si="5"/>
        <v>0.000152154</v>
      </c>
      <c r="O499" s="28">
        <v>0.6</v>
      </c>
      <c r="P499" s="26">
        <f t="shared" si="6"/>
        <v>0.0428688</v>
      </c>
      <c r="Q499" s="29">
        <f t="shared" si="7"/>
        <v>0.00017862</v>
      </c>
      <c r="R499" s="28">
        <v>3.12</v>
      </c>
      <c r="S499" s="26">
        <f t="shared" si="8"/>
        <v>0.64393056</v>
      </c>
      <c r="T499" s="29">
        <f t="shared" si="9"/>
        <v>0.000412776</v>
      </c>
      <c r="U499" s="31">
        <v>713.0</v>
      </c>
      <c r="V499" s="26">
        <v>1.04</v>
      </c>
      <c r="W499" s="26">
        <f t="shared" si="10"/>
        <v>0.0454272</v>
      </c>
      <c r="X499" s="26">
        <f t="shared" si="11"/>
        <v>0.0010816</v>
      </c>
      <c r="Y499" s="28">
        <v>1.11</v>
      </c>
      <c r="Z499" s="26">
        <f t="shared" si="12"/>
        <v>0.123853356</v>
      </c>
      <c r="AA499" s="29">
        <f t="shared" si="13"/>
        <v>0.000938283</v>
      </c>
      <c r="AB499" s="26">
        <v>2.14</v>
      </c>
      <c r="AC499" s="26">
        <f t="shared" si="14"/>
        <v>0.15289872</v>
      </c>
      <c r="AD499" s="26">
        <f t="shared" si="15"/>
        <v>0.000637078</v>
      </c>
      <c r="AE499" s="28">
        <v>14.14</v>
      </c>
      <c r="AF499" s="26"/>
      <c r="AG499" s="29">
        <f t="shared" si="17"/>
        <v>0</v>
      </c>
      <c r="AH499" s="31">
        <v>3241.0</v>
      </c>
      <c r="AI499" s="26">
        <v>19.3</v>
      </c>
      <c r="AJ499" s="26">
        <f t="shared" si="18"/>
        <v>0.843024</v>
      </c>
      <c r="AK499" s="26">
        <f t="shared" si="19"/>
        <v>0.020072</v>
      </c>
      <c r="AL499" s="28">
        <v>14.5</v>
      </c>
      <c r="AM499" s="26"/>
      <c r="AN499" s="29">
        <f t="shared" si="21"/>
        <v>0</v>
      </c>
      <c r="AO499" s="26">
        <v>6.0</v>
      </c>
      <c r="AP499" s="26">
        <f t="shared" si="22"/>
        <v>0.428688</v>
      </c>
      <c r="AQ499" s="26">
        <f t="shared" si="23"/>
        <v>0.0017862</v>
      </c>
      <c r="AR499" s="28">
        <v>2.9</v>
      </c>
      <c r="AS499" s="26">
        <f t="shared" si="24"/>
        <v>0.5985252</v>
      </c>
      <c r="AT499" s="29">
        <f t="shared" si="25"/>
        <v>0.00038367</v>
      </c>
      <c r="AU499" s="31">
        <v>3488.0</v>
      </c>
      <c r="AV499" s="25" t="s">
        <v>81</v>
      </c>
      <c r="AW499" s="28">
        <v>1.04</v>
      </c>
      <c r="AX499" s="29">
        <f t="shared" si="26"/>
        <v>43.68</v>
      </c>
      <c r="AY499" s="26">
        <v>0.8453</v>
      </c>
      <c r="AZ499" s="26">
        <f t="shared" si="27"/>
        <v>111.5796</v>
      </c>
      <c r="BA499" s="28">
        <v>0.2977</v>
      </c>
      <c r="BB499" s="29">
        <f t="shared" si="28"/>
        <v>71.448</v>
      </c>
      <c r="BC499" s="28">
        <v>0.1323</v>
      </c>
      <c r="BD499" s="29">
        <f t="shared" si="29"/>
        <v>206.388</v>
      </c>
      <c r="BE499" s="33">
        <v>433.0</v>
      </c>
      <c r="BF499" s="28">
        <f t="shared" ref="BF499:BM499" si="527">AW499*3.15</f>
        <v>3.276</v>
      </c>
      <c r="BG499" s="29">
        <f t="shared" si="527"/>
        <v>137.592</v>
      </c>
      <c r="BH499" s="28">
        <f t="shared" si="527"/>
        <v>2.662695</v>
      </c>
      <c r="BI499" s="29">
        <f t="shared" si="527"/>
        <v>351.47574</v>
      </c>
      <c r="BJ499" s="28">
        <f t="shared" si="527"/>
        <v>0.937755</v>
      </c>
      <c r="BK499" s="29">
        <f t="shared" si="527"/>
        <v>225.0612</v>
      </c>
      <c r="BL499" s="28">
        <f t="shared" si="527"/>
        <v>0.416745</v>
      </c>
      <c r="BM499" s="29">
        <f t="shared" si="527"/>
        <v>650.1222</v>
      </c>
      <c r="BN499" s="34">
        <f t="shared" si="31"/>
        <v>1364.25114</v>
      </c>
    </row>
    <row r="500" ht="12.75" customHeight="1">
      <c r="A500" s="35" t="s">
        <v>885</v>
      </c>
      <c r="B500" s="23">
        <v>51547.0</v>
      </c>
      <c r="C500" s="36" t="s">
        <v>844</v>
      </c>
      <c r="D500" s="37" t="s">
        <v>886</v>
      </c>
      <c r="E500" s="38"/>
      <c r="F500" s="38">
        <v>20.3</v>
      </c>
      <c r="G500" s="38">
        <v>205.3</v>
      </c>
      <c r="H500" s="39" t="s">
        <v>69</v>
      </c>
      <c r="I500" s="40">
        <v>0.1</v>
      </c>
      <c r="J500" s="26">
        <f t="shared" si="2"/>
        <v>0.0088158</v>
      </c>
      <c r="K500" s="29">
        <f t="shared" si="3"/>
        <v>0.0002099</v>
      </c>
      <c r="L500" s="38">
        <v>0.1</v>
      </c>
      <c r="M500" s="26">
        <f t="shared" si="4"/>
        <v>0.0236148</v>
      </c>
      <c r="N500" s="26">
        <f t="shared" si="5"/>
        <v>0.0001789</v>
      </c>
      <c r="O500" s="40">
        <v>1.3</v>
      </c>
      <c r="P500" s="26">
        <f t="shared" si="6"/>
        <v>0.193128</v>
      </c>
      <c r="Q500" s="29">
        <f t="shared" si="7"/>
        <v>0.0008047</v>
      </c>
      <c r="R500" s="40">
        <v>36.1</v>
      </c>
      <c r="S500" s="26">
        <f t="shared" si="8"/>
        <v>11.882676</v>
      </c>
      <c r="T500" s="29">
        <f t="shared" si="9"/>
        <v>0.0076171</v>
      </c>
      <c r="U500" s="31">
        <v>12108.0</v>
      </c>
      <c r="V500" s="38">
        <v>0.0</v>
      </c>
      <c r="W500" s="26">
        <f t="shared" si="10"/>
        <v>0</v>
      </c>
      <c r="X500" s="26">
        <f t="shared" si="11"/>
        <v>0</v>
      </c>
      <c r="Y500" s="40">
        <v>0.0</v>
      </c>
      <c r="Z500" s="26">
        <f t="shared" si="12"/>
        <v>0</v>
      </c>
      <c r="AA500" s="29">
        <f t="shared" si="13"/>
        <v>0</v>
      </c>
      <c r="AB500" s="38">
        <v>7.6</v>
      </c>
      <c r="AC500" s="26">
        <f t="shared" si="14"/>
        <v>1.129056</v>
      </c>
      <c r="AD500" s="26">
        <f t="shared" si="15"/>
        <v>0.0047044</v>
      </c>
      <c r="AE500" s="40">
        <v>83.6</v>
      </c>
      <c r="AF500" s="38"/>
      <c r="AG500" s="29">
        <f t="shared" si="17"/>
        <v>0</v>
      </c>
      <c r="AH500" s="31">
        <v>28647.0</v>
      </c>
      <c r="AI500" s="38">
        <v>38.7</v>
      </c>
      <c r="AJ500" s="26">
        <f t="shared" si="18"/>
        <v>3.4117146</v>
      </c>
      <c r="AK500" s="26">
        <f t="shared" si="19"/>
        <v>0.0812313</v>
      </c>
      <c r="AL500" s="40">
        <v>28.5</v>
      </c>
      <c r="AM500" s="38"/>
      <c r="AN500" s="29">
        <f t="shared" si="21"/>
        <v>0</v>
      </c>
      <c r="AO500" s="38">
        <v>7.6</v>
      </c>
      <c r="AP500" s="26">
        <f t="shared" si="22"/>
        <v>1.129056</v>
      </c>
      <c r="AQ500" s="26">
        <f t="shared" si="23"/>
        <v>0.0047044</v>
      </c>
      <c r="AR500" s="40">
        <v>3.1</v>
      </c>
      <c r="AS500" s="26">
        <f t="shared" si="24"/>
        <v>1.020396</v>
      </c>
      <c r="AT500" s="29">
        <f t="shared" si="25"/>
        <v>0.0006541</v>
      </c>
      <c r="AU500" s="31">
        <v>12291.0</v>
      </c>
      <c r="AV500" s="37" t="s">
        <v>887</v>
      </c>
      <c r="AW500" s="40">
        <v>2.099</v>
      </c>
      <c r="AX500" s="29">
        <f t="shared" si="26"/>
        <v>88.158</v>
      </c>
      <c r="AY500" s="38">
        <v>1.789</v>
      </c>
      <c r="AZ500" s="26">
        <f t="shared" si="27"/>
        <v>236.148</v>
      </c>
      <c r="BA500" s="40">
        <v>0.619</v>
      </c>
      <c r="BB500" s="29">
        <f t="shared" si="28"/>
        <v>148.56</v>
      </c>
      <c r="BC500" s="40">
        <v>0.211</v>
      </c>
      <c r="BD500" s="29">
        <f t="shared" si="29"/>
        <v>329.16</v>
      </c>
      <c r="BE500" s="33">
        <v>802.0</v>
      </c>
      <c r="BF500" s="28">
        <f t="shared" ref="BF500:BM500" si="528">AW500*3.15</f>
        <v>6.61185</v>
      </c>
      <c r="BG500" s="29">
        <f t="shared" si="528"/>
        <v>277.6977</v>
      </c>
      <c r="BH500" s="28">
        <f t="shared" si="528"/>
        <v>5.63535</v>
      </c>
      <c r="BI500" s="29">
        <f t="shared" si="528"/>
        <v>743.8662</v>
      </c>
      <c r="BJ500" s="28">
        <f t="shared" si="528"/>
        <v>1.94985</v>
      </c>
      <c r="BK500" s="29">
        <f t="shared" si="528"/>
        <v>467.964</v>
      </c>
      <c r="BL500" s="28">
        <f t="shared" si="528"/>
        <v>0.66465</v>
      </c>
      <c r="BM500" s="29">
        <f t="shared" si="528"/>
        <v>1036.854</v>
      </c>
      <c r="BN500" s="34">
        <f t="shared" si="31"/>
        <v>2526.3819</v>
      </c>
    </row>
    <row r="501" ht="12.75" customHeight="1">
      <c r="A501" s="22" t="s">
        <v>888</v>
      </c>
      <c r="B501" s="23">
        <v>51547.0</v>
      </c>
      <c r="C501" s="24" t="s">
        <v>844</v>
      </c>
      <c r="D501" s="25" t="s">
        <v>886</v>
      </c>
      <c r="E501" s="26"/>
      <c r="F501" s="26">
        <v>20.3</v>
      </c>
      <c r="G501" s="26">
        <v>205.3</v>
      </c>
      <c r="H501" s="27" t="s">
        <v>69</v>
      </c>
      <c r="I501" s="28">
        <v>0.1</v>
      </c>
      <c r="J501" s="26">
        <f t="shared" si="2"/>
        <v>0.0088158</v>
      </c>
      <c r="K501" s="29">
        <f t="shared" si="3"/>
        <v>0.0002099</v>
      </c>
      <c r="L501" s="26">
        <v>0.1</v>
      </c>
      <c r="M501" s="26">
        <f t="shared" si="4"/>
        <v>0.0236148</v>
      </c>
      <c r="N501" s="26">
        <f t="shared" si="5"/>
        <v>0.0001789</v>
      </c>
      <c r="O501" s="28">
        <v>1.3</v>
      </c>
      <c r="P501" s="26">
        <f t="shared" si="6"/>
        <v>0.193128</v>
      </c>
      <c r="Q501" s="29">
        <f t="shared" si="7"/>
        <v>0.0008047</v>
      </c>
      <c r="R501" s="28">
        <v>36.1</v>
      </c>
      <c r="S501" s="26">
        <f t="shared" si="8"/>
        <v>11.882676</v>
      </c>
      <c r="T501" s="29">
        <f t="shared" si="9"/>
        <v>0.0076171</v>
      </c>
      <c r="U501" s="31">
        <v>12108.0</v>
      </c>
      <c r="V501" s="26">
        <v>0.0</v>
      </c>
      <c r="W501" s="26">
        <f t="shared" si="10"/>
        <v>0</v>
      </c>
      <c r="X501" s="26">
        <f t="shared" si="11"/>
        <v>0</v>
      </c>
      <c r="Y501" s="28">
        <v>0.0</v>
      </c>
      <c r="Z501" s="26">
        <f t="shared" si="12"/>
        <v>0</v>
      </c>
      <c r="AA501" s="29">
        <f t="shared" si="13"/>
        <v>0</v>
      </c>
      <c r="AB501" s="26">
        <v>7.6</v>
      </c>
      <c r="AC501" s="26">
        <f t="shared" si="14"/>
        <v>1.129056</v>
      </c>
      <c r="AD501" s="26">
        <f t="shared" si="15"/>
        <v>0.0047044</v>
      </c>
      <c r="AE501" s="28">
        <v>83.6</v>
      </c>
      <c r="AF501" s="26"/>
      <c r="AG501" s="29">
        <f t="shared" si="17"/>
        <v>0</v>
      </c>
      <c r="AH501" s="31">
        <v>28647.0</v>
      </c>
      <c r="AI501" s="26">
        <v>38.7</v>
      </c>
      <c r="AJ501" s="26">
        <f t="shared" si="18"/>
        <v>3.4117146</v>
      </c>
      <c r="AK501" s="26">
        <f t="shared" si="19"/>
        <v>0.0812313</v>
      </c>
      <c r="AL501" s="28">
        <v>28.5</v>
      </c>
      <c r="AM501" s="26"/>
      <c r="AN501" s="29">
        <f t="shared" si="21"/>
        <v>0</v>
      </c>
      <c r="AO501" s="26">
        <v>7.6</v>
      </c>
      <c r="AP501" s="26">
        <f t="shared" si="22"/>
        <v>1.129056</v>
      </c>
      <c r="AQ501" s="26">
        <f t="shared" si="23"/>
        <v>0.0047044</v>
      </c>
      <c r="AR501" s="28">
        <v>3.1</v>
      </c>
      <c r="AS501" s="26">
        <f t="shared" si="24"/>
        <v>1.020396</v>
      </c>
      <c r="AT501" s="29">
        <f t="shared" si="25"/>
        <v>0.0006541</v>
      </c>
      <c r="AU501" s="31">
        <v>12291.0</v>
      </c>
      <c r="AV501" s="25" t="s">
        <v>887</v>
      </c>
      <c r="AW501" s="28">
        <v>2.099</v>
      </c>
      <c r="AX501" s="29">
        <f t="shared" si="26"/>
        <v>88.158</v>
      </c>
      <c r="AY501" s="26">
        <v>1.789</v>
      </c>
      <c r="AZ501" s="26">
        <f t="shared" si="27"/>
        <v>236.148</v>
      </c>
      <c r="BA501" s="28">
        <v>0.619</v>
      </c>
      <c r="BB501" s="29">
        <f t="shared" si="28"/>
        <v>148.56</v>
      </c>
      <c r="BC501" s="28">
        <v>0.211</v>
      </c>
      <c r="BD501" s="29">
        <f t="shared" si="29"/>
        <v>329.16</v>
      </c>
      <c r="BE501" s="33">
        <v>802.0</v>
      </c>
      <c r="BF501" s="28">
        <f t="shared" ref="BF501:BM501" si="529">AW501*3.15</f>
        <v>6.61185</v>
      </c>
      <c r="BG501" s="29">
        <f t="shared" si="529"/>
        <v>277.6977</v>
      </c>
      <c r="BH501" s="28">
        <f t="shared" si="529"/>
        <v>5.63535</v>
      </c>
      <c r="BI501" s="29">
        <f t="shared" si="529"/>
        <v>743.8662</v>
      </c>
      <c r="BJ501" s="28">
        <f t="shared" si="529"/>
        <v>1.94985</v>
      </c>
      <c r="BK501" s="29">
        <f t="shared" si="529"/>
        <v>467.964</v>
      </c>
      <c r="BL501" s="28">
        <f t="shared" si="529"/>
        <v>0.66465</v>
      </c>
      <c r="BM501" s="29">
        <f t="shared" si="529"/>
        <v>1036.854</v>
      </c>
      <c r="BN501" s="34">
        <f t="shared" si="31"/>
        <v>2526.3819</v>
      </c>
    </row>
    <row r="502" ht="12.75" customHeight="1">
      <c r="A502" s="22" t="s">
        <v>889</v>
      </c>
      <c r="B502" s="23">
        <v>51548.0</v>
      </c>
      <c r="C502" s="24" t="s">
        <v>844</v>
      </c>
      <c r="D502" s="25" t="s">
        <v>890</v>
      </c>
      <c r="E502" s="26">
        <v>5.1</v>
      </c>
      <c r="F502" s="26">
        <v>23.5</v>
      </c>
      <c r="G502" s="26">
        <v>222.4</v>
      </c>
      <c r="H502" s="27" t="s">
        <v>69</v>
      </c>
      <c r="I502" s="28">
        <v>0.0</v>
      </c>
      <c r="J502" s="26">
        <f t="shared" si="2"/>
        <v>0</v>
      </c>
      <c r="K502" s="29">
        <f t="shared" si="3"/>
        <v>0</v>
      </c>
      <c r="L502" s="26">
        <v>0.0</v>
      </c>
      <c r="M502" s="26">
        <f t="shared" si="4"/>
        <v>0</v>
      </c>
      <c r="N502" s="26">
        <f t="shared" si="5"/>
        <v>0</v>
      </c>
      <c r="O502" s="28">
        <v>0.5</v>
      </c>
      <c r="P502" s="26">
        <f t="shared" si="6"/>
        <v>0.08148</v>
      </c>
      <c r="Q502" s="29">
        <f t="shared" si="7"/>
        <v>0.0003395</v>
      </c>
      <c r="R502" s="28">
        <v>24.5</v>
      </c>
      <c r="S502" s="26">
        <f t="shared" si="8"/>
        <v>9.09636</v>
      </c>
      <c r="T502" s="29">
        <f t="shared" si="9"/>
        <v>0.005831</v>
      </c>
      <c r="U502" s="31">
        <v>9178.0</v>
      </c>
      <c r="V502" s="26">
        <v>0.9</v>
      </c>
      <c r="W502" s="26">
        <f t="shared" si="10"/>
        <v>0.087507</v>
      </c>
      <c r="X502" s="26">
        <f t="shared" si="11"/>
        <v>0.0020835</v>
      </c>
      <c r="Y502" s="28">
        <v>0.9</v>
      </c>
      <c r="Z502" s="26">
        <f t="shared" si="12"/>
        <v>0.2259576</v>
      </c>
      <c r="AA502" s="29">
        <f t="shared" si="13"/>
        <v>0.0017118</v>
      </c>
      <c r="AB502" s="26">
        <v>5.5</v>
      </c>
      <c r="AC502" s="26">
        <f t="shared" si="14"/>
        <v>0.89628</v>
      </c>
      <c r="AD502" s="26">
        <f t="shared" si="15"/>
        <v>0.0037345</v>
      </c>
      <c r="AE502" s="28">
        <v>66.7</v>
      </c>
      <c r="AF502" s="26"/>
      <c r="AG502" s="29">
        <f t="shared" si="17"/>
        <v>0</v>
      </c>
      <c r="AH502" s="31">
        <v>25974.0</v>
      </c>
      <c r="AI502" s="26">
        <v>44.9</v>
      </c>
      <c r="AJ502" s="26">
        <f t="shared" si="18"/>
        <v>4.365627</v>
      </c>
      <c r="AK502" s="26">
        <f t="shared" si="19"/>
        <v>0.1039435</v>
      </c>
      <c r="AL502" s="28">
        <v>34.9</v>
      </c>
      <c r="AM502" s="26"/>
      <c r="AN502" s="29">
        <f t="shared" si="21"/>
        <v>0</v>
      </c>
      <c r="AO502" s="26">
        <v>9.4</v>
      </c>
      <c r="AP502" s="26">
        <f t="shared" si="22"/>
        <v>1.531824</v>
      </c>
      <c r="AQ502" s="26">
        <f t="shared" si="23"/>
        <v>0.0063826</v>
      </c>
      <c r="AR502" s="28">
        <v>3.3</v>
      </c>
      <c r="AS502" s="26">
        <f t="shared" si="24"/>
        <v>1.225224</v>
      </c>
      <c r="AT502" s="29">
        <f t="shared" si="25"/>
        <v>0.0007854</v>
      </c>
      <c r="AU502" s="31">
        <v>15885.0</v>
      </c>
      <c r="AV502" s="25" t="s">
        <v>81</v>
      </c>
      <c r="AW502" s="28">
        <v>2.315</v>
      </c>
      <c r="AX502" s="29">
        <f t="shared" si="26"/>
        <v>97.23</v>
      </c>
      <c r="AY502" s="26">
        <v>1.902</v>
      </c>
      <c r="AZ502" s="26">
        <f t="shared" si="27"/>
        <v>251.064</v>
      </c>
      <c r="BA502" s="28">
        <v>0.679</v>
      </c>
      <c r="BB502" s="29">
        <f t="shared" si="28"/>
        <v>162.96</v>
      </c>
      <c r="BC502" s="28">
        <v>0.238</v>
      </c>
      <c r="BD502" s="29">
        <f t="shared" si="29"/>
        <v>371.28</v>
      </c>
      <c r="BE502" s="33">
        <v>883.0</v>
      </c>
      <c r="BF502" s="28">
        <f t="shared" ref="BF502:BM502" si="530">AW502*3.15</f>
        <v>7.29225</v>
      </c>
      <c r="BG502" s="29">
        <f t="shared" si="530"/>
        <v>306.2745</v>
      </c>
      <c r="BH502" s="28">
        <f t="shared" si="530"/>
        <v>5.9913</v>
      </c>
      <c r="BI502" s="29">
        <f t="shared" si="530"/>
        <v>790.8516</v>
      </c>
      <c r="BJ502" s="28">
        <f t="shared" si="530"/>
        <v>2.13885</v>
      </c>
      <c r="BK502" s="29">
        <f t="shared" si="530"/>
        <v>513.324</v>
      </c>
      <c r="BL502" s="28">
        <f t="shared" si="530"/>
        <v>0.7497</v>
      </c>
      <c r="BM502" s="29">
        <f t="shared" si="530"/>
        <v>1169.532</v>
      </c>
      <c r="BN502" s="34">
        <f t="shared" si="31"/>
        <v>2779.9821</v>
      </c>
    </row>
    <row r="503" ht="12.75" customHeight="1">
      <c r="A503" s="22" t="s">
        <v>891</v>
      </c>
      <c r="B503" s="23">
        <v>51549.0</v>
      </c>
      <c r="C503" s="24" t="s">
        <v>844</v>
      </c>
      <c r="D503" s="25" t="s">
        <v>892</v>
      </c>
      <c r="E503" s="26">
        <v>4.9</v>
      </c>
      <c r="F503" s="26">
        <v>24.5</v>
      </c>
      <c r="G503" s="26">
        <v>235.8</v>
      </c>
      <c r="H503" s="27" t="s">
        <v>69</v>
      </c>
      <c r="I503" s="28">
        <v>0.2</v>
      </c>
      <c r="J503" s="26">
        <f t="shared" si="2"/>
        <v>0.02051196</v>
      </c>
      <c r="K503" s="29">
        <f t="shared" si="3"/>
        <v>0.00048838</v>
      </c>
      <c r="L503" s="26">
        <v>0.2</v>
      </c>
      <c r="M503" s="26">
        <f t="shared" si="4"/>
        <v>0.05278944</v>
      </c>
      <c r="N503" s="26">
        <f t="shared" si="5"/>
        <v>0.00039992</v>
      </c>
      <c r="O503" s="28">
        <v>0.3</v>
      </c>
      <c r="P503" s="26">
        <f t="shared" si="6"/>
        <v>0.0489888</v>
      </c>
      <c r="Q503" s="29">
        <f t="shared" si="7"/>
        <v>0.00020412</v>
      </c>
      <c r="R503" s="28">
        <v>12.0</v>
      </c>
      <c r="S503" s="26">
        <f t="shared" si="8"/>
        <v>4.43664</v>
      </c>
      <c r="T503" s="29">
        <f t="shared" si="9"/>
        <v>0.002844</v>
      </c>
      <c r="U503" s="31">
        <v>4559.0</v>
      </c>
      <c r="V503" s="26">
        <v>0.2</v>
      </c>
      <c r="W503" s="26">
        <f t="shared" si="10"/>
        <v>0.02051196</v>
      </c>
      <c r="X503" s="26">
        <f t="shared" si="11"/>
        <v>0.00048838</v>
      </c>
      <c r="Y503" s="28">
        <v>0.2</v>
      </c>
      <c r="Z503" s="26">
        <f t="shared" si="12"/>
        <v>0.05278944</v>
      </c>
      <c r="AA503" s="29">
        <f t="shared" si="13"/>
        <v>0.00039992</v>
      </c>
      <c r="AB503" s="26">
        <v>1.7</v>
      </c>
      <c r="AC503" s="26">
        <f t="shared" si="14"/>
        <v>0.2776032</v>
      </c>
      <c r="AD503" s="26">
        <f t="shared" si="15"/>
        <v>0.00115668</v>
      </c>
      <c r="AE503" s="28">
        <v>53.0</v>
      </c>
      <c r="AF503" s="26"/>
      <c r="AG503" s="29">
        <f t="shared" si="17"/>
        <v>0</v>
      </c>
      <c r="AH503" s="31">
        <v>19946.0</v>
      </c>
      <c r="AI503" s="26">
        <v>31.6</v>
      </c>
      <c r="AJ503" s="26">
        <f t="shared" si="18"/>
        <v>3.24088968</v>
      </c>
      <c r="AK503" s="26">
        <f t="shared" si="19"/>
        <v>0.07716404</v>
      </c>
      <c r="AL503" s="28">
        <v>25.6</v>
      </c>
      <c r="AM503" s="26"/>
      <c r="AN503" s="29">
        <f t="shared" si="21"/>
        <v>0</v>
      </c>
      <c r="AO503" s="26">
        <v>7.8</v>
      </c>
      <c r="AP503" s="26">
        <f t="shared" si="22"/>
        <v>1.2737088</v>
      </c>
      <c r="AQ503" s="26">
        <f t="shared" si="23"/>
        <v>0.00530712</v>
      </c>
      <c r="AR503" s="28">
        <v>3.0</v>
      </c>
      <c r="AS503" s="26">
        <f t="shared" si="24"/>
        <v>1.10916</v>
      </c>
      <c r="AT503" s="29">
        <f t="shared" si="25"/>
        <v>0.000711</v>
      </c>
      <c r="AU503" s="31">
        <v>12381.0</v>
      </c>
      <c r="AV503" s="25" t="s">
        <v>81</v>
      </c>
      <c r="AW503" s="28">
        <v>2.4419</v>
      </c>
      <c r="AX503" s="29">
        <f t="shared" si="26"/>
        <v>102.5598</v>
      </c>
      <c r="AY503" s="26">
        <v>1.9996</v>
      </c>
      <c r="AZ503" s="26">
        <f t="shared" si="27"/>
        <v>263.9472</v>
      </c>
      <c r="BA503" s="28">
        <v>0.6804</v>
      </c>
      <c r="BB503" s="29">
        <f t="shared" si="28"/>
        <v>163.296</v>
      </c>
      <c r="BC503" s="28">
        <v>0.237</v>
      </c>
      <c r="BD503" s="29">
        <f t="shared" si="29"/>
        <v>369.72</v>
      </c>
      <c r="BE503" s="33">
        <v>900.0</v>
      </c>
      <c r="BF503" s="28">
        <f t="shared" ref="BF503:BM503" si="531">AW503*3.15</f>
        <v>7.691985</v>
      </c>
      <c r="BG503" s="29">
        <f t="shared" si="531"/>
        <v>323.06337</v>
      </c>
      <c r="BH503" s="28">
        <f t="shared" si="531"/>
        <v>6.29874</v>
      </c>
      <c r="BI503" s="29">
        <f t="shared" si="531"/>
        <v>831.43368</v>
      </c>
      <c r="BJ503" s="28">
        <f t="shared" si="531"/>
        <v>2.14326</v>
      </c>
      <c r="BK503" s="29">
        <f t="shared" si="531"/>
        <v>514.3824</v>
      </c>
      <c r="BL503" s="28">
        <f t="shared" si="531"/>
        <v>0.74655</v>
      </c>
      <c r="BM503" s="29">
        <f t="shared" si="531"/>
        <v>1164.618</v>
      </c>
      <c r="BN503" s="34">
        <f t="shared" si="31"/>
        <v>2833.49745</v>
      </c>
    </row>
    <row r="504" ht="12.75" customHeight="1">
      <c r="A504" s="35" t="s">
        <v>893</v>
      </c>
      <c r="B504" s="23">
        <v>51541.0</v>
      </c>
      <c r="C504" s="36" t="s">
        <v>844</v>
      </c>
      <c r="D504" s="37" t="s">
        <v>894</v>
      </c>
      <c r="E504" s="38"/>
      <c r="F504" s="38">
        <v>21.5</v>
      </c>
      <c r="G504" s="38">
        <v>202.4</v>
      </c>
      <c r="H504" s="39" t="s">
        <v>69</v>
      </c>
      <c r="I504" s="40">
        <v>0.1</v>
      </c>
      <c r="J504" s="26">
        <f t="shared" si="2"/>
        <v>0.0087486</v>
      </c>
      <c r="K504" s="29">
        <f t="shared" si="3"/>
        <v>0.0002083</v>
      </c>
      <c r="L504" s="38">
        <v>0.1</v>
      </c>
      <c r="M504" s="26">
        <f t="shared" si="4"/>
        <v>0.0232848</v>
      </c>
      <c r="N504" s="26">
        <f t="shared" si="5"/>
        <v>0.0001764</v>
      </c>
      <c r="O504" s="40">
        <v>1.3</v>
      </c>
      <c r="P504" s="26">
        <f t="shared" si="6"/>
        <v>0.190008</v>
      </c>
      <c r="Q504" s="29">
        <f t="shared" si="7"/>
        <v>0.0007917</v>
      </c>
      <c r="R504" s="40">
        <v>36.5</v>
      </c>
      <c r="S504" s="26">
        <f t="shared" si="8"/>
        <v>11.9574</v>
      </c>
      <c r="T504" s="29">
        <f t="shared" si="9"/>
        <v>0.007665</v>
      </c>
      <c r="U504" s="31">
        <v>12179.0</v>
      </c>
      <c r="V504" s="38">
        <v>0.0</v>
      </c>
      <c r="W504" s="26">
        <f t="shared" si="10"/>
        <v>0</v>
      </c>
      <c r="X504" s="26">
        <f t="shared" si="11"/>
        <v>0</v>
      </c>
      <c r="Y504" s="40">
        <v>0.0</v>
      </c>
      <c r="Z504" s="26">
        <f t="shared" si="12"/>
        <v>0</v>
      </c>
      <c r="AA504" s="29">
        <f t="shared" si="13"/>
        <v>0</v>
      </c>
      <c r="AB504" s="38">
        <v>7.8</v>
      </c>
      <c r="AC504" s="26">
        <f t="shared" si="14"/>
        <v>1.140048</v>
      </c>
      <c r="AD504" s="26">
        <f t="shared" si="15"/>
        <v>0.0047502</v>
      </c>
      <c r="AE504" s="40">
        <v>84.1</v>
      </c>
      <c r="AF504" s="38"/>
      <c r="AG504" s="29">
        <f t="shared" si="17"/>
        <v>0</v>
      </c>
      <c r="AH504" s="31">
        <v>28691.0</v>
      </c>
      <c r="AI504" s="38">
        <v>37.9</v>
      </c>
      <c r="AJ504" s="26">
        <f t="shared" si="18"/>
        <v>3.3157194</v>
      </c>
      <c r="AK504" s="26">
        <f t="shared" si="19"/>
        <v>0.0789457</v>
      </c>
      <c r="AL504" s="40">
        <v>27.7</v>
      </c>
      <c r="AM504" s="38"/>
      <c r="AN504" s="29">
        <f t="shared" si="21"/>
        <v>0</v>
      </c>
      <c r="AO504" s="38">
        <v>7.6</v>
      </c>
      <c r="AP504" s="26">
        <f t="shared" si="22"/>
        <v>1.110816</v>
      </c>
      <c r="AQ504" s="26">
        <f t="shared" si="23"/>
        <v>0.0046284</v>
      </c>
      <c r="AR504" s="40">
        <v>3.1</v>
      </c>
      <c r="AS504" s="26">
        <f t="shared" si="24"/>
        <v>1.01556</v>
      </c>
      <c r="AT504" s="29">
        <f t="shared" si="25"/>
        <v>0.000651</v>
      </c>
      <c r="AU504" s="31">
        <v>11892.0</v>
      </c>
      <c r="AV504" s="37" t="s">
        <v>887</v>
      </c>
      <c r="AW504" s="40">
        <v>2.083</v>
      </c>
      <c r="AX504" s="29">
        <f t="shared" si="26"/>
        <v>87.486</v>
      </c>
      <c r="AY504" s="38">
        <v>1.764</v>
      </c>
      <c r="AZ504" s="26">
        <f t="shared" si="27"/>
        <v>232.848</v>
      </c>
      <c r="BA504" s="40">
        <v>0.609</v>
      </c>
      <c r="BB504" s="29">
        <f t="shared" si="28"/>
        <v>146.16</v>
      </c>
      <c r="BC504" s="40">
        <v>0.21</v>
      </c>
      <c r="BD504" s="29">
        <f t="shared" si="29"/>
        <v>327.6</v>
      </c>
      <c r="BE504" s="33">
        <v>794.0</v>
      </c>
      <c r="BF504" s="28">
        <f t="shared" ref="BF504:BM504" si="532">AW504*3.15</f>
        <v>6.56145</v>
      </c>
      <c r="BG504" s="29">
        <f t="shared" si="532"/>
        <v>275.5809</v>
      </c>
      <c r="BH504" s="28">
        <f t="shared" si="532"/>
        <v>5.5566</v>
      </c>
      <c r="BI504" s="29">
        <f t="shared" si="532"/>
        <v>733.4712</v>
      </c>
      <c r="BJ504" s="28">
        <f t="shared" si="532"/>
        <v>1.91835</v>
      </c>
      <c r="BK504" s="29">
        <f t="shared" si="532"/>
        <v>460.404</v>
      </c>
      <c r="BL504" s="28">
        <f t="shared" si="532"/>
        <v>0.6615</v>
      </c>
      <c r="BM504" s="29">
        <f t="shared" si="532"/>
        <v>1031.94</v>
      </c>
      <c r="BN504" s="34">
        <f t="shared" si="31"/>
        <v>2501.3961</v>
      </c>
    </row>
    <row r="505" ht="12.75" customHeight="1">
      <c r="A505" s="22" t="s">
        <v>895</v>
      </c>
      <c r="B505" s="23">
        <v>51541.0</v>
      </c>
      <c r="C505" s="24" t="s">
        <v>844</v>
      </c>
      <c r="D505" s="25" t="s">
        <v>894</v>
      </c>
      <c r="E505" s="26"/>
      <c r="F505" s="26">
        <v>21.5</v>
      </c>
      <c r="G505" s="26">
        <v>202.4</v>
      </c>
      <c r="H505" s="27" t="s">
        <v>69</v>
      </c>
      <c r="I505" s="28">
        <v>0.1</v>
      </c>
      <c r="J505" s="26">
        <f t="shared" si="2"/>
        <v>0.0087486</v>
      </c>
      <c r="K505" s="29">
        <f t="shared" si="3"/>
        <v>0.0002083</v>
      </c>
      <c r="L505" s="26">
        <v>0.1</v>
      </c>
      <c r="M505" s="26">
        <f t="shared" si="4"/>
        <v>0.0232848</v>
      </c>
      <c r="N505" s="26">
        <f t="shared" si="5"/>
        <v>0.0001764</v>
      </c>
      <c r="O505" s="28">
        <v>1.3</v>
      </c>
      <c r="P505" s="26">
        <f t="shared" si="6"/>
        <v>0.190008</v>
      </c>
      <c r="Q505" s="29">
        <f t="shared" si="7"/>
        <v>0.0007917</v>
      </c>
      <c r="R505" s="28">
        <v>36.5</v>
      </c>
      <c r="S505" s="26">
        <f t="shared" si="8"/>
        <v>11.9574</v>
      </c>
      <c r="T505" s="29">
        <f t="shared" si="9"/>
        <v>0.007665</v>
      </c>
      <c r="U505" s="31">
        <v>12179.0</v>
      </c>
      <c r="V505" s="26">
        <v>0.0</v>
      </c>
      <c r="W505" s="26">
        <f t="shared" si="10"/>
        <v>0</v>
      </c>
      <c r="X505" s="26">
        <f t="shared" si="11"/>
        <v>0</v>
      </c>
      <c r="Y505" s="28">
        <v>0.0</v>
      </c>
      <c r="Z505" s="26">
        <f t="shared" si="12"/>
        <v>0</v>
      </c>
      <c r="AA505" s="29">
        <f t="shared" si="13"/>
        <v>0</v>
      </c>
      <c r="AB505" s="26">
        <v>7.8</v>
      </c>
      <c r="AC505" s="26">
        <f t="shared" si="14"/>
        <v>1.140048</v>
      </c>
      <c r="AD505" s="26">
        <f t="shared" si="15"/>
        <v>0.0047502</v>
      </c>
      <c r="AE505" s="28">
        <v>84.1</v>
      </c>
      <c r="AF505" s="26"/>
      <c r="AG505" s="29">
        <f t="shared" si="17"/>
        <v>0</v>
      </c>
      <c r="AH505" s="31">
        <v>28691.0</v>
      </c>
      <c r="AI505" s="26">
        <v>37.9</v>
      </c>
      <c r="AJ505" s="26">
        <f t="shared" si="18"/>
        <v>3.3157194</v>
      </c>
      <c r="AK505" s="26">
        <f t="shared" si="19"/>
        <v>0.0789457</v>
      </c>
      <c r="AL505" s="28">
        <v>27.7</v>
      </c>
      <c r="AM505" s="26"/>
      <c r="AN505" s="29">
        <f t="shared" si="21"/>
        <v>0</v>
      </c>
      <c r="AO505" s="26">
        <v>7.6</v>
      </c>
      <c r="AP505" s="26">
        <f t="shared" si="22"/>
        <v>1.110816</v>
      </c>
      <c r="AQ505" s="26">
        <f t="shared" si="23"/>
        <v>0.0046284</v>
      </c>
      <c r="AR505" s="28">
        <v>3.1</v>
      </c>
      <c r="AS505" s="26">
        <f t="shared" si="24"/>
        <v>1.01556</v>
      </c>
      <c r="AT505" s="29">
        <f t="shared" si="25"/>
        <v>0.000651</v>
      </c>
      <c r="AU505" s="31">
        <v>11892.0</v>
      </c>
      <c r="AV505" s="25" t="s">
        <v>887</v>
      </c>
      <c r="AW505" s="28">
        <v>2.083</v>
      </c>
      <c r="AX505" s="29">
        <f t="shared" si="26"/>
        <v>87.486</v>
      </c>
      <c r="AY505" s="26">
        <v>1.764</v>
      </c>
      <c r="AZ505" s="26">
        <f t="shared" si="27"/>
        <v>232.848</v>
      </c>
      <c r="BA505" s="28">
        <v>0.609</v>
      </c>
      <c r="BB505" s="29">
        <f t="shared" si="28"/>
        <v>146.16</v>
      </c>
      <c r="BC505" s="28">
        <v>0.21</v>
      </c>
      <c r="BD505" s="29">
        <f t="shared" si="29"/>
        <v>327.6</v>
      </c>
      <c r="BE505" s="33">
        <v>794.0</v>
      </c>
      <c r="BF505" s="28">
        <f t="shared" ref="BF505:BM505" si="533">AW505*3.15</f>
        <v>6.56145</v>
      </c>
      <c r="BG505" s="29">
        <f t="shared" si="533"/>
        <v>275.5809</v>
      </c>
      <c r="BH505" s="28">
        <f t="shared" si="533"/>
        <v>5.5566</v>
      </c>
      <c r="BI505" s="29">
        <f t="shared" si="533"/>
        <v>733.4712</v>
      </c>
      <c r="BJ505" s="28">
        <f t="shared" si="533"/>
        <v>1.91835</v>
      </c>
      <c r="BK505" s="29">
        <f t="shared" si="533"/>
        <v>460.404</v>
      </c>
      <c r="BL505" s="28">
        <f t="shared" si="533"/>
        <v>0.6615</v>
      </c>
      <c r="BM505" s="29">
        <f t="shared" si="533"/>
        <v>1031.94</v>
      </c>
      <c r="BN505" s="34">
        <f t="shared" si="31"/>
        <v>2501.3961</v>
      </c>
    </row>
    <row r="506" ht="12.75" customHeight="1">
      <c r="A506" s="22" t="s">
        <v>896</v>
      </c>
      <c r="B506" s="23">
        <v>51550.0</v>
      </c>
      <c r="C506" s="24" t="s">
        <v>844</v>
      </c>
      <c r="D506" s="25" t="s">
        <v>897</v>
      </c>
      <c r="E506" s="26">
        <v>4.9</v>
      </c>
      <c r="F506" s="26">
        <v>24.5</v>
      </c>
      <c r="G506" s="26">
        <v>235.8</v>
      </c>
      <c r="H506" s="27" t="s">
        <v>69</v>
      </c>
      <c r="I506" s="28">
        <v>0.2</v>
      </c>
      <c r="J506" s="26">
        <f t="shared" si="2"/>
        <v>0.02051196</v>
      </c>
      <c r="K506" s="29">
        <f t="shared" si="3"/>
        <v>0.00048838</v>
      </c>
      <c r="L506" s="26">
        <v>0.2</v>
      </c>
      <c r="M506" s="26">
        <f t="shared" si="4"/>
        <v>0.05278944</v>
      </c>
      <c r="N506" s="26">
        <f t="shared" si="5"/>
        <v>0.00039992</v>
      </c>
      <c r="O506" s="28">
        <v>0.3</v>
      </c>
      <c r="P506" s="26">
        <f t="shared" si="6"/>
        <v>0.0489888</v>
      </c>
      <c r="Q506" s="29">
        <f t="shared" si="7"/>
        <v>0.00020412</v>
      </c>
      <c r="R506" s="28">
        <v>12.0</v>
      </c>
      <c r="S506" s="26">
        <f t="shared" si="8"/>
        <v>4.43664</v>
      </c>
      <c r="T506" s="29">
        <f t="shared" si="9"/>
        <v>0.002844</v>
      </c>
      <c r="U506" s="31">
        <v>4559.0</v>
      </c>
      <c r="V506" s="26">
        <v>0.2</v>
      </c>
      <c r="W506" s="26">
        <f t="shared" si="10"/>
        <v>0.02051196</v>
      </c>
      <c r="X506" s="26">
        <f t="shared" si="11"/>
        <v>0.00048838</v>
      </c>
      <c r="Y506" s="28">
        <v>0.2</v>
      </c>
      <c r="Z506" s="26">
        <f t="shared" si="12"/>
        <v>0.05278944</v>
      </c>
      <c r="AA506" s="29">
        <f t="shared" si="13"/>
        <v>0.00039992</v>
      </c>
      <c r="AB506" s="26">
        <v>1.7</v>
      </c>
      <c r="AC506" s="26">
        <f t="shared" si="14"/>
        <v>0.2776032</v>
      </c>
      <c r="AD506" s="26">
        <f t="shared" si="15"/>
        <v>0.00115668</v>
      </c>
      <c r="AE506" s="28">
        <v>53.0</v>
      </c>
      <c r="AF506" s="26"/>
      <c r="AG506" s="29">
        <f t="shared" si="17"/>
        <v>0</v>
      </c>
      <c r="AH506" s="31">
        <v>19946.0</v>
      </c>
      <c r="AI506" s="26">
        <v>31.6</v>
      </c>
      <c r="AJ506" s="26">
        <f t="shared" si="18"/>
        <v>3.24088968</v>
      </c>
      <c r="AK506" s="26">
        <f t="shared" si="19"/>
        <v>0.07716404</v>
      </c>
      <c r="AL506" s="28">
        <v>25.6</v>
      </c>
      <c r="AM506" s="26"/>
      <c r="AN506" s="29">
        <f t="shared" si="21"/>
        <v>0</v>
      </c>
      <c r="AO506" s="26">
        <v>7.8</v>
      </c>
      <c r="AP506" s="26">
        <f t="shared" si="22"/>
        <v>1.2737088</v>
      </c>
      <c r="AQ506" s="26">
        <f t="shared" si="23"/>
        <v>0.00530712</v>
      </c>
      <c r="AR506" s="28">
        <v>3.0</v>
      </c>
      <c r="AS506" s="26">
        <f t="shared" si="24"/>
        <v>1.10916</v>
      </c>
      <c r="AT506" s="29">
        <f t="shared" si="25"/>
        <v>0.000711</v>
      </c>
      <c r="AU506" s="31">
        <v>12381.0</v>
      </c>
      <c r="AV506" s="25" t="s">
        <v>81</v>
      </c>
      <c r="AW506" s="28">
        <v>2.4419</v>
      </c>
      <c r="AX506" s="29">
        <f t="shared" si="26"/>
        <v>102.5598</v>
      </c>
      <c r="AY506" s="26">
        <v>1.9996</v>
      </c>
      <c r="AZ506" s="26">
        <f t="shared" si="27"/>
        <v>263.9472</v>
      </c>
      <c r="BA506" s="28">
        <v>0.6804</v>
      </c>
      <c r="BB506" s="29">
        <f t="shared" si="28"/>
        <v>163.296</v>
      </c>
      <c r="BC506" s="28">
        <v>0.237</v>
      </c>
      <c r="BD506" s="29">
        <f t="shared" si="29"/>
        <v>369.72</v>
      </c>
      <c r="BE506" s="33">
        <v>900.0</v>
      </c>
      <c r="BF506" s="28">
        <f t="shared" ref="BF506:BM506" si="534">AW506*3.15</f>
        <v>7.691985</v>
      </c>
      <c r="BG506" s="29">
        <f t="shared" si="534"/>
        <v>323.06337</v>
      </c>
      <c r="BH506" s="28">
        <f t="shared" si="534"/>
        <v>6.29874</v>
      </c>
      <c r="BI506" s="29">
        <f t="shared" si="534"/>
        <v>831.43368</v>
      </c>
      <c r="BJ506" s="28">
        <f t="shared" si="534"/>
        <v>2.14326</v>
      </c>
      <c r="BK506" s="29">
        <f t="shared" si="534"/>
        <v>514.3824</v>
      </c>
      <c r="BL506" s="28">
        <f t="shared" si="534"/>
        <v>0.74655</v>
      </c>
      <c r="BM506" s="29">
        <f t="shared" si="534"/>
        <v>1164.618</v>
      </c>
      <c r="BN506" s="34">
        <f t="shared" si="31"/>
        <v>2833.49745</v>
      </c>
    </row>
    <row r="507" ht="12.75" customHeight="1">
      <c r="A507" s="35" t="s">
        <v>898</v>
      </c>
      <c r="B507" s="23">
        <v>51543.0</v>
      </c>
      <c r="C507" s="36" t="s">
        <v>844</v>
      </c>
      <c r="D507" s="37" t="s">
        <v>899</v>
      </c>
      <c r="E507" s="38"/>
      <c r="F507" s="38">
        <v>20.3</v>
      </c>
      <c r="G507" s="38">
        <v>205.3</v>
      </c>
      <c r="H507" s="39" t="s">
        <v>69</v>
      </c>
      <c r="I507" s="40">
        <v>0.1</v>
      </c>
      <c r="J507" s="26">
        <f t="shared" si="2"/>
        <v>0.0088158</v>
      </c>
      <c r="K507" s="29">
        <f t="shared" si="3"/>
        <v>0.0002099</v>
      </c>
      <c r="L507" s="38">
        <v>0.1</v>
      </c>
      <c r="M507" s="26">
        <f t="shared" si="4"/>
        <v>0.0236148</v>
      </c>
      <c r="N507" s="26">
        <f t="shared" si="5"/>
        <v>0.0001789</v>
      </c>
      <c r="O507" s="40">
        <v>1.3</v>
      </c>
      <c r="P507" s="26">
        <f t="shared" si="6"/>
        <v>0.193128</v>
      </c>
      <c r="Q507" s="29">
        <f t="shared" si="7"/>
        <v>0.0008047</v>
      </c>
      <c r="R507" s="40">
        <v>36.1</v>
      </c>
      <c r="S507" s="26">
        <f t="shared" si="8"/>
        <v>11.882676</v>
      </c>
      <c r="T507" s="29">
        <f t="shared" si="9"/>
        <v>0.0076171</v>
      </c>
      <c r="U507" s="31">
        <v>12108.0</v>
      </c>
      <c r="V507" s="38">
        <v>0.0</v>
      </c>
      <c r="W507" s="26">
        <f t="shared" si="10"/>
        <v>0</v>
      </c>
      <c r="X507" s="26">
        <f t="shared" si="11"/>
        <v>0</v>
      </c>
      <c r="Y507" s="40">
        <v>0.0</v>
      </c>
      <c r="Z507" s="26">
        <f t="shared" si="12"/>
        <v>0</v>
      </c>
      <c r="AA507" s="29">
        <f t="shared" si="13"/>
        <v>0</v>
      </c>
      <c r="AB507" s="38">
        <v>7.6</v>
      </c>
      <c r="AC507" s="26">
        <f t="shared" si="14"/>
        <v>1.129056</v>
      </c>
      <c r="AD507" s="26">
        <f t="shared" si="15"/>
        <v>0.0047044</v>
      </c>
      <c r="AE507" s="40">
        <v>83.6</v>
      </c>
      <c r="AF507" s="38"/>
      <c r="AG507" s="29">
        <f t="shared" si="17"/>
        <v>0</v>
      </c>
      <c r="AH507" s="31">
        <v>28647.0</v>
      </c>
      <c r="AI507" s="38">
        <v>38.7</v>
      </c>
      <c r="AJ507" s="26">
        <f t="shared" si="18"/>
        <v>3.4117146</v>
      </c>
      <c r="AK507" s="26">
        <f t="shared" si="19"/>
        <v>0.0812313</v>
      </c>
      <c r="AL507" s="40">
        <v>28.5</v>
      </c>
      <c r="AM507" s="38"/>
      <c r="AN507" s="29">
        <f t="shared" si="21"/>
        <v>0</v>
      </c>
      <c r="AO507" s="38">
        <v>7.6</v>
      </c>
      <c r="AP507" s="26">
        <f t="shared" si="22"/>
        <v>1.129056</v>
      </c>
      <c r="AQ507" s="26">
        <f t="shared" si="23"/>
        <v>0.0047044</v>
      </c>
      <c r="AR507" s="40">
        <v>3.1</v>
      </c>
      <c r="AS507" s="26">
        <f t="shared" si="24"/>
        <v>1.020396</v>
      </c>
      <c r="AT507" s="29">
        <f t="shared" si="25"/>
        <v>0.0006541</v>
      </c>
      <c r="AU507" s="31">
        <v>12291.0</v>
      </c>
      <c r="AV507" s="37" t="s">
        <v>887</v>
      </c>
      <c r="AW507" s="40">
        <v>2.099</v>
      </c>
      <c r="AX507" s="29">
        <f t="shared" si="26"/>
        <v>88.158</v>
      </c>
      <c r="AY507" s="38">
        <v>1.789</v>
      </c>
      <c r="AZ507" s="26">
        <f t="shared" si="27"/>
        <v>236.148</v>
      </c>
      <c r="BA507" s="40">
        <v>0.619</v>
      </c>
      <c r="BB507" s="29">
        <f t="shared" si="28"/>
        <v>148.56</v>
      </c>
      <c r="BC507" s="40">
        <v>0.211</v>
      </c>
      <c r="BD507" s="29">
        <f t="shared" si="29"/>
        <v>329.16</v>
      </c>
      <c r="BE507" s="33">
        <v>802.0</v>
      </c>
      <c r="BF507" s="28">
        <f t="shared" ref="BF507:BM507" si="535">AW507*3.15</f>
        <v>6.61185</v>
      </c>
      <c r="BG507" s="29">
        <f t="shared" si="535"/>
        <v>277.6977</v>
      </c>
      <c r="BH507" s="28">
        <f t="shared" si="535"/>
        <v>5.63535</v>
      </c>
      <c r="BI507" s="29">
        <f t="shared" si="535"/>
        <v>743.8662</v>
      </c>
      <c r="BJ507" s="28">
        <f t="shared" si="535"/>
        <v>1.94985</v>
      </c>
      <c r="BK507" s="29">
        <f t="shared" si="535"/>
        <v>467.964</v>
      </c>
      <c r="BL507" s="28">
        <f t="shared" si="535"/>
        <v>0.66465</v>
      </c>
      <c r="BM507" s="29">
        <f t="shared" si="535"/>
        <v>1036.854</v>
      </c>
      <c r="BN507" s="34">
        <f t="shared" si="31"/>
        <v>2526.3819</v>
      </c>
    </row>
    <row r="508" ht="12.75" customHeight="1">
      <c r="A508" s="22" t="s">
        <v>900</v>
      </c>
      <c r="B508" s="23">
        <v>51543.0</v>
      </c>
      <c r="C508" s="24" t="s">
        <v>844</v>
      </c>
      <c r="D508" s="25" t="s">
        <v>899</v>
      </c>
      <c r="E508" s="26"/>
      <c r="F508" s="26">
        <v>20.3</v>
      </c>
      <c r="G508" s="26">
        <v>205.3</v>
      </c>
      <c r="H508" s="27" t="s">
        <v>69</v>
      </c>
      <c r="I508" s="28">
        <v>0.1</v>
      </c>
      <c r="J508" s="26">
        <f t="shared" si="2"/>
        <v>0.0088158</v>
      </c>
      <c r="K508" s="29">
        <f t="shared" si="3"/>
        <v>0.0002099</v>
      </c>
      <c r="L508" s="26">
        <v>0.1</v>
      </c>
      <c r="M508" s="26">
        <f t="shared" si="4"/>
        <v>0.0236148</v>
      </c>
      <c r="N508" s="26">
        <f t="shared" si="5"/>
        <v>0.0001789</v>
      </c>
      <c r="O508" s="28">
        <v>1.3</v>
      </c>
      <c r="P508" s="26">
        <f t="shared" si="6"/>
        <v>0.193128</v>
      </c>
      <c r="Q508" s="29">
        <f t="shared" si="7"/>
        <v>0.0008047</v>
      </c>
      <c r="R508" s="28">
        <v>36.1</v>
      </c>
      <c r="S508" s="26">
        <f t="shared" si="8"/>
        <v>11.882676</v>
      </c>
      <c r="T508" s="29">
        <f t="shared" si="9"/>
        <v>0.0076171</v>
      </c>
      <c r="U508" s="31">
        <v>12108.0</v>
      </c>
      <c r="V508" s="26">
        <v>0.0</v>
      </c>
      <c r="W508" s="26">
        <f t="shared" si="10"/>
        <v>0</v>
      </c>
      <c r="X508" s="26">
        <f t="shared" si="11"/>
        <v>0</v>
      </c>
      <c r="Y508" s="28">
        <v>0.0</v>
      </c>
      <c r="Z508" s="26">
        <f t="shared" si="12"/>
        <v>0</v>
      </c>
      <c r="AA508" s="29">
        <f t="shared" si="13"/>
        <v>0</v>
      </c>
      <c r="AB508" s="26">
        <v>7.6</v>
      </c>
      <c r="AC508" s="26">
        <f t="shared" si="14"/>
        <v>1.129056</v>
      </c>
      <c r="AD508" s="26">
        <f t="shared" si="15"/>
        <v>0.0047044</v>
      </c>
      <c r="AE508" s="28">
        <v>83.6</v>
      </c>
      <c r="AF508" s="26"/>
      <c r="AG508" s="29">
        <f t="shared" si="17"/>
        <v>0</v>
      </c>
      <c r="AH508" s="31">
        <v>28647.0</v>
      </c>
      <c r="AI508" s="26">
        <v>38.7</v>
      </c>
      <c r="AJ508" s="26">
        <f t="shared" si="18"/>
        <v>3.4117146</v>
      </c>
      <c r="AK508" s="26">
        <f t="shared" si="19"/>
        <v>0.0812313</v>
      </c>
      <c r="AL508" s="28">
        <v>28.5</v>
      </c>
      <c r="AM508" s="26"/>
      <c r="AN508" s="29">
        <f t="shared" si="21"/>
        <v>0</v>
      </c>
      <c r="AO508" s="26">
        <v>7.6</v>
      </c>
      <c r="AP508" s="26">
        <f t="shared" si="22"/>
        <v>1.129056</v>
      </c>
      <c r="AQ508" s="26">
        <f t="shared" si="23"/>
        <v>0.0047044</v>
      </c>
      <c r="AR508" s="28">
        <v>3.1</v>
      </c>
      <c r="AS508" s="26">
        <f t="shared" si="24"/>
        <v>1.020396</v>
      </c>
      <c r="AT508" s="29">
        <f t="shared" si="25"/>
        <v>0.0006541</v>
      </c>
      <c r="AU508" s="31">
        <v>12291.0</v>
      </c>
      <c r="AV508" s="25" t="s">
        <v>887</v>
      </c>
      <c r="AW508" s="28">
        <v>2.099</v>
      </c>
      <c r="AX508" s="29">
        <f t="shared" si="26"/>
        <v>88.158</v>
      </c>
      <c r="AY508" s="26">
        <v>1.789</v>
      </c>
      <c r="AZ508" s="26">
        <f t="shared" si="27"/>
        <v>236.148</v>
      </c>
      <c r="BA508" s="28">
        <v>0.619</v>
      </c>
      <c r="BB508" s="29">
        <f t="shared" si="28"/>
        <v>148.56</v>
      </c>
      <c r="BC508" s="28">
        <v>0.211</v>
      </c>
      <c r="BD508" s="29">
        <f t="shared" si="29"/>
        <v>329.16</v>
      </c>
      <c r="BE508" s="33">
        <v>802.0</v>
      </c>
      <c r="BF508" s="28">
        <f t="shared" ref="BF508:BM508" si="536">AW508*3.15</f>
        <v>6.61185</v>
      </c>
      <c r="BG508" s="29">
        <f t="shared" si="536"/>
        <v>277.6977</v>
      </c>
      <c r="BH508" s="28">
        <f t="shared" si="536"/>
        <v>5.63535</v>
      </c>
      <c r="BI508" s="29">
        <f t="shared" si="536"/>
        <v>743.8662</v>
      </c>
      <c r="BJ508" s="28">
        <f t="shared" si="536"/>
        <v>1.94985</v>
      </c>
      <c r="BK508" s="29">
        <f t="shared" si="536"/>
        <v>467.964</v>
      </c>
      <c r="BL508" s="28">
        <f t="shared" si="536"/>
        <v>0.66465</v>
      </c>
      <c r="BM508" s="29">
        <f t="shared" si="536"/>
        <v>1036.854</v>
      </c>
      <c r="BN508" s="34">
        <f t="shared" si="31"/>
        <v>2526.3819</v>
      </c>
    </row>
    <row r="509" ht="12.75" customHeight="1">
      <c r="A509" s="22" t="s">
        <v>901</v>
      </c>
      <c r="B509" s="23">
        <v>51545.0</v>
      </c>
      <c r="C509" s="24" t="s">
        <v>844</v>
      </c>
      <c r="D509" s="25" t="s">
        <v>902</v>
      </c>
      <c r="E509" s="26">
        <v>5.1</v>
      </c>
      <c r="F509" s="26">
        <v>22.8</v>
      </c>
      <c r="G509" s="26">
        <v>213.5</v>
      </c>
      <c r="H509" s="27" t="s">
        <v>69</v>
      </c>
      <c r="I509" s="28">
        <v>0.3</v>
      </c>
      <c r="J509" s="26">
        <f t="shared" si="2"/>
        <v>0.02730672</v>
      </c>
      <c r="K509" s="29">
        <f t="shared" si="3"/>
        <v>0.00065016</v>
      </c>
      <c r="L509" s="26">
        <v>0.3</v>
      </c>
      <c r="M509" s="26">
        <f t="shared" si="4"/>
        <v>0.0698544</v>
      </c>
      <c r="N509" s="26">
        <f t="shared" si="5"/>
        <v>0.0005292</v>
      </c>
      <c r="O509" s="28">
        <v>0.5</v>
      </c>
      <c r="P509" s="26">
        <f t="shared" si="6"/>
        <v>0.074844</v>
      </c>
      <c r="Q509" s="29">
        <f t="shared" si="7"/>
        <v>0.00031185</v>
      </c>
      <c r="R509" s="28">
        <v>26.0</v>
      </c>
      <c r="S509" s="26">
        <f t="shared" si="8"/>
        <v>8.88264</v>
      </c>
      <c r="T509" s="29">
        <f t="shared" si="9"/>
        <v>0.005694</v>
      </c>
      <c r="U509" s="31">
        <v>9055.0</v>
      </c>
      <c r="V509" s="26">
        <v>0.4</v>
      </c>
      <c r="W509" s="26">
        <f t="shared" si="10"/>
        <v>0.03640896</v>
      </c>
      <c r="X509" s="26">
        <f t="shared" si="11"/>
        <v>0.00086688</v>
      </c>
      <c r="Y509" s="28">
        <v>0.4</v>
      </c>
      <c r="Z509" s="26">
        <f t="shared" si="12"/>
        <v>0.0931392</v>
      </c>
      <c r="AA509" s="29">
        <f t="shared" si="13"/>
        <v>0.0007056</v>
      </c>
      <c r="AB509" s="26">
        <v>2.9</v>
      </c>
      <c r="AC509" s="26">
        <f t="shared" si="14"/>
        <v>0.4340952</v>
      </c>
      <c r="AD509" s="26">
        <f t="shared" si="15"/>
        <v>0.00180873</v>
      </c>
      <c r="AE509" s="28">
        <v>54.0</v>
      </c>
      <c r="AF509" s="26"/>
      <c r="AG509" s="29">
        <f t="shared" si="17"/>
        <v>0</v>
      </c>
      <c r="AH509" s="31">
        <v>19012.0</v>
      </c>
      <c r="AI509" s="26">
        <v>46.0</v>
      </c>
      <c r="AJ509" s="26">
        <f t="shared" si="18"/>
        <v>4.1870304</v>
      </c>
      <c r="AK509" s="26">
        <f t="shared" si="19"/>
        <v>0.0996912</v>
      </c>
      <c r="AL509" s="28">
        <v>34.4</v>
      </c>
      <c r="AM509" s="26"/>
      <c r="AN509" s="29">
        <f t="shared" si="21"/>
        <v>0</v>
      </c>
      <c r="AO509" s="26">
        <v>7.8</v>
      </c>
      <c r="AP509" s="26">
        <f t="shared" si="22"/>
        <v>1.1675664</v>
      </c>
      <c r="AQ509" s="26">
        <f t="shared" si="23"/>
        <v>0.00486486</v>
      </c>
      <c r="AR509" s="28">
        <v>3.1</v>
      </c>
      <c r="AS509" s="26">
        <f t="shared" si="24"/>
        <v>1.059084</v>
      </c>
      <c r="AT509" s="29">
        <f t="shared" si="25"/>
        <v>0.0006789</v>
      </c>
      <c r="AU509" s="31">
        <v>14424.0</v>
      </c>
      <c r="AV509" s="25" t="s">
        <v>81</v>
      </c>
      <c r="AW509" s="28">
        <v>2.1672</v>
      </c>
      <c r="AX509" s="29">
        <f t="shared" si="26"/>
        <v>91.0224</v>
      </c>
      <c r="AY509" s="26">
        <v>1.764</v>
      </c>
      <c r="AZ509" s="26">
        <f t="shared" si="27"/>
        <v>232.848</v>
      </c>
      <c r="BA509" s="28">
        <v>0.6237</v>
      </c>
      <c r="BB509" s="29">
        <f t="shared" si="28"/>
        <v>149.688</v>
      </c>
      <c r="BC509" s="28">
        <v>0.219</v>
      </c>
      <c r="BD509" s="29">
        <f t="shared" si="29"/>
        <v>341.64</v>
      </c>
      <c r="BE509" s="33">
        <v>815.0</v>
      </c>
      <c r="BF509" s="28">
        <f t="shared" ref="BF509:BM509" si="537">AW509*3.15</f>
        <v>6.82668</v>
      </c>
      <c r="BG509" s="29">
        <f t="shared" si="537"/>
        <v>286.72056</v>
      </c>
      <c r="BH509" s="28">
        <f t="shared" si="537"/>
        <v>5.5566</v>
      </c>
      <c r="BI509" s="29">
        <f t="shared" si="537"/>
        <v>733.4712</v>
      </c>
      <c r="BJ509" s="28">
        <f t="shared" si="537"/>
        <v>1.964655</v>
      </c>
      <c r="BK509" s="29">
        <f t="shared" si="537"/>
        <v>471.5172</v>
      </c>
      <c r="BL509" s="28">
        <f t="shared" si="537"/>
        <v>0.68985</v>
      </c>
      <c r="BM509" s="29">
        <f t="shared" si="537"/>
        <v>1076.166</v>
      </c>
      <c r="BN509" s="34">
        <f t="shared" si="31"/>
        <v>2567.87496</v>
      </c>
    </row>
    <row r="510" ht="12.75" customHeight="1">
      <c r="A510" s="22" t="s">
        <v>903</v>
      </c>
      <c r="B510" s="23">
        <v>51545.0</v>
      </c>
      <c r="C510" s="24" t="s">
        <v>844</v>
      </c>
      <c r="D510" s="25" t="s">
        <v>902</v>
      </c>
      <c r="E510" s="26">
        <v>5.1</v>
      </c>
      <c r="F510" s="26">
        <v>22.8</v>
      </c>
      <c r="G510" s="26">
        <v>213.5</v>
      </c>
      <c r="H510" s="27" t="s">
        <v>69</v>
      </c>
      <c r="I510" s="28">
        <v>0.0</v>
      </c>
      <c r="J510" s="26">
        <f t="shared" si="2"/>
        <v>0</v>
      </c>
      <c r="K510" s="29">
        <f t="shared" si="3"/>
        <v>0</v>
      </c>
      <c r="L510" s="26">
        <v>0.0</v>
      </c>
      <c r="M510" s="26">
        <f t="shared" si="4"/>
        <v>0</v>
      </c>
      <c r="N510" s="26">
        <f t="shared" si="5"/>
        <v>0</v>
      </c>
      <c r="O510" s="28">
        <v>0.6</v>
      </c>
      <c r="P510" s="26">
        <f t="shared" si="6"/>
        <v>0.089856</v>
      </c>
      <c r="Q510" s="29">
        <f t="shared" si="7"/>
        <v>0.0003744</v>
      </c>
      <c r="R510" s="28">
        <v>25.9</v>
      </c>
      <c r="S510" s="26">
        <f t="shared" si="8"/>
        <v>9.373728</v>
      </c>
      <c r="T510" s="29">
        <f t="shared" si="9"/>
        <v>0.0060088</v>
      </c>
      <c r="U510" s="31">
        <v>9464.0</v>
      </c>
      <c r="V510" s="26">
        <v>0.9</v>
      </c>
      <c r="W510" s="26">
        <f t="shared" si="10"/>
        <v>0.0816858</v>
      </c>
      <c r="X510" s="26">
        <f t="shared" si="11"/>
        <v>0.0019449</v>
      </c>
      <c r="Y510" s="28">
        <v>0.9</v>
      </c>
      <c r="Z510" s="26">
        <f t="shared" si="12"/>
        <v>0.2113452</v>
      </c>
      <c r="AA510" s="29">
        <f t="shared" si="13"/>
        <v>0.0016011</v>
      </c>
      <c r="AB510" s="26">
        <v>5.8</v>
      </c>
      <c r="AC510" s="26">
        <f t="shared" si="14"/>
        <v>0.868608</v>
      </c>
      <c r="AD510" s="26">
        <f t="shared" si="15"/>
        <v>0.0036192</v>
      </c>
      <c r="AE510" s="28">
        <v>68.6</v>
      </c>
      <c r="AF510" s="26"/>
      <c r="AG510" s="29">
        <f t="shared" si="17"/>
        <v>0</v>
      </c>
      <c r="AH510" s="31">
        <v>25989.0</v>
      </c>
      <c r="AI510" s="26">
        <v>41.7</v>
      </c>
      <c r="AJ510" s="26">
        <f t="shared" si="18"/>
        <v>3.7847754</v>
      </c>
      <c r="AK510" s="26">
        <f t="shared" si="19"/>
        <v>0.0901137</v>
      </c>
      <c r="AL510" s="28">
        <v>31.5</v>
      </c>
      <c r="AM510" s="26"/>
      <c r="AN510" s="29">
        <f t="shared" si="21"/>
        <v>0</v>
      </c>
      <c r="AO510" s="26">
        <v>9.1</v>
      </c>
      <c r="AP510" s="26">
        <f t="shared" si="22"/>
        <v>1.362816</v>
      </c>
      <c r="AQ510" s="26">
        <f t="shared" si="23"/>
        <v>0.0056784</v>
      </c>
      <c r="AR510" s="28">
        <v>3.2</v>
      </c>
      <c r="AS510" s="26">
        <f t="shared" si="24"/>
        <v>1.158144</v>
      </c>
      <c r="AT510" s="29">
        <f t="shared" si="25"/>
        <v>0.0007424</v>
      </c>
      <c r="AU510" s="31">
        <v>13703.0</v>
      </c>
      <c r="AV510" s="25" t="s">
        <v>81</v>
      </c>
      <c r="AW510" s="28">
        <v>2.161</v>
      </c>
      <c r="AX510" s="29">
        <f t="shared" si="26"/>
        <v>90.762</v>
      </c>
      <c r="AY510" s="26">
        <v>1.779</v>
      </c>
      <c r="AZ510" s="26">
        <f t="shared" si="27"/>
        <v>234.828</v>
      </c>
      <c r="BA510" s="28">
        <v>0.624</v>
      </c>
      <c r="BB510" s="29">
        <f t="shared" si="28"/>
        <v>149.76</v>
      </c>
      <c r="BC510" s="28">
        <v>0.232</v>
      </c>
      <c r="BD510" s="29">
        <f t="shared" si="29"/>
        <v>361.92</v>
      </c>
      <c r="BE510" s="33">
        <v>837.0</v>
      </c>
      <c r="BF510" s="28">
        <f t="shared" ref="BF510:BM510" si="538">AW510*3.15</f>
        <v>6.80715</v>
      </c>
      <c r="BG510" s="29">
        <f t="shared" si="538"/>
        <v>285.9003</v>
      </c>
      <c r="BH510" s="28">
        <f t="shared" si="538"/>
        <v>5.60385</v>
      </c>
      <c r="BI510" s="29">
        <f t="shared" si="538"/>
        <v>739.7082</v>
      </c>
      <c r="BJ510" s="28">
        <f t="shared" si="538"/>
        <v>1.9656</v>
      </c>
      <c r="BK510" s="29">
        <f t="shared" si="538"/>
        <v>471.744</v>
      </c>
      <c r="BL510" s="28">
        <f t="shared" si="538"/>
        <v>0.7308</v>
      </c>
      <c r="BM510" s="29">
        <f t="shared" si="538"/>
        <v>1140.048</v>
      </c>
      <c r="BN510" s="34">
        <f t="shared" si="31"/>
        <v>2637.4005</v>
      </c>
    </row>
    <row r="511" ht="12.75" customHeight="1">
      <c r="A511" s="22" t="s">
        <v>904</v>
      </c>
      <c r="B511" s="23">
        <v>51546.0</v>
      </c>
      <c r="C511" s="24" t="s">
        <v>844</v>
      </c>
      <c r="D511" s="25" t="s">
        <v>905</v>
      </c>
      <c r="E511" s="26">
        <v>5.1</v>
      </c>
      <c r="F511" s="26">
        <v>23.5</v>
      </c>
      <c r="G511" s="26">
        <v>222.4</v>
      </c>
      <c r="H511" s="27" t="s">
        <v>69</v>
      </c>
      <c r="I511" s="28">
        <v>0.0</v>
      </c>
      <c r="J511" s="26">
        <f t="shared" si="2"/>
        <v>0</v>
      </c>
      <c r="K511" s="29">
        <f t="shared" si="3"/>
        <v>0</v>
      </c>
      <c r="L511" s="26">
        <v>0.0</v>
      </c>
      <c r="M511" s="26">
        <f t="shared" si="4"/>
        <v>0</v>
      </c>
      <c r="N511" s="26">
        <f t="shared" si="5"/>
        <v>0</v>
      </c>
      <c r="O511" s="28">
        <v>0.5</v>
      </c>
      <c r="P511" s="26">
        <f t="shared" si="6"/>
        <v>0.08148</v>
      </c>
      <c r="Q511" s="29">
        <f t="shared" si="7"/>
        <v>0.0003395</v>
      </c>
      <c r="R511" s="28">
        <v>24.5</v>
      </c>
      <c r="S511" s="26">
        <f t="shared" si="8"/>
        <v>9.09636</v>
      </c>
      <c r="T511" s="29">
        <f t="shared" si="9"/>
        <v>0.005831</v>
      </c>
      <c r="U511" s="31">
        <v>9178.0</v>
      </c>
      <c r="V511" s="26">
        <v>0.9</v>
      </c>
      <c r="W511" s="26">
        <f t="shared" si="10"/>
        <v>0.087507</v>
      </c>
      <c r="X511" s="26">
        <f t="shared" si="11"/>
        <v>0.0020835</v>
      </c>
      <c r="Y511" s="28">
        <v>0.9</v>
      </c>
      <c r="Z511" s="26">
        <f t="shared" si="12"/>
        <v>0.2259576</v>
      </c>
      <c r="AA511" s="29">
        <f t="shared" si="13"/>
        <v>0.0017118</v>
      </c>
      <c r="AB511" s="26">
        <v>5.5</v>
      </c>
      <c r="AC511" s="26">
        <f t="shared" si="14"/>
        <v>0.89628</v>
      </c>
      <c r="AD511" s="26">
        <f t="shared" si="15"/>
        <v>0.0037345</v>
      </c>
      <c r="AE511" s="28">
        <v>66.7</v>
      </c>
      <c r="AF511" s="26"/>
      <c r="AG511" s="29">
        <f t="shared" si="17"/>
        <v>0</v>
      </c>
      <c r="AH511" s="31">
        <v>25974.0</v>
      </c>
      <c r="AI511" s="26">
        <v>44.9</v>
      </c>
      <c r="AJ511" s="26">
        <f t="shared" si="18"/>
        <v>4.365627</v>
      </c>
      <c r="AK511" s="26">
        <f t="shared" si="19"/>
        <v>0.1039435</v>
      </c>
      <c r="AL511" s="28">
        <v>34.9</v>
      </c>
      <c r="AM511" s="26"/>
      <c r="AN511" s="29">
        <f t="shared" si="21"/>
        <v>0</v>
      </c>
      <c r="AO511" s="26">
        <v>9.4</v>
      </c>
      <c r="AP511" s="26">
        <f t="shared" si="22"/>
        <v>1.531824</v>
      </c>
      <c r="AQ511" s="26">
        <f t="shared" si="23"/>
        <v>0.0063826</v>
      </c>
      <c r="AR511" s="28">
        <v>3.3</v>
      </c>
      <c r="AS511" s="26">
        <f t="shared" si="24"/>
        <v>1.225224</v>
      </c>
      <c r="AT511" s="29">
        <f t="shared" si="25"/>
        <v>0.0007854</v>
      </c>
      <c r="AU511" s="31">
        <v>15885.0</v>
      </c>
      <c r="AV511" s="25" t="s">
        <v>81</v>
      </c>
      <c r="AW511" s="28">
        <v>2.315</v>
      </c>
      <c r="AX511" s="29">
        <f t="shared" si="26"/>
        <v>97.23</v>
      </c>
      <c r="AY511" s="26">
        <v>1.902</v>
      </c>
      <c r="AZ511" s="26">
        <f t="shared" si="27"/>
        <v>251.064</v>
      </c>
      <c r="BA511" s="28">
        <v>0.679</v>
      </c>
      <c r="BB511" s="29">
        <f t="shared" si="28"/>
        <v>162.96</v>
      </c>
      <c r="BC511" s="28">
        <v>0.238</v>
      </c>
      <c r="BD511" s="29">
        <f t="shared" si="29"/>
        <v>371.28</v>
      </c>
      <c r="BE511" s="33">
        <v>883.0</v>
      </c>
      <c r="BF511" s="28">
        <f t="shared" ref="BF511:BM511" si="539">AW511*3.15</f>
        <v>7.29225</v>
      </c>
      <c r="BG511" s="29">
        <f t="shared" si="539"/>
        <v>306.2745</v>
      </c>
      <c r="BH511" s="28">
        <f t="shared" si="539"/>
        <v>5.9913</v>
      </c>
      <c r="BI511" s="29">
        <f t="shared" si="539"/>
        <v>790.8516</v>
      </c>
      <c r="BJ511" s="28">
        <f t="shared" si="539"/>
        <v>2.13885</v>
      </c>
      <c r="BK511" s="29">
        <f t="shared" si="539"/>
        <v>513.324</v>
      </c>
      <c r="BL511" s="28">
        <f t="shared" si="539"/>
        <v>0.7497</v>
      </c>
      <c r="BM511" s="29">
        <f t="shared" si="539"/>
        <v>1169.532</v>
      </c>
      <c r="BN511" s="34">
        <f t="shared" si="31"/>
        <v>2779.9821</v>
      </c>
    </row>
    <row r="512" ht="12.75" customHeight="1">
      <c r="A512" s="22" t="s">
        <v>906</v>
      </c>
      <c r="B512" s="23">
        <v>51551.0</v>
      </c>
      <c r="C512" s="24" t="s">
        <v>844</v>
      </c>
      <c r="D512" s="25" t="s">
        <v>907</v>
      </c>
      <c r="E512" s="26">
        <v>4.9</v>
      </c>
      <c r="F512" s="26">
        <v>24.5</v>
      </c>
      <c r="G512" s="26">
        <v>235.75</v>
      </c>
      <c r="H512" s="27" t="s">
        <v>69</v>
      </c>
      <c r="I512" s="28">
        <v>0.2</v>
      </c>
      <c r="J512" s="26">
        <f t="shared" si="2"/>
        <v>0.02051196</v>
      </c>
      <c r="K512" s="29">
        <f t="shared" si="3"/>
        <v>0.00048838</v>
      </c>
      <c r="L512" s="26">
        <v>0.2</v>
      </c>
      <c r="M512" s="26">
        <f t="shared" si="4"/>
        <v>0.05278944</v>
      </c>
      <c r="N512" s="26">
        <f t="shared" si="5"/>
        <v>0.00039992</v>
      </c>
      <c r="O512" s="28">
        <v>0.3</v>
      </c>
      <c r="P512" s="26">
        <f t="shared" si="6"/>
        <v>0.0489888</v>
      </c>
      <c r="Q512" s="29">
        <f t="shared" si="7"/>
        <v>0.00020412</v>
      </c>
      <c r="R512" s="28">
        <v>12.0</v>
      </c>
      <c r="S512" s="26">
        <f t="shared" si="8"/>
        <v>4.43664</v>
      </c>
      <c r="T512" s="29">
        <f t="shared" si="9"/>
        <v>0.002844</v>
      </c>
      <c r="U512" s="31">
        <v>4559.0</v>
      </c>
      <c r="V512" s="26">
        <v>0.2</v>
      </c>
      <c r="W512" s="26">
        <f t="shared" si="10"/>
        <v>0.02051196</v>
      </c>
      <c r="X512" s="26">
        <f t="shared" si="11"/>
        <v>0.00048838</v>
      </c>
      <c r="Y512" s="28">
        <v>0.2</v>
      </c>
      <c r="Z512" s="26">
        <f t="shared" si="12"/>
        <v>0.05278944</v>
      </c>
      <c r="AA512" s="29">
        <f t="shared" si="13"/>
        <v>0.00039992</v>
      </c>
      <c r="AB512" s="26">
        <v>1.7</v>
      </c>
      <c r="AC512" s="26">
        <f t="shared" si="14"/>
        <v>0.2776032</v>
      </c>
      <c r="AD512" s="26">
        <f t="shared" si="15"/>
        <v>0.00115668</v>
      </c>
      <c r="AE512" s="28">
        <v>53.0</v>
      </c>
      <c r="AF512" s="26"/>
      <c r="AG512" s="29">
        <f t="shared" si="17"/>
        <v>0</v>
      </c>
      <c r="AH512" s="31">
        <v>19946.0</v>
      </c>
      <c r="AI512" s="26">
        <v>31.6</v>
      </c>
      <c r="AJ512" s="26">
        <f t="shared" si="18"/>
        <v>3.24088968</v>
      </c>
      <c r="AK512" s="26">
        <f t="shared" si="19"/>
        <v>0.07716404</v>
      </c>
      <c r="AL512" s="28">
        <v>25.6</v>
      </c>
      <c r="AM512" s="26"/>
      <c r="AN512" s="29">
        <f t="shared" si="21"/>
        <v>0</v>
      </c>
      <c r="AO512" s="26">
        <v>7.8</v>
      </c>
      <c r="AP512" s="26">
        <f t="shared" si="22"/>
        <v>1.2737088</v>
      </c>
      <c r="AQ512" s="26">
        <f t="shared" si="23"/>
        <v>0.00530712</v>
      </c>
      <c r="AR512" s="28">
        <v>3.0</v>
      </c>
      <c r="AS512" s="26">
        <f t="shared" si="24"/>
        <v>1.10916</v>
      </c>
      <c r="AT512" s="29">
        <f t="shared" si="25"/>
        <v>0.000711</v>
      </c>
      <c r="AU512" s="31">
        <v>12381.0</v>
      </c>
      <c r="AV512" s="25" t="s">
        <v>81</v>
      </c>
      <c r="AW512" s="28">
        <v>2.4419</v>
      </c>
      <c r="AX512" s="29">
        <f t="shared" si="26"/>
        <v>102.5598</v>
      </c>
      <c r="AY512" s="26">
        <v>1.9996</v>
      </c>
      <c r="AZ512" s="26">
        <f t="shared" si="27"/>
        <v>263.9472</v>
      </c>
      <c r="BA512" s="28">
        <v>0.6804</v>
      </c>
      <c r="BB512" s="29">
        <f t="shared" si="28"/>
        <v>163.296</v>
      </c>
      <c r="BC512" s="28">
        <v>0.237</v>
      </c>
      <c r="BD512" s="29">
        <f t="shared" si="29"/>
        <v>369.72</v>
      </c>
      <c r="BE512" s="33">
        <v>900.0</v>
      </c>
      <c r="BF512" s="28">
        <f t="shared" ref="BF512:BM512" si="540">AW512*3.15</f>
        <v>7.691985</v>
      </c>
      <c r="BG512" s="29">
        <f t="shared" si="540"/>
        <v>323.06337</v>
      </c>
      <c r="BH512" s="28">
        <f t="shared" si="540"/>
        <v>6.29874</v>
      </c>
      <c r="BI512" s="29">
        <f t="shared" si="540"/>
        <v>831.43368</v>
      </c>
      <c r="BJ512" s="28">
        <f t="shared" si="540"/>
        <v>2.14326</v>
      </c>
      <c r="BK512" s="29">
        <f t="shared" si="540"/>
        <v>514.3824</v>
      </c>
      <c r="BL512" s="28">
        <f t="shared" si="540"/>
        <v>0.74655</v>
      </c>
      <c r="BM512" s="29">
        <f t="shared" si="540"/>
        <v>1164.618</v>
      </c>
      <c r="BN512" s="34">
        <f t="shared" si="31"/>
        <v>2833.49745</v>
      </c>
    </row>
    <row r="513" ht="12.75" customHeight="1">
      <c r="A513" s="22" t="s">
        <v>908</v>
      </c>
      <c r="B513" s="23">
        <v>0.0</v>
      </c>
      <c r="C513" s="24" t="s">
        <v>844</v>
      </c>
      <c r="D513" s="25" t="s">
        <v>909</v>
      </c>
      <c r="E513" s="26">
        <v>5.0</v>
      </c>
      <c r="F513" s="26">
        <v>23.4</v>
      </c>
      <c r="G513" s="26">
        <v>213.5</v>
      </c>
      <c r="H513" s="27" t="s">
        <v>69</v>
      </c>
      <c r="I513" s="28">
        <v>0.15</v>
      </c>
      <c r="J513" s="26">
        <f t="shared" si="2"/>
        <v>0.0129465</v>
      </c>
      <c r="K513" s="29">
        <f t="shared" si="3"/>
        <v>0.00030825</v>
      </c>
      <c r="L513" s="26">
        <v>0.12</v>
      </c>
      <c r="M513" s="26">
        <f t="shared" si="4"/>
        <v>0.02657952</v>
      </c>
      <c r="N513" s="26">
        <f t="shared" si="5"/>
        <v>0.00020136</v>
      </c>
      <c r="O513" s="28">
        <v>0.13</v>
      </c>
      <c r="P513" s="26">
        <f t="shared" si="6"/>
        <v>0.02057016</v>
      </c>
      <c r="Q513" s="29">
        <f t="shared" si="7"/>
        <v>0.000085709</v>
      </c>
      <c r="R513" s="28">
        <v>1.25</v>
      </c>
      <c r="S513" s="26">
        <f t="shared" si="8"/>
        <v>0.40053</v>
      </c>
      <c r="T513" s="29">
        <f t="shared" si="9"/>
        <v>0.00025675</v>
      </c>
      <c r="U513" s="31">
        <v>464.0</v>
      </c>
      <c r="V513" s="26">
        <v>0.51</v>
      </c>
      <c r="W513" s="26">
        <f t="shared" si="10"/>
        <v>0.0440181</v>
      </c>
      <c r="X513" s="26">
        <f t="shared" si="11"/>
        <v>0.00104805</v>
      </c>
      <c r="Y513" s="28">
        <v>0.48</v>
      </c>
      <c r="Z513" s="26">
        <f t="shared" si="12"/>
        <v>0.10631808</v>
      </c>
      <c r="AA513" s="29">
        <f t="shared" si="13"/>
        <v>0.00080544</v>
      </c>
      <c r="AB513" s="26">
        <v>1.36</v>
      </c>
      <c r="AC513" s="26">
        <f t="shared" si="14"/>
        <v>0.21519552</v>
      </c>
      <c r="AD513" s="26">
        <f t="shared" si="15"/>
        <v>0.000896648</v>
      </c>
      <c r="AE513" s="28">
        <v>8.84</v>
      </c>
      <c r="AF513" s="26"/>
      <c r="AG513" s="29">
        <f t="shared" si="17"/>
        <v>0</v>
      </c>
      <c r="AH513" s="31">
        <v>3231.0</v>
      </c>
      <c r="AI513" s="26">
        <v>38.5</v>
      </c>
      <c r="AJ513" s="26">
        <f t="shared" si="18"/>
        <v>3.322935</v>
      </c>
      <c r="AK513" s="26">
        <f t="shared" si="19"/>
        <v>0.0791175</v>
      </c>
      <c r="AL513" s="28">
        <v>30.0</v>
      </c>
      <c r="AM513" s="26"/>
      <c r="AN513" s="29">
        <f t="shared" si="21"/>
        <v>0</v>
      </c>
      <c r="AO513" s="26">
        <v>9.8</v>
      </c>
      <c r="AP513" s="26">
        <f t="shared" si="22"/>
        <v>1.5506736</v>
      </c>
      <c r="AQ513" s="26">
        <f t="shared" si="23"/>
        <v>0.00646114</v>
      </c>
      <c r="AR513" s="28">
        <v>4.1</v>
      </c>
      <c r="AS513" s="26">
        <f t="shared" si="24"/>
        <v>1.3137384</v>
      </c>
      <c r="AT513" s="29">
        <f t="shared" si="25"/>
        <v>0.00084214</v>
      </c>
      <c r="AU513" s="31">
        <v>13067.0</v>
      </c>
      <c r="AV513" s="25" t="s">
        <v>81</v>
      </c>
      <c r="AW513" s="28">
        <v>2.055</v>
      </c>
      <c r="AX513" s="29">
        <f t="shared" si="26"/>
        <v>86.31</v>
      </c>
      <c r="AY513" s="26">
        <v>1.678</v>
      </c>
      <c r="AZ513" s="26">
        <f t="shared" si="27"/>
        <v>221.496</v>
      </c>
      <c r="BA513" s="28">
        <v>0.6593</v>
      </c>
      <c r="BB513" s="29">
        <f t="shared" si="28"/>
        <v>158.232</v>
      </c>
      <c r="BC513" s="28">
        <v>0.2054</v>
      </c>
      <c r="BD513" s="29">
        <f t="shared" si="29"/>
        <v>320.424</v>
      </c>
      <c r="BE513" s="33">
        <v>810.0</v>
      </c>
      <c r="BF513" s="28">
        <f t="shared" ref="BF513:BM513" si="541">AW513*3.15</f>
        <v>6.47325</v>
      </c>
      <c r="BG513" s="29">
        <f t="shared" si="541"/>
        <v>271.8765</v>
      </c>
      <c r="BH513" s="28">
        <f t="shared" si="541"/>
        <v>5.2857</v>
      </c>
      <c r="BI513" s="29">
        <f t="shared" si="541"/>
        <v>697.7124</v>
      </c>
      <c r="BJ513" s="28">
        <f t="shared" si="541"/>
        <v>2.076795</v>
      </c>
      <c r="BK513" s="29">
        <f t="shared" si="541"/>
        <v>498.4308</v>
      </c>
      <c r="BL513" s="28">
        <f t="shared" si="541"/>
        <v>0.64701</v>
      </c>
      <c r="BM513" s="29">
        <f t="shared" si="541"/>
        <v>1009.3356</v>
      </c>
      <c r="BN513" s="34">
        <f t="shared" si="31"/>
        <v>2477.3553</v>
      </c>
    </row>
    <row r="514" ht="12.75" customHeight="1">
      <c r="A514" s="22" t="s">
        <v>910</v>
      </c>
      <c r="B514" s="23">
        <v>0.0</v>
      </c>
      <c r="C514" s="24" t="s">
        <v>844</v>
      </c>
      <c r="D514" s="25" t="s">
        <v>911</v>
      </c>
      <c r="E514" s="26">
        <v>5.0</v>
      </c>
      <c r="F514" s="26">
        <v>24.2</v>
      </c>
      <c r="G514" s="26">
        <v>222.4</v>
      </c>
      <c r="H514" s="27" t="s">
        <v>69</v>
      </c>
      <c r="I514" s="28">
        <v>0.16</v>
      </c>
      <c r="J514" s="26">
        <f t="shared" si="2"/>
        <v>0.01423296</v>
      </c>
      <c r="K514" s="29">
        <f t="shared" si="3"/>
        <v>0.00033888</v>
      </c>
      <c r="L514" s="26">
        <v>0.13</v>
      </c>
      <c r="M514" s="26">
        <f t="shared" si="4"/>
        <v>0.02958384</v>
      </c>
      <c r="N514" s="26">
        <f t="shared" si="5"/>
        <v>0.00022412</v>
      </c>
      <c r="O514" s="28">
        <v>0.13</v>
      </c>
      <c r="P514" s="26">
        <f t="shared" si="6"/>
        <v>0.02037048</v>
      </c>
      <c r="Q514" s="29">
        <f t="shared" si="7"/>
        <v>0.000084877</v>
      </c>
      <c r="R514" s="28">
        <v>1.11</v>
      </c>
      <c r="S514" s="26">
        <f t="shared" si="8"/>
        <v>0.3826836</v>
      </c>
      <c r="T514" s="29">
        <f t="shared" si="9"/>
        <v>0.00024531</v>
      </c>
      <c r="U514" s="31">
        <v>447.0</v>
      </c>
      <c r="V514" s="26">
        <v>0.57</v>
      </c>
      <c r="W514" s="26">
        <f t="shared" si="10"/>
        <v>0.05070492</v>
      </c>
      <c r="X514" s="26">
        <f t="shared" si="11"/>
        <v>0.00120726</v>
      </c>
      <c r="Y514" s="28">
        <v>0.53</v>
      </c>
      <c r="Z514" s="26">
        <f t="shared" si="12"/>
        <v>0.12061104</v>
      </c>
      <c r="AA514" s="29">
        <f t="shared" si="13"/>
        <v>0.00091372</v>
      </c>
      <c r="AB514" s="26">
        <v>1.23</v>
      </c>
      <c r="AC514" s="26">
        <f t="shared" si="14"/>
        <v>0.19273608</v>
      </c>
      <c r="AD514" s="26">
        <f t="shared" si="15"/>
        <v>0.000803067</v>
      </c>
      <c r="AE514" s="28">
        <v>8.27</v>
      </c>
      <c r="AF514" s="26"/>
      <c r="AG514" s="29">
        <f t="shared" si="17"/>
        <v>0</v>
      </c>
      <c r="AH514" s="31">
        <v>3215.0</v>
      </c>
      <c r="AI514" s="26">
        <v>41.6</v>
      </c>
      <c r="AJ514" s="26">
        <f t="shared" si="18"/>
        <v>3.7005696</v>
      </c>
      <c r="AK514" s="26">
        <f t="shared" si="19"/>
        <v>0.0881088</v>
      </c>
      <c r="AL514" s="28">
        <v>34.2</v>
      </c>
      <c r="AM514" s="26"/>
      <c r="AN514" s="29">
        <f t="shared" si="21"/>
        <v>0</v>
      </c>
      <c r="AO514" s="26">
        <v>10.4</v>
      </c>
      <c r="AP514" s="26">
        <f t="shared" si="22"/>
        <v>1.6296384</v>
      </c>
      <c r="AQ514" s="26">
        <f t="shared" si="23"/>
        <v>0.00679016</v>
      </c>
      <c r="AR514" s="28">
        <v>4.1</v>
      </c>
      <c r="AS514" s="26">
        <f t="shared" si="24"/>
        <v>1.413516</v>
      </c>
      <c r="AT514" s="29">
        <f t="shared" si="25"/>
        <v>0.0009061</v>
      </c>
      <c r="AU514" s="31">
        <v>14527.0</v>
      </c>
      <c r="AV514" s="25" t="s">
        <v>81</v>
      </c>
      <c r="AW514" s="28">
        <v>2.118</v>
      </c>
      <c r="AX514" s="29">
        <f t="shared" si="26"/>
        <v>88.956</v>
      </c>
      <c r="AY514" s="26">
        <v>1.724</v>
      </c>
      <c r="AZ514" s="26">
        <f t="shared" si="27"/>
        <v>227.568</v>
      </c>
      <c r="BA514" s="28">
        <v>0.6529</v>
      </c>
      <c r="BB514" s="29">
        <f t="shared" si="28"/>
        <v>156.696</v>
      </c>
      <c r="BC514" s="28">
        <v>0.221</v>
      </c>
      <c r="BD514" s="29">
        <f t="shared" si="29"/>
        <v>344.76</v>
      </c>
      <c r="BE514" s="33">
        <v>818.0</v>
      </c>
      <c r="BF514" s="28">
        <f t="shared" ref="BF514:BM514" si="542">AW514*3.15</f>
        <v>6.6717</v>
      </c>
      <c r="BG514" s="29">
        <f t="shared" si="542"/>
        <v>280.2114</v>
      </c>
      <c r="BH514" s="28">
        <f t="shared" si="542"/>
        <v>5.4306</v>
      </c>
      <c r="BI514" s="29">
        <f t="shared" si="542"/>
        <v>716.8392</v>
      </c>
      <c r="BJ514" s="28">
        <f t="shared" si="542"/>
        <v>2.056635</v>
      </c>
      <c r="BK514" s="29">
        <f t="shared" si="542"/>
        <v>493.5924</v>
      </c>
      <c r="BL514" s="28">
        <f t="shared" si="542"/>
        <v>0.69615</v>
      </c>
      <c r="BM514" s="29">
        <f t="shared" si="542"/>
        <v>1085.994</v>
      </c>
      <c r="BN514" s="34">
        <f t="shared" si="31"/>
        <v>2576.637</v>
      </c>
    </row>
    <row r="515" ht="12.75" customHeight="1">
      <c r="A515" s="22" t="s">
        <v>912</v>
      </c>
      <c r="B515" s="23">
        <v>0.0</v>
      </c>
      <c r="C515" s="24" t="s">
        <v>844</v>
      </c>
      <c r="D515" s="25" t="s">
        <v>913</v>
      </c>
      <c r="E515" s="26">
        <v>5.0</v>
      </c>
      <c r="F515" s="26">
        <v>24.2</v>
      </c>
      <c r="G515" s="26">
        <v>222.41</v>
      </c>
      <c r="H515" s="27" t="s">
        <v>69</v>
      </c>
      <c r="I515" s="28">
        <v>0.15</v>
      </c>
      <c r="J515" s="26">
        <f t="shared" si="2"/>
        <v>0.0139734</v>
      </c>
      <c r="K515" s="29">
        <f t="shared" si="3"/>
        <v>0.0003327</v>
      </c>
      <c r="L515" s="26">
        <v>0.13</v>
      </c>
      <c r="M515" s="26">
        <f t="shared" si="4"/>
        <v>0.03138564</v>
      </c>
      <c r="N515" s="26">
        <f t="shared" si="5"/>
        <v>0.00023777</v>
      </c>
      <c r="O515" s="28">
        <v>0.22</v>
      </c>
      <c r="P515" s="26">
        <f t="shared" si="6"/>
        <v>0.033792</v>
      </c>
      <c r="Q515" s="29">
        <f t="shared" si="7"/>
        <v>0.0001408</v>
      </c>
      <c r="R515" s="28">
        <v>3.35</v>
      </c>
      <c r="S515" s="26">
        <f t="shared" si="8"/>
        <v>1.152333</v>
      </c>
      <c r="T515" s="29">
        <f t="shared" si="9"/>
        <v>0.000738675</v>
      </c>
      <c r="U515" s="31">
        <v>1231.0</v>
      </c>
      <c r="V515" s="26">
        <v>0.67</v>
      </c>
      <c r="W515" s="26">
        <f t="shared" si="10"/>
        <v>0.06241452</v>
      </c>
      <c r="X515" s="26">
        <f t="shared" si="11"/>
        <v>0.00148606</v>
      </c>
      <c r="Y515" s="28">
        <v>0.67</v>
      </c>
      <c r="Z515" s="26">
        <f t="shared" si="12"/>
        <v>0.16175676</v>
      </c>
      <c r="AA515" s="29">
        <f t="shared" si="13"/>
        <v>0.00122543</v>
      </c>
      <c r="AB515" s="26">
        <v>1.46</v>
      </c>
      <c r="AC515" s="26">
        <f t="shared" si="14"/>
        <v>0.224256</v>
      </c>
      <c r="AD515" s="26">
        <f t="shared" si="15"/>
        <v>0.0009344</v>
      </c>
      <c r="AE515" s="28">
        <v>16.0</v>
      </c>
      <c r="AF515" s="26"/>
      <c r="AG515" s="29">
        <f t="shared" si="17"/>
        <v>0</v>
      </c>
      <c r="AH515" s="31">
        <v>5952.0</v>
      </c>
      <c r="AI515" s="26">
        <v>36.9</v>
      </c>
      <c r="AJ515" s="26">
        <f t="shared" si="18"/>
        <v>3.4374564</v>
      </c>
      <c r="AK515" s="26">
        <f t="shared" si="19"/>
        <v>0.0818442</v>
      </c>
      <c r="AL515" s="28">
        <v>29.7</v>
      </c>
      <c r="AM515" s="26"/>
      <c r="AN515" s="29">
        <f t="shared" si="21"/>
        <v>0</v>
      </c>
      <c r="AO515" s="26">
        <v>8.5</v>
      </c>
      <c r="AP515" s="26">
        <f t="shared" si="22"/>
        <v>1.3056</v>
      </c>
      <c r="AQ515" s="26">
        <f t="shared" si="23"/>
        <v>0.00544</v>
      </c>
      <c r="AR515" s="28">
        <v>3.5</v>
      </c>
      <c r="AS515" s="26">
        <f t="shared" si="24"/>
        <v>1.20393</v>
      </c>
      <c r="AT515" s="29">
        <f t="shared" si="25"/>
        <v>0.00077175</v>
      </c>
      <c r="AU515" s="31">
        <v>13117.0</v>
      </c>
      <c r="AV515" s="25" t="s">
        <v>81</v>
      </c>
      <c r="AW515" s="28">
        <v>2.218</v>
      </c>
      <c r="AX515" s="29">
        <f t="shared" si="26"/>
        <v>93.156</v>
      </c>
      <c r="AY515" s="26">
        <v>1.829</v>
      </c>
      <c r="AZ515" s="26">
        <f t="shared" si="27"/>
        <v>241.428</v>
      </c>
      <c r="BA515" s="28">
        <v>0.64</v>
      </c>
      <c r="BB515" s="29">
        <f t="shared" si="28"/>
        <v>153.6</v>
      </c>
      <c r="BC515" s="28">
        <v>0.2205</v>
      </c>
      <c r="BD515" s="29">
        <f t="shared" si="29"/>
        <v>343.98</v>
      </c>
      <c r="BE515" s="33">
        <v>832.0</v>
      </c>
      <c r="BF515" s="28">
        <f t="shared" ref="BF515:BM515" si="543">AW515*3.15</f>
        <v>6.9867</v>
      </c>
      <c r="BG515" s="29">
        <f t="shared" si="543"/>
        <v>293.4414</v>
      </c>
      <c r="BH515" s="28">
        <f t="shared" si="543"/>
        <v>5.76135</v>
      </c>
      <c r="BI515" s="29">
        <f t="shared" si="543"/>
        <v>760.4982</v>
      </c>
      <c r="BJ515" s="28">
        <f t="shared" si="543"/>
        <v>2.016</v>
      </c>
      <c r="BK515" s="29">
        <f t="shared" si="543"/>
        <v>483.84</v>
      </c>
      <c r="BL515" s="28">
        <f t="shared" si="543"/>
        <v>0.694575</v>
      </c>
      <c r="BM515" s="29">
        <f t="shared" si="543"/>
        <v>1083.537</v>
      </c>
      <c r="BN515" s="34">
        <f t="shared" si="31"/>
        <v>2621.3166</v>
      </c>
    </row>
    <row r="516" ht="12.75" customHeight="1">
      <c r="A516" s="22" t="s">
        <v>914</v>
      </c>
      <c r="B516" s="23">
        <v>51557.0</v>
      </c>
      <c r="C516" s="24" t="s">
        <v>844</v>
      </c>
      <c r="D516" s="25" t="s">
        <v>915</v>
      </c>
      <c r="E516" s="26">
        <v>4.8</v>
      </c>
      <c r="F516" s="26">
        <v>26.3</v>
      </c>
      <c r="G516" s="26">
        <v>243.5</v>
      </c>
      <c r="H516" s="27" t="s">
        <v>69</v>
      </c>
      <c r="I516" s="28">
        <v>0.15</v>
      </c>
      <c r="J516" s="26">
        <f t="shared" si="2"/>
        <v>0.0153027</v>
      </c>
      <c r="K516" s="29">
        <f t="shared" si="3"/>
        <v>0.00036435</v>
      </c>
      <c r="L516" s="26">
        <v>0.14</v>
      </c>
      <c r="M516" s="26">
        <f t="shared" si="4"/>
        <v>0.0347424</v>
      </c>
      <c r="N516" s="26">
        <f t="shared" si="5"/>
        <v>0.0002632</v>
      </c>
      <c r="O516" s="28">
        <v>0.18</v>
      </c>
      <c r="P516" s="26">
        <f t="shared" si="6"/>
        <v>0.0284688</v>
      </c>
      <c r="Q516" s="29">
        <f t="shared" si="7"/>
        <v>0.00011862</v>
      </c>
      <c r="R516" s="28">
        <v>1.55</v>
      </c>
      <c r="S516" s="26">
        <f t="shared" si="8"/>
        <v>0.5413902</v>
      </c>
      <c r="T516" s="29">
        <f t="shared" si="9"/>
        <v>0.000347045</v>
      </c>
      <c r="U516" s="31">
        <v>620.0</v>
      </c>
      <c r="V516" s="26">
        <v>0.74</v>
      </c>
      <c r="W516" s="26">
        <f t="shared" si="10"/>
        <v>0.07549332</v>
      </c>
      <c r="X516" s="26">
        <f t="shared" si="11"/>
        <v>0.00179746</v>
      </c>
      <c r="Y516" s="28">
        <v>0.63</v>
      </c>
      <c r="Z516" s="26">
        <f t="shared" si="12"/>
        <v>0.1563408</v>
      </c>
      <c r="AA516" s="29">
        <f t="shared" si="13"/>
        <v>0.0011844</v>
      </c>
      <c r="AB516" s="26">
        <v>1.4</v>
      </c>
      <c r="AC516" s="26">
        <f t="shared" si="14"/>
        <v>0.221424</v>
      </c>
      <c r="AD516" s="26">
        <f t="shared" si="15"/>
        <v>0.0009226</v>
      </c>
      <c r="AE516" s="28">
        <v>11.82</v>
      </c>
      <c r="AF516" s="26"/>
      <c r="AG516" s="29">
        <f t="shared" si="17"/>
        <v>0</v>
      </c>
      <c r="AH516" s="31">
        <v>4582.0</v>
      </c>
      <c r="AI516" s="26">
        <v>41.3</v>
      </c>
      <c r="AJ516" s="26">
        <f t="shared" si="18"/>
        <v>4.2133434</v>
      </c>
      <c r="AK516" s="26">
        <f t="shared" si="19"/>
        <v>0.1003177</v>
      </c>
      <c r="AL516" s="28">
        <v>29.5</v>
      </c>
      <c r="AM516" s="26"/>
      <c r="AN516" s="29">
        <f t="shared" si="21"/>
        <v>0</v>
      </c>
      <c r="AO516" s="26">
        <v>8.8</v>
      </c>
      <c r="AP516" s="26">
        <f t="shared" si="22"/>
        <v>1.391808</v>
      </c>
      <c r="AQ516" s="26">
        <f t="shared" si="23"/>
        <v>0.0057992</v>
      </c>
      <c r="AR516" s="28">
        <v>3.8</v>
      </c>
      <c r="AS516" s="26">
        <f t="shared" si="24"/>
        <v>1.3272792</v>
      </c>
      <c r="AT516" s="29">
        <f t="shared" si="25"/>
        <v>0.00085082</v>
      </c>
      <c r="AU516" s="31">
        <v>14253.0</v>
      </c>
      <c r="AV516" s="25" t="s">
        <v>81</v>
      </c>
      <c r="AW516" s="28">
        <v>2.429</v>
      </c>
      <c r="AX516" s="29">
        <f t="shared" si="26"/>
        <v>102.018</v>
      </c>
      <c r="AY516" s="26">
        <v>1.88</v>
      </c>
      <c r="AZ516" s="26">
        <f t="shared" si="27"/>
        <v>248.16</v>
      </c>
      <c r="BA516" s="28">
        <v>0.659</v>
      </c>
      <c r="BB516" s="29">
        <f t="shared" si="28"/>
        <v>158.16</v>
      </c>
      <c r="BC516" s="28">
        <v>0.2239</v>
      </c>
      <c r="BD516" s="29">
        <f t="shared" si="29"/>
        <v>349.284</v>
      </c>
      <c r="BE516" s="33">
        <v>858.0</v>
      </c>
      <c r="BF516" s="28">
        <f t="shared" ref="BF516:BM516" si="544">AW516*3.15</f>
        <v>7.65135</v>
      </c>
      <c r="BG516" s="29">
        <f t="shared" si="544"/>
        <v>321.3567</v>
      </c>
      <c r="BH516" s="28">
        <f t="shared" si="544"/>
        <v>5.922</v>
      </c>
      <c r="BI516" s="29">
        <f t="shared" si="544"/>
        <v>781.704</v>
      </c>
      <c r="BJ516" s="28">
        <f t="shared" si="544"/>
        <v>2.07585</v>
      </c>
      <c r="BK516" s="29">
        <f t="shared" si="544"/>
        <v>498.204</v>
      </c>
      <c r="BL516" s="28">
        <f t="shared" si="544"/>
        <v>0.705285</v>
      </c>
      <c r="BM516" s="29">
        <f t="shared" si="544"/>
        <v>1100.2446</v>
      </c>
      <c r="BN516" s="34">
        <f t="shared" si="31"/>
        <v>2701.5093</v>
      </c>
    </row>
    <row r="517" ht="12.75" customHeight="1">
      <c r="A517" s="22" t="s">
        <v>916</v>
      </c>
      <c r="B517" s="23">
        <v>51558.0</v>
      </c>
      <c r="C517" s="24" t="s">
        <v>844</v>
      </c>
      <c r="D517" s="25" t="s">
        <v>917</v>
      </c>
      <c r="E517" s="26">
        <v>4.8</v>
      </c>
      <c r="F517" s="26">
        <v>26.7</v>
      </c>
      <c r="G517" s="26">
        <v>249.1</v>
      </c>
      <c r="H517" s="27" t="s">
        <v>69</v>
      </c>
      <c r="I517" s="28">
        <v>0.15</v>
      </c>
      <c r="J517" s="26">
        <f t="shared" si="2"/>
        <v>0.0158256</v>
      </c>
      <c r="K517" s="29">
        <f t="shared" si="3"/>
        <v>0.0003768</v>
      </c>
      <c r="L517" s="26">
        <v>0.14</v>
      </c>
      <c r="M517" s="26">
        <f t="shared" si="4"/>
        <v>0.03694152</v>
      </c>
      <c r="N517" s="26">
        <f t="shared" si="5"/>
        <v>0.00027986</v>
      </c>
      <c r="O517" s="28">
        <v>0.18</v>
      </c>
      <c r="P517" s="26">
        <f t="shared" si="6"/>
        <v>0.03122064</v>
      </c>
      <c r="Q517" s="29">
        <f t="shared" si="7"/>
        <v>0.000130086</v>
      </c>
      <c r="R517" s="28">
        <v>1.48</v>
      </c>
      <c r="S517" s="26">
        <f t="shared" si="8"/>
        <v>0.56657952</v>
      </c>
      <c r="T517" s="29">
        <f t="shared" si="9"/>
        <v>0.000363192</v>
      </c>
      <c r="U517" s="31">
        <v>651.0</v>
      </c>
      <c r="V517" s="26">
        <v>0.74</v>
      </c>
      <c r="W517" s="26">
        <f t="shared" si="10"/>
        <v>0.07807296</v>
      </c>
      <c r="X517" s="26">
        <f t="shared" si="11"/>
        <v>0.00185888</v>
      </c>
      <c r="Y517" s="28">
        <v>0.63</v>
      </c>
      <c r="Z517" s="26">
        <f t="shared" si="12"/>
        <v>0.16623684</v>
      </c>
      <c r="AA517" s="29">
        <f t="shared" si="13"/>
        <v>0.00125937</v>
      </c>
      <c r="AB517" s="26">
        <v>1.39</v>
      </c>
      <c r="AC517" s="26">
        <f t="shared" si="14"/>
        <v>0.24109272</v>
      </c>
      <c r="AD517" s="26">
        <f t="shared" si="15"/>
        <v>0.001004553</v>
      </c>
      <c r="AE517" s="28">
        <v>11.63</v>
      </c>
      <c r="AF517" s="26"/>
      <c r="AG517" s="29">
        <f t="shared" si="17"/>
        <v>0</v>
      </c>
      <c r="AH517" s="31">
        <v>4938.0</v>
      </c>
      <c r="AI517" s="26">
        <v>45.2</v>
      </c>
      <c r="AJ517" s="26">
        <f t="shared" si="18"/>
        <v>4.7687808</v>
      </c>
      <c r="AK517" s="26">
        <f t="shared" si="19"/>
        <v>0.1135424</v>
      </c>
      <c r="AL517" s="28">
        <v>30.0</v>
      </c>
      <c r="AM517" s="26"/>
      <c r="AN517" s="29">
        <f t="shared" si="21"/>
        <v>0</v>
      </c>
      <c r="AO517" s="26">
        <v>8.9</v>
      </c>
      <c r="AP517" s="26">
        <f t="shared" si="22"/>
        <v>1.5436872</v>
      </c>
      <c r="AQ517" s="26">
        <f t="shared" si="23"/>
        <v>0.00643203</v>
      </c>
      <c r="AR517" s="28">
        <v>3.8</v>
      </c>
      <c r="AS517" s="26">
        <f t="shared" si="24"/>
        <v>1.4547312</v>
      </c>
      <c r="AT517" s="29">
        <f t="shared" si="25"/>
        <v>0.00093252</v>
      </c>
      <c r="AU517" s="31">
        <v>15683.0</v>
      </c>
      <c r="AV517" s="25" t="s">
        <v>81</v>
      </c>
      <c r="AW517" s="28">
        <v>2.512</v>
      </c>
      <c r="AX517" s="29">
        <f t="shared" si="26"/>
        <v>105.504</v>
      </c>
      <c r="AY517" s="26">
        <v>1.999</v>
      </c>
      <c r="AZ517" s="26">
        <f t="shared" si="27"/>
        <v>263.868</v>
      </c>
      <c r="BA517" s="28">
        <v>0.7227</v>
      </c>
      <c r="BB517" s="29">
        <f t="shared" si="28"/>
        <v>173.448</v>
      </c>
      <c r="BC517" s="28">
        <v>0.2454</v>
      </c>
      <c r="BD517" s="29">
        <f t="shared" si="29"/>
        <v>382.824</v>
      </c>
      <c r="BE517" s="33">
        <v>926.0</v>
      </c>
      <c r="BF517" s="28">
        <f t="shared" ref="BF517:BM517" si="545">AW517*3.15</f>
        <v>7.9128</v>
      </c>
      <c r="BG517" s="29">
        <f t="shared" si="545"/>
        <v>332.3376</v>
      </c>
      <c r="BH517" s="28">
        <f t="shared" si="545"/>
        <v>6.29685</v>
      </c>
      <c r="BI517" s="29">
        <f t="shared" si="545"/>
        <v>831.1842</v>
      </c>
      <c r="BJ517" s="28">
        <f t="shared" si="545"/>
        <v>2.276505</v>
      </c>
      <c r="BK517" s="29">
        <f t="shared" si="545"/>
        <v>546.3612</v>
      </c>
      <c r="BL517" s="28">
        <f t="shared" si="545"/>
        <v>0.77301</v>
      </c>
      <c r="BM517" s="29">
        <f t="shared" si="545"/>
        <v>1205.8956</v>
      </c>
      <c r="BN517" s="34">
        <f t="shared" si="31"/>
        <v>2915.7786</v>
      </c>
    </row>
    <row r="518" ht="12.75" customHeight="1">
      <c r="A518" s="35" t="s">
        <v>918</v>
      </c>
      <c r="B518" s="23">
        <v>52375.0</v>
      </c>
      <c r="C518" s="36" t="s">
        <v>835</v>
      </c>
      <c r="D518" s="37" t="s">
        <v>919</v>
      </c>
      <c r="E518" s="38">
        <v>5.66</v>
      </c>
      <c r="F518" s="38">
        <v>33.87</v>
      </c>
      <c r="G518" s="38">
        <v>68.63</v>
      </c>
      <c r="H518" s="39"/>
      <c r="I518" s="40">
        <v>0.0</v>
      </c>
      <c r="J518" s="26">
        <f t="shared" si="2"/>
        <v>0</v>
      </c>
      <c r="K518" s="29">
        <f t="shared" si="3"/>
        <v>0</v>
      </c>
      <c r="L518" s="38">
        <v>0.0</v>
      </c>
      <c r="M518" s="26">
        <f t="shared" si="4"/>
        <v>0</v>
      </c>
      <c r="N518" s="26">
        <f t="shared" si="5"/>
        <v>0</v>
      </c>
      <c r="O518" s="40">
        <v>0.02</v>
      </c>
      <c r="P518" s="26">
        <f t="shared" si="6"/>
        <v>0.0009312</v>
      </c>
      <c r="Q518" s="29">
        <f t="shared" si="7"/>
        <v>0.00000388</v>
      </c>
      <c r="R518" s="40">
        <v>0.05</v>
      </c>
      <c r="S518" s="26">
        <f t="shared" si="8"/>
        <v>0.00546</v>
      </c>
      <c r="T518" s="29">
        <f t="shared" si="9"/>
        <v>0.0000035</v>
      </c>
      <c r="U518" s="31">
        <v>6.0</v>
      </c>
      <c r="V518" s="38">
        <v>0.0</v>
      </c>
      <c r="W518" s="26">
        <f t="shared" si="10"/>
        <v>0</v>
      </c>
      <c r="X518" s="26">
        <f t="shared" si="11"/>
        <v>0</v>
      </c>
      <c r="Y518" s="40">
        <v>0.0</v>
      </c>
      <c r="Z518" s="26">
        <f t="shared" si="12"/>
        <v>0</v>
      </c>
      <c r="AA518" s="29">
        <f t="shared" si="13"/>
        <v>0</v>
      </c>
      <c r="AB518" s="38">
        <v>1.76</v>
      </c>
      <c r="AC518" s="26">
        <f t="shared" si="14"/>
        <v>0.0819456</v>
      </c>
      <c r="AD518" s="26">
        <f t="shared" si="15"/>
        <v>0.00034144</v>
      </c>
      <c r="AE518" s="40">
        <v>13.88</v>
      </c>
      <c r="AF518" s="38"/>
      <c r="AG518" s="29">
        <f t="shared" si="17"/>
        <v>0</v>
      </c>
      <c r="AH518" s="31">
        <v>1598.0</v>
      </c>
      <c r="AI518" s="38">
        <v>23.26</v>
      </c>
      <c r="AJ518" s="26">
        <f t="shared" si="18"/>
        <v>0.65160564</v>
      </c>
      <c r="AK518" s="26">
        <f t="shared" si="19"/>
        <v>0.01551442</v>
      </c>
      <c r="AL518" s="40">
        <v>17.94</v>
      </c>
      <c r="AM518" s="38"/>
      <c r="AN518" s="29">
        <f t="shared" si="21"/>
        <v>0</v>
      </c>
      <c r="AO518" s="38">
        <v>11.46</v>
      </c>
      <c r="AP518" s="26">
        <f t="shared" si="22"/>
        <v>0.5335776</v>
      </c>
      <c r="AQ518" s="26">
        <f t="shared" si="23"/>
        <v>0.00222324</v>
      </c>
      <c r="AR518" s="40">
        <v>6.25</v>
      </c>
      <c r="AS518" s="26">
        <f t="shared" si="24"/>
        <v>0.6825</v>
      </c>
      <c r="AT518" s="29">
        <f t="shared" si="25"/>
        <v>0.0004375</v>
      </c>
      <c r="AU518" s="31">
        <v>3168.0</v>
      </c>
      <c r="AV518" s="37" t="s">
        <v>411</v>
      </c>
      <c r="AW518" s="40">
        <v>0.667</v>
      </c>
      <c r="AX518" s="29">
        <f t="shared" si="26"/>
        <v>28.014</v>
      </c>
      <c r="AY518" s="38">
        <v>0.549</v>
      </c>
      <c r="AZ518" s="26">
        <f t="shared" si="27"/>
        <v>72.468</v>
      </c>
      <c r="BA518" s="40">
        <v>0.194</v>
      </c>
      <c r="BB518" s="29">
        <f t="shared" si="28"/>
        <v>46.56</v>
      </c>
      <c r="BC518" s="40">
        <v>0.07</v>
      </c>
      <c r="BD518" s="29">
        <f t="shared" si="29"/>
        <v>109.2</v>
      </c>
      <c r="BE518" s="51">
        <v>256.2</v>
      </c>
      <c r="BF518" s="28">
        <f t="shared" ref="BF518:BM518" si="546">AW518*3.15</f>
        <v>2.10105</v>
      </c>
      <c r="BG518" s="29">
        <f t="shared" si="546"/>
        <v>88.2441</v>
      </c>
      <c r="BH518" s="28">
        <f t="shared" si="546"/>
        <v>1.72935</v>
      </c>
      <c r="BI518" s="29">
        <f t="shared" si="546"/>
        <v>228.2742</v>
      </c>
      <c r="BJ518" s="28">
        <f t="shared" si="546"/>
        <v>0.6111</v>
      </c>
      <c r="BK518" s="29">
        <f t="shared" si="546"/>
        <v>146.664</v>
      </c>
      <c r="BL518" s="28">
        <f t="shared" si="546"/>
        <v>0.2205</v>
      </c>
      <c r="BM518" s="29">
        <f t="shared" si="546"/>
        <v>343.98</v>
      </c>
      <c r="BN518" s="34">
        <f t="shared" si="31"/>
        <v>807.1623</v>
      </c>
    </row>
    <row r="519" ht="12.75" customHeight="1">
      <c r="A519" s="35" t="s">
        <v>920</v>
      </c>
      <c r="B519" s="23">
        <v>52376.0</v>
      </c>
      <c r="C519" s="36" t="s">
        <v>835</v>
      </c>
      <c r="D519" s="37" t="s">
        <v>921</v>
      </c>
      <c r="E519" s="38">
        <v>5.6</v>
      </c>
      <c r="F519" s="38">
        <v>35.0</v>
      </c>
      <c r="G519" s="38">
        <v>71.22</v>
      </c>
      <c r="H519" s="39"/>
      <c r="I519" s="40">
        <v>0.0</v>
      </c>
      <c r="J519" s="26">
        <f t="shared" si="2"/>
        <v>0</v>
      </c>
      <c r="K519" s="29">
        <f t="shared" si="3"/>
        <v>0</v>
      </c>
      <c r="L519" s="38">
        <v>0.0</v>
      </c>
      <c r="M519" s="26">
        <f t="shared" si="4"/>
        <v>0</v>
      </c>
      <c r="N519" s="26">
        <f t="shared" si="5"/>
        <v>0</v>
      </c>
      <c r="O519" s="40">
        <v>0.02</v>
      </c>
      <c r="P519" s="26">
        <f t="shared" si="6"/>
        <v>0.0009648</v>
      </c>
      <c r="Q519" s="29">
        <f t="shared" si="7"/>
        <v>0.00000402</v>
      </c>
      <c r="R519" s="40">
        <v>0.05</v>
      </c>
      <c r="S519" s="26">
        <f t="shared" si="8"/>
        <v>0.005538</v>
      </c>
      <c r="T519" s="29">
        <f t="shared" si="9"/>
        <v>0.00000355</v>
      </c>
      <c r="U519" s="31">
        <v>7.0</v>
      </c>
      <c r="V519" s="38">
        <v>0.0</v>
      </c>
      <c r="W519" s="26">
        <f t="shared" si="10"/>
        <v>0</v>
      </c>
      <c r="X519" s="26">
        <f t="shared" si="11"/>
        <v>0</v>
      </c>
      <c r="Y519" s="40">
        <v>0.0</v>
      </c>
      <c r="Z519" s="26">
        <f t="shared" si="12"/>
        <v>0</v>
      </c>
      <c r="AA519" s="29">
        <f t="shared" si="13"/>
        <v>0</v>
      </c>
      <c r="AB519" s="38">
        <v>1.5</v>
      </c>
      <c r="AC519" s="26">
        <f t="shared" si="14"/>
        <v>0.07236</v>
      </c>
      <c r="AD519" s="26">
        <f t="shared" si="15"/>
        <v>0.0003015</v>
      </c>
      <c r="AE519" s="40">
        <v>13.4</v>
      </c>
      <c r="AF519" s="38"/>
      <c r="AG519" s="29">
        <f t="shared" si="17"/>
        <v>0</v>
      </c>
      <c r="AH519" s="31">
        <v>1557.0</v>
      </c>
      <c r="AI519" s="38">
        <v>24.88</v>
      </c>
      <c r="AJ519" s="26">
        <f t="shared" si="18"/>
        <v>0.73042704</v>
      </c>
      <c r="AK519" s="26">
        <f t="shared" si="19"/>
        <v>0.01739112</v>
      </c>
      <c r="AL519" s="40">
        <v>18.89</v>
      </c>
      <c r="AM519" s="38"/>
      <c r="AN519" s="29">
        <f t="shared" si="21"/>
        <v>0</v>
      </c>
      <c r="AO519" s="38">
        <v>11.47</v>
      </c>
      <c r="AP519" s="26">
        <f t="shared" si="22"/>
        <v>0.5533128</v>
      </c>
      <c r="AQ519" s="26">
        <f t="shared" si="23"/>
        <v>0.00230547</v>
      </c>
      <c r="AR519" s="40">
        <v>6.41</v>
      </c>
      <c r="AS519" s="26">
        <f t="shared" si="24"/>
        <v>0.7099716</v>
      </c>
      <c r="AT519" s="29">
        <f t="shared" si="25"/>
        <v>0.00045511</v>
      </c>
      <c r="AU519" s="31">
        <v>3422.0</v>
      </c>
      <c r="AV519" s="37" t="s">
        <v>411</v>
      </c>
      <c r="AW519" s="40">
        <v>0.699</v>
      </c>
      <c r="AX519" s="29">
        <f t="shared" si="26"/>
        <v>29.358</v>
      </c>
      <c r="AY519" s="38">
        <v>0.573</v>
      </c>
      <c r="AZ519" s="26">
        <f t="shared" si="27"/>
        <v>75.636</v>
      </c>
      <c r="BA519" s="40">
        <v>0.201</v>
      </c>
      <c r="BB519" s="29">
        <f t="shared" si="28"/>
        <v>48.24</v>
      </c>
      <c r="BC519" s="40">
        <v>0.071</v>
      </c>
      <c r="BD519" s="29">
        <f t="shared" si="29"/>
        <v>110.76</v>
      </c>
      <c r="BE519" s="33">
        <v>264.0</v>
      </c>
      <c r="BF519" s="28">
        <f t="shared" ref="BF519:BM519" si="547">AW519*3.15</f>
        <v>2.20185</v>
      </c>
      <c r="BG519" s="29">
        <f t="shared" si="547"/>
        <v>92.4777</v>
      </c>
      <c r="BH519" s="28">
        <f t="shared" si="547"/>
        <v>1.80495</v>
      </c>
      <c r="BI519" s="29">
        <f t="shared" si="547"/>
        <v>238.2534</v>
      </c>
      <c r="BJ519" s="28">
        <f t="shared" si="547"/>
        <v>0.63315</v>
      </c>
      <c r="BK519" s="29">
        <f t="shared" si="547"/>
        <v>151.956</v>
      </c>
      <c r="BL519" s="28">
        <f t="shared" si="547"/>
        <v>0.22365</v>
      </c>
      <c r="BM519" s="29">
        <f t="shared" si="547"/>
        <v>348.894</v>
      </c>
      <c r="BN519" s="34">
        <f t="shared" si="31"/>
        <v>831.5811</v>
      </c>
    </row>
    <row r="520" ht="12.75" customHeight="1">
      <c r="A520" s="35" t="s">
        <v>922</v>
      </c>
      <c r="B520" s="23">
        <v>52375.0</v>
      </c>
      <c r="C520" s="36" t="s">
        <v>835</v>
      </c>
      <c r="D520" s="37" t="s">
        <v>919</v>
      </c>
      <c r="E520" s="38">
        <v>5.66</v>
      </c>
      <c r="F520" s="38">
        <v>33.87</v>
      </c>
      <c r="G520" s="38">
        <v>68.63</v>
      </c>
      <c r="H520" s="39"/>
      <c r="I520" s="40">
        <v>0.0</v>
      </c>
      <c r="J520" s="26">
        <f t="shared" si="2"/>
        <v>0</v>
      </c>
      <c r="K520" s="29">
        <f t="shared" si="3"/>
        <v>0</v>
      </c>
      <c r="L520" s="38">
        <v>0.0</v>
      </c>
      <c r="M520" s="26">
        <f t="shared" si="4"/>
        <v>0</v>
      </c>
      <c r="N520" s="26">
        <f t="shared" si="5"/>
        <v>0</v>
      </c>
      <c r="O520" s="40">
        <v>0.02</v>
      </c>
      <c r="P520" s="26">
        <f t="shared" si="6"/>
        <v>0.0009312</v>
      </c>
      <c r="Q520" s="29">
        <f t="shared" si="7"/>
        <v>0.00000388</v>
      </c>
      <c r="R520" s="40">
        <v>0.05</v>
      </c>
      <c r="S520" s="26">
        <f t="shared" si="8"/>
        <v>0.00546</v>
      </c>
      <c r="T520" s="29">
        <f t="shared" si="9"/>
        <v>0.0000035</v>
      </c>
      <c r="U520" s="31">
        <v>6.0</v>
      </c>
      <c r="V520" s="38">
        <v>0.0</v>
      </c>
      <c r="W520" s="26">
        <f t="shared" si="10"/>
        <v>0</v>
      </c>
      <c r="X520" s="26">
        <f t="shared" si="11"/>
        <v>0</v>
      </c>
      <c r="Y520" s="40">
        <v>0.0</v>
      </c>
      <c r="Z520" s="26">
        <f t="shared" si="12"/>
        <v>0</v>
      </c>
      <c r="AA520" s="29">
        <f t="shared" si="13"/>
        <v>0</v>
      </c>
      <c r="AB520" s="38">
        <v>1.76</v>
      </c>
      <c r="AC520" s="26">
        <f t="shared" si="14"/>
        <v>0.0819456</v>
      </c>
      <c r="AD520" s="26">
        <f t="shared" si="15"/>
        <v>0.00034144</v>
      </c>
      <c r="AE520" s="40">
        <v>13.88</v>
      </c>
      <c r="AF520" s="38"/>
      <c r="AG520" s="29">
        <f t="shared" si="17"/>
        <v>0</v>
      </c>
      <c r="AH520" s="31">
        <v>1598.0</v>
      </c>
      <c r="AI520" s="38">
        <v>23.26</v>
      </c>
      <c r="AJ520" s="26">
        <f t="shared" si="18"/>
        <v>0.65160564</v>
      </c>
      <c r="AK520" s="26">
        <f t="shared" si="19"/>
        <v>0.01551442</v>
      </c>
      <c r="AL520" s="40">
        <v>17.94</v>
      </c>
      <c r="AM520" s="38"/>
      <c r="AN520" s="29">
        <f t="shared" si="21"/>
        <v>0</v>
      </c>
      <c r="AO520" s="38">
        <v>11.46</v>
      </c>
      <c r="AP520" s="26">
        <f t="shared" si="22"/>
        <v>0.5335776</v>
      </c>
      <c r="AQ520" s="26">
        <f t="shared" si="23"/>
        <v>0.00222324</v>
      </c>
      <c r="AR520" s="40">
        <v>6.25</v>
      </c>
      <c r="AS520" s="26">
        <f t="shared" si="24"/>
        <v>0.6825</v>
      </c>
      <c r="AT520" s="29">
        <f t="shared" si="25"/>
        <v>0.0004375</v>
      </c>
      <c r="AU520" s="31">
        <v>3168.0</v>
      </c>
      <c r="AV520" s="37" t="s">
        <v>411</v>
      </c>
      <c r="AW520" s="40">
        <v>0.667</v>
      </c>
      <c r="AX520" s="29">
        <f t="shared" si="26"/>
        <v>28.014</v>
      </c>
      <c r="AY520" s="38">
        <v>0.549</v>
      </c>
      <c r="AZ520" s="26">
        <f t="shared" si="27"/>
        <v>72.468</v>
      </c>
      <c r="BA520" s="40">
        <v>0.194</v>
      </c>
      <c r="BB520" s="29">
        <f t="shared" si="28"/>
        <v>46.56</v>
      </c>
      <c r="BC520" s="40">
        <v>0.07</v>
      </c>
      <c r="BD520" s="29">
        <f t="shared" si="29"/>
        <v>109.2</v>
      </c>
      <c r="BE520" s="51">
        <v>256.2</v>
      </c>
      <c r="BF520" s="28">
        <f t="shared" ref="BF520:BM520" si="548">AW520*3.15</f>
        <v>2.10105</v>
      </c>
      <c r="BG520" s="29">
        <f t="shared" si="548"/>
        <v>88.2441</v>
      </c>
      <c r="BH520" s="28">
        <f t="shared" si="548"/>
        <v>1.72935</v>
      </c>
      <c r="BI520" s="29">
        <f t="shared" si="548"/>
        <v>228.2742</v>
      </c>
      <c r="BJ520" s="28">
        <f t="shared" si="548"/>
        <v>0.6111</v>
      </c>
      <c r="BK520" s="29">
        <f t="shared" si="548"/>
        <v>146.664</v>
      </c>
      <c r="BL520" s="28">
        <f t="shared" si="548"/>
        <v>0.2205</v>
      </c>
      <c r="BM520" s="29">
        <f t="shared" si="548"/>
        <v>343.98</v>
      </c>
      <c r="BN520" s="34">
        <f t="shared" si="31"/>
        <v>807.1623</v>
      </c>
    </row>
    <row r="521" ht="12.75" customHeight="1">
      <c r="A521" s="35" t="s">
        <v>923</v>
      </c>
      <c r="B521" s="23">
        <v>52376.0</v>
      </c>
      <c r="C521" s="36" t="s">
        <v>835</v>
      </c>
      <c r="D521" s="37" t="s">
        <v>921</v>
      </c>
      <c r="E521" s="38">
        <v>5.6</v>
      </c>
      <c r="F521" s="38">
        <v>35.0</v>
      </c>
      <c r="G521" s="38">
        <v>71.22</v>
      </c>
      <c r="H521" s="39"/>
      <c r="I521" s="40">
        <v>0.0</v>
      </c>
      <c r="J521" s="26">
        <f t="shared" si="2"/>
        <v>0</v>
      </c>
      <c r="K521" s="29">
        <f t="shared" si="3"/>
        <v>0</v>
      </c>
      <c r="L521" s="38">
        <v>0.0</v>
      </c>
      <c r="M521" s="26">
        <f t="shared" si="4"/>
        <v>0</v>
      </c>
      <c r="N521" s="26">
        <f t="shared" si="5"/>
        <v>0</v>
      </c>
      <c r="O521" s="40">
        <v>0.02</v>
      </c>
      <c r="P521" s="26">
        <f t="shared" si="6"/>
        <v>0.0009648</v>
      </c>
      <c r="Q521" s="29">
        <f t="shared" si="7"/>
        <v>0.00000402</v>
      </c>
      <c r="R521" s="40">
        <v>0.05</v>
      </c>
      <c r="S521" s="26">
        <f t="shared" si="8"/>
        <v>0.005538</v>
      </c>
      <c r="T521" s="29">
        <f t="shared" si="9"/>
        <v>0.00000355</v>
      </c>
      <c r="U521" s="31">
        <v>7.0</v>
      </c>
      <c r="V521" s="38">
        <v>0.0</v>
      </c>
      <c r="W521" s="26">
        <f t="shared" si="10"/>
        <v>0</v>
      </c>
      <c r="X521" s="26">
        <f t="shared" si="11"/>
        <v>0</v>
      </c>
      <c r="Y521" s="40">
        <v>0.0</v>
      </c>
      <c r="Z521" s="26">
        <f t="shared" si="12"/>
        <v>0</v>
      </c>
      <c r="AA521" s="29">
        <f t="shared" si="13"/>
        <v>0</v>
      </c>
      <c r="AB521" s="38">
        <v>1.5</v>
      </c>
      <c r="AC521" s="26">
        <f t="shared" si="14"/>
        <v>0.07236</v>
      </c>
      <c r="AD521" s="26">
        <f t="shared" si="15"/>
        <v>0.0003015</v>
      </c>
      <c r="AE521" s="40">
        <v>13.4</v>
      </c>
      <c r="AF521" s="38"/>
      <c r="AG521" s="29">
        <f t="shared" si="17"/>
        <v>0</v>
      </c>
      <c r="AH521" s="31">
        <v>1557.0</v>
      </c>
      <c r="AI521" s="38">
        <v>24.88</v>
      </c>
      <c r="AJ521" s="26">
        <f t="shared" si="18"/>
        <v>0.73042704</v>
      </c>
      <c r="AK521" s="26">
        <f t="shared" si="19"/>
        <v>0.01739112</v>
      </c>
      <c r="AL521" s="40">
        <v>18.89</v>
      </c>
      <c r="AM521" s="38"/>
      <c r="AN521" s="29">
        <f t="shared" si="21"/>
        <v>0</v>
      </c>
      <c r="AO521" s="38">
        <v>11.47</v>
      </c>
      <c r="AP521" s="26">
        <f t="shared" si="22"/>
        <v>0.5533128</v>
      </c>
      <c r="AQ521" s="26">
        <f t="shared" si="23"/>
        <v>0.00230547</v>
      </c>
      <c r="AR521" s="40">
        <v>6.41</v>
      </c>
      <c r="AS521" s="26">
        <f t="shared" si="24"/>
        <v>0.7099716</v>
      </c>
      <c r="AT521" s="29">
        <f t="shared" si="25"/>
        <v>0.00045511</v>
      </c>
      <c r="AU521" s="31">
        <v>3422.0</v>
      </c>
      <c r="AV521" s="37" t="s">
        <v>411</v>
      </c>
      <c r="AW521" s="40">
        <v>0.699</v>
      </c>
      <c r="AX521" s="29">
        <f t="shared" si="26"/>
        <v>29.358</v>
      </c>
      <c r="AY521" s="38">
        <v>0.573</v>
      </c>
      <c r="AZ521" s="26">
        <f t="shared" si="27"/>
        <v>75.636</v>
      </c>
      <c r="BA521" s="40">
        <v>0.201</v>
      </c>
      <c r="BB521" s="29">
        <f t="shared" si="28"/>
        <v>48.24</v>
      </c>
      <c r="BC521" s="40">
        <v>0.071</v>
      </c>
      <c r="BD521" s="29">
        <f t="shared" si="29"/>
        <v>110.76</v>
      </c>
      <c r="BE521" s="33">
        <v>264.0</v>
      </c>
      <c r="BF521" s="28">
        <f t="shared" ref="BF521:BM521" si="549">AW521*3.15</f>
        <v>2.20185</v>
      </c>
      <c r="BG521" s="29">
        <f t="shared" si="549"/>
        <v>92.4777</v>
      </c>
      <c r="BH521" s="28">
        <f t="shared" si="549"/>
        <v>1.80495</v>
      </c>
      <c r="BI521" s="29">
        <f t="shared" si="549"/>
        <v>238.2534</v>
      </c>
      <c r="BJ521" s="28">
        <f t="shared" si="549"/>
        <v>0.63315</v>
      </c>
      <c r="BK521" s="29">
        <f t="shared" si="549"/>
        <v>151.956</v>
      </c>
      <c r="BL521" s="28">
        <f t="shared" si="549"/>
        <v>0.22365</v>
      </c>
      <c r="BM521" s="29">
        <f t="shared" si="549"/>
        <v>348.894</v>
      </c>
      <c r="BN521" s="34">
        <f t="shared" si="31"/>
        <v>831.5811</v>
      </c>
    </row>
    <row r="522" ht="12.75" customHeight="1">
      <c r="A522" s="45" t="s">
        <v>924</v>
      </c>
      <c r="B522" s="23">
        <v>52375.0</v>
      </c>
      <c r="C522" s="46" t="s">
        <v>835</v>
      </c>
      <c r="D522" s="47" t="s">
        <v>919</v>
      </c>
      <c r="E522" s="58">
        <v>5.70667971604273</v>
      </c>
      <c r="F522" s="58">
        <v>33.5596761023408</v>
      </c>
      <c r="G522" s="58">
        <v>68.63158638</v>
      </c>
      <c r="H522" s="49"/>
      <c r="I522" s="53">
        <v>0.045433809049359675</v>
      </c>
      <c r="J522" s="26">
        <f t="shared" si="2"/>
        <v>0.001282472131</v>
      </c>
      <c r="K522" s="29">
        <f t="shared" si="3"/>
        <v>0.00003053505075</v>
      </c>
      <c r="L522" s="54">
        <v>0.04295569656867253</v>
      </c>
      <c r="M522" s="26">
        <f t="shared" si="4"/>
        <v>0.00315040871</v>
      </c>
      <c r="N522" s="26">
        <f t="shared" si="5"/>
        <v>0.00002386673265</v>
      </c>
      <c r="O522" s="53">
        <v>0.027861998182776748</v>
      </c>
      <c r="P522" s="26">
        <f t="shared" si="6"/>
        <v>0.001326200884</v>
      </c>
      <c r="Q522" s="29">
        <f t="shared" si="7"/>
        <v>0.000005525837015</v>
      </c>
      <c r="R522" s="53">
        <v>0.07065914620898547</v>
      </c>
      <c r="S522" s="26">
        <f t="shared" si="8"/>
        <v>0.007676380156</v>
      </c>
      <c r="T522" s="29">
        <f t="shared" si="9"/>
        <v>0.00000492075651</v>
      </c>
      <c r="U522" s="41">
        <v>13.435461880763285</v>
      </c>
      <c r="V522" s="54">
        <v>0.007552676999209022</v>
      </c>
      <c r="W522" s="26">
        <f t="shared" si="10"/>
        <v>0.000213191409</v>
      </c>
      <c r="X522" s="26">
        <f t="shared" si="11"/>
        <v>0.000005075985929</v>
      </c>
      <c r="Y522" s="62">
        <v>0.0</v>
      </c>
      <c r="Z522" s="26">
        <f t="shared" si="12"/>
        <v>0</v>
      </c>
      <c r="AA522" s="29">
        <f t="shared" si="13"/>
        <v>0</v>
      </c>
      <c r="AB522" s="54">
        <v>2.480145059541534</v>
      </c>
      <c r="AC522" s="26">
        <f t="shared" si="14"/>
        <v>0.1180522139</v>
      </c>
      <c r="AD522" s="26">
        <f t="shared" si="15"/>
        <v>0.0004918842246</v>
      </c>
      <c r="AE522" s="53">
        <v>16.66786996859458</v>
      </c>
      <c r="AF522" s="54"/>
      <c r="AG522" s="29">
        <f t="shared" si="17"/>
        <v>0</v>
      </c>
      <c r="AH522" s="41">
        <v>1929.055842683826</v>
      </c>
      <c r="AI522" s="54">
        <v>22.211592354288086</v>
      </c>
      <c r="AJ522" s="26">
        <f t="shared" si="18"/>
        <v>0.6269724855</v>
      </c>
      <c r="AK522" s="26">
        <f t="shared" si="19"/>
        <v>0.01492791632</v>
      </c>
      <c r="AL522" s="53">
        <v>18.007366478443615</v>
      </c>
      <c r="AM522" s="54"/>
      <c r="AN522" s="29">
        <f t="shared" si="21"/>
        <v>0</v>
      </c>
      <c r="AO522" s="54">
        <v>11.197404847577666</v>
      </c>
      <c r="AP522" s="26">
        <f t="shared" si="22"/>
        <v>0.5329843217</v>
      </c>
      <c r="AQ522" s="26">
        <f t="shared" si="23"/>
        <v>0.002220768007</v>
      </c>
      <c r="AR522" s="53">
        <v>5.3405392274423855</v>
      </c>
      <c r="AS522" s="26">
        <f t="shared" si="24"/>
        <v>0.5801939529</v>
      </c>
      <c r="AT522" s="29">
        <f t="shared" si="25"/>
        <v>0.0003719192006</v>
      </c>
      <c r="AU522" s="41">
        <v>3060.8269155350454</v>
      </c>
      <c r="AV522" s="47" t="s">
        <v>411</v>
      </c>
      <c r="AW522" s="63">
        <v>0.6720777188661612</v>
      </c>
      <c r="AX522" s="29">
        <f t="shared" si="26"/>
        <v>28.22726419</v>
      </c>
      <c r="AY522" s="64">
        <v>0.5556127489034169</v>
      </c>
      <c r="AZ522" s="26">
        <f t="shared" si="27"/>
        <v>73.34088286</v>
      </c>
      <c r="BA522" s="63">
        <v>0.19832881254951196</v>
      </c>
      <c r="BB522" s="29">
        <f t="shared" si="28"/>
        <v>47.59891501</v>
      </c>
      <c r="BC522" s="63">
        <v>0.06964075812112608</v>
      </c>
      <c r="BD522" s="29">
        <f t="shared" si="29"/>
        <v>108.6395827</v>
      </c>
      <c r="BE522" s="51">
        <v>257.80664472846934</v>
      </c>
      <c r="BF522" s="28">
        <f t="shared" ref="BF522:BM522" si="550">AW522*3.15</f>
        <v>2.117044814</v>
      </c>
      <c r="BG522" s="29">
        <f t="shared" si="550"/>
        <v>88.91588221</v>
      </c>
      <c r="BH522" s="28">
        <f t="shared" si="550"/>
        <v>1.750180159</v>
      </c>
      <c r="BI522" s="29">
        <f t="shared" si="550"/>
        <v>231.023781</v>
      </c>
      <c r="BJ522" s="28">
        <f t="shared" si="550"/>
        <v>0.6247357595</v>
      </c>
      <c r="BK522" s="29">
        <f t="shared" si="550"/>
        <v>149.9365823</v>
      </c>
      <c r="BL522" s="28">
        <f t="shared" si="550"/>
        <v>0.2193683881</v>
      </c>
      <c r="BM522" s="29">
        <f t="shared" si="550"/>
        <v>342.2146854</v>
      </c>
      <c r="BN522" s="34">
        <f t="shared" si="31"/>
        <v>812.0909309</v>
      </c>
    </row>
    <row r="523" ht="12.75" customHeight="1">
      <c r="A523" s="45" t="s">
        <v>925</v>
      </c>
      <c r="B523" s="23">
        <v>52376.0</v>
      </c>
      <c r="C523" s="46" t="s">
        <v>835</v>
      </c>
      <c r="D523" s="47" t="s">
        <v>921</v>
      </c>
      <c r="E523" s="58">
        <v>5.6537570900765</v>
      </c>
      <c r="F523" s="58">
        <v>34.6468426782798</v>
      </c>
      <c r="G523" s="58">
        <v>71.22045042</v>
      </c>
      <c r="H523" s="49"/>
      <c r="I523" s="53">
        <v>0.08509577259181131</v>
      </c>
      <c r="J523" s="26">
        <f t="shared" si="2"/>
        <v>0.002505890012</v>
      </c>
      <c r="K523" s="29">
        <f t="shared" si="3"/>
        <v>0.00005966404791</v>
      </c>
      <c r="L523" s="54">
        <v>0.04782989353252214</v>
      </c>
      <c r="M523" s="26">
        <f t="shared" si="4"/>
        <v>0.0036546323</v>
      </c>
      <c r="N523" s="26">
        <f t="shared" si="5"/>
        <v>0.00002768660833</v>
      </c>
      <c r="O523" s="53">
        <v>0.025951105804416397</v>
      </c>
      <c r="P523" s="26">
        <f t="shared" si="6"/>
        <v>0.001272934196</v>
      </c>
      <c r="Q523" s="29">
        <f t="shared" si="7"/>
        <v>0.000005303892484</v>
      </c>
      <c r="R523" s="53">
        <v>0.06376732934633499</v>
      </c>
      <c r="S523" s="26">
        <f t="shared" si="8"/>
        <v>0.007057463707</v>
      </c>
      <c r="T523" s="29">
        <f t="shared" si="9"/>
        <v>0.000004524015197</v>
      </c>
      <c r="U523" s="41">
        <v>14.490920215040834</v>
      </c>
      <c r="V523" s="54">
        <v>0.008791550235400791</v>
      </c>
      <c r="W523" s="26">
        <f t="shared" si="10"/>
        <v>0.0002588925073</v>
      </c>
      <c r="X523" s="26">
        <f t="shared" si="11"/>
        <v>0.000006164107316</v>
      </c>
      <c r="Y523" s="53">
        <v>2.94351440788887E-4</v>
      </c>
      <c r="Z523" s="26">
        <f t="shared" si="12"/>
        <v>0.00002249108672</v>
      </c>
      <c r="AA523" s="29">
        <f t="shared" si="13"/>
        <v>0.0000001703870206</v>
      </c>
      <c r="AB523" s="54">
        <v>2.234759812727422</v>
      </c>
      <c r="AC523" s="26">
        <f t="shared" si="14"/>
        <v>0.1096177638</v>
      </c>
      <c r="AD523" s="26">
        <f t="shared" si="15"/>
        <v>0.0004567406824</v>
      </c>
      <c r="AE523" s="53">
        <v>15.904965152469336</v>
      </c>
      <c r="AF523" s="54"/>
      <c r="AG523" s="29">
        <f t="shared" si="17"/>
        <v>0</v>
      </c>
      <c r="AH523" s="41">
        <v>1870.1847900431626</v>
      </c>
      <c r="AI523" s="54">
        <v>23.63357324460035</v>
      </c>
      <c r="AJ523" s="26">
        <f t="shared" si="18"/>
        <v>0.6959586045</v>
      </c>
      <c r="AK523" s="26">
        <f t="shared" si="19"/>
        <v>0.01657044297</v>
      </c>
      <c r="AL523" s="53">
        <v>18.742024859266394</v>
      </c>
      <c r="AM523" s="54"/>
      <c r="AN523" s="29">
        <f t="shared" si="21"/>
        <v>0</v>
      </c>
      <c r="AO523" s="54">
        <v>11.242610054186624</v>
      </c>
      <c r="AP523" s="26">
        <f t="shared" si="22"/>
        <v>0.551464084</v>
      </c>
      <c r="AQ523" s="26">
        <f t="shared" si="23"/>
        <v>0.002297767017</v>
      </c>
      <c r="AR523" s="53">
        <v>5.459790747584118</v>
      </c>
      <c r="AS523" s="26">
        <f t="shared" si="24"/>
        <v>0.6042635852</v>
      </c>
      <c r="AT523" s="29">
        <f t="shared" si="25"/>
        <v>0.000387348452</v>
      </c>
      <c r="AU523" s="41">
        <v>3283.74485383182</v>
      </c>
      <c r="AV523" s="47" t="s">
        <v>411</v>
      </c>
      <c r="AW523" s="63">
        <v>0.7011399754771996</v>
      </c>
      <c r="AX523" s="29">
        <f t="shared" si="26"/>
        <v>29.44787897</v>
      </c>
      <c r="AY523" s="64">
        <v>0.5788557383054931</v>
      </c>
      <c r="AZ523" s="26">
        <f t="shared" si="27"/>
        <v>76.40895746</v>
      </c>
      <c r="BA523" s="63">
        <v>0.20438021114651037</v>
      </c>
      <c r="BB523" s="29">
        <f t="shared" si="28"/>
        <v>49.05125068</v>
      </c>
      <c r="BC523" s="63">
        <v>0.07094565889756811</v>
      </c>
      <c r="BD523" s="29">
        <f t="shared" si="29"/>
        <v>110.6752279</v>
      </c>
      <c r="BE523" s="51">
        <v>265.5833149817362</v>
      </c>
      <c r="BF523" s="28">
        <f t="shared" ref="BF523:BM523" si="551">AW523*3.15</f>
        <v>2.208590923</v>
      </c>
      <c r="BG523" s="29">
        <f t="shared" si="551"/>
        <v>92.76081876</v>
      </c>
      <c r="BH523" s="28">
        <f t="shared" si="551"/>
        <v>1.823395576</v>
      </c>
      <c r="BI523" s="29">
        <f t="shared" si="551"/>
        <v>240.688216</v>
      </c>
      <c r="BJ523" s="28">
        <f t="shared" si="551"/>
        <v>0.6437976651</v>
      </c>
      <c r="BK523" s="29">
        <f t="shared" si="551"/>
        <v>154.5114396</v>
      </c>
      <c r="BL523" s="28">
        <f t="shared" si="551"/>
        <v>0.2234788255</v>
      </c>
      <c r="BM523" s="29">
        <f t="shared" si="551"/>
        <v>348.6269678</v>
      </c>
      <c r="BN523" s="34">
        <f t="shared" si="31"/>
        <v>836.5874422</v>
      </c>
    </row>
    <row r="524" ht="12.75" customHeight="1">
      <c r="A524" s="22" t="s">
        <v>926</v>
      </c>
      <c r="B524" s="23">
        <v>0.0</v>
      </c>
      <c r="C524" s="24" t="s">
        <v>844</v>
      </c>
      <c r="D524" s="25" t="s">
        <v>927</v>
      </c>
      <c r="E524" s="26">
        <v>12.2</v>
      </c>
      <c r="F524" s="26">
        <v>32.11</v>
      </c>
      <c r="G524" s="26">
        <v>120.44</v>
      </c>
      <c r="H524" s="27" t="s">
        <v>69</v>
      </c>
      <c r="I524" s="28">
        <v>0.03</v>
      </c>
      <c r="J524" s="26">
        <f t="shared" si="2"/>
        <v>0.00100852416</v>
      </c>
      <c r="K524" s="29">
        <f t="shared" si="3"/>
        <v>0.00002401248</v>
      </c>
      <c r="L524" s="26">
        <v>0.03</v>
      </c>
      <c r="M524" s="26">
        <f t="shared" si="4"/>
        <v>0.00261860148</v>
      </c>
      <c r="N524" s="26">
        <f t="shared" si="5"/>
        <v>0.00001983789</v>
      </c>
      <c r="O524" s="28">
        <v>0.04</v>
      </c>
      <c r="P524" s="26">
        <f t="shared" si="6"/>
        <v>0.0022290624</v>
      </c>
      <c r="Q524" s="29">
        <f t="shared" si="7"/>
        <v>0.00000928776</v>
      </c>
      <c r="R524" s="28">
        <v>0.11</v>
      </c>
      <c r="S524" s="26">
        <f t="shared" si="8"/>
        <v>0.0153998988</v>
      </c>
      <c r="T524" s="29">
        <f t="shared" si="9"/>
        <v>0.00000987173</v>
      </c>
      <c r="U524" s="31">
        <v>21.0</v>
      </c>
      <c r="V524" s="26">
        <v>0.22</v>
      </c>
      <c r="W524" s="26">
        <f t="shared" si="10"/>
        <v>0.00739584384</v>
      </c>
      <c r="X524" s="26">
        <f t="shared" si="11"/>
        <v>0.00017609152</v>
      </c>
      <c r="Y524" s="28">
        <v>0.32</v>
      </c>
      <c r="Z524" s="26">
        <f t="shared" si="12"/>
        <v>0.02793174912</v>
      </c>
      <c r="AA524" s="29">
        <f t="shared" si="13"/>
        <v>0.00021160416</v>
      </c>
      <c r="AB524" s="26">
        <v>5.49</v>
      </c>
      <c r="AC524" s="26">
        <f t="shared" si="14"/>
        <v>0.3059388144</v>
      </c>
      <c r="AD524" s="26">
        <f t="shared" si="15"/>
        <v>0.00127474506</v>
      </c>
      <c r="AE524" s="28">
        <v>21.47</v>
      </c>
      <c r="AF524" s="26"/>
      <c r="AG524" s="29">
        <f t="shared" si="17"/>
        <v>0</v>
      </c>
      <c r="AH524" s="31">
        <v>3348.0</v>
      </c>
      <c r="AI524" s="26">
        <v>17.76</v>
      </c>
      <c r="AJ524" s="26">
        <f t="shared" si="18"/>
        <v>0.5970463027</v>
      </c>
      <c r="AK524" s="26">
        <f t="shared" si="19"/>
        <v>0.01421538816</v>
      </c>
      <c r="AL524" s="28">
        <v>14.18</v>
      </c>
      <c r="AM524" s="26"/>
      <c r="AN524" s="29">
        <f t="shared" si="21"/>
        <v>0</v>
      </c>
      <c r="AO524" s="26">
        <v>8.85</v>
      </c>
      <c r="AP524" s="26">
        <f t="shared" si="22"/>
        <v>0.493180056</v>
      </c>
      <c r="AQ524" s="26">
        <f t="shared" si="23"/>
        <v>0.0020549169</v>
      </c>
      <c r="AR524" s="28">
        <v>6.55</v>
      </c>
      <c r="AS524" s="26">
        <f t="shared" si="24"/>
        <v>0.916993974</v>
      </c>
      <c r="AT524" s="29">
        <f t="shared" si="25"/>
        <v>0.00058781665</v>
      </c>
      <c r="AU524" s="31">
        <v>3244.0</v>
      </c>
      <c r="AV524" s="25" t="s">
        <v>81</v>
      </c>
      <c r="AW524" s="65">
        <v>0.800416</v>
      </c>
      <c r="AX524" s="29">
        <f t="shared" si="26"/>
        <v>33.617472</v>
      </c>
      <c r="AY524" s="66">
        <v>0.661263</v>
      </c>
      <c r="AZ524" s="26">
        <f t="shared" si="27"/>
        <v>87.286716</v>
      </c>
      <c r="BA524" s="65">
        <v>0.232194</v>
      </c>
      <c r="BB524" s="29">
        <f t="shared" si="28"/>
        <v>55.72656</v>
      </c>
      <c r="BC524" s="65">
        <v>0.089743</v>
      </c>
      <c r="BD524" s="29">
        <f t="shared" si="29"/>
        <v>139.99908</v>
      </c>
      <c r="BE524" s="51">
        <v>316.6</v>
      </c>
      <c r="BF524" s="28">
        <f t="shared" ref="BF524:BM524" si="552">AW524*3.15</f>
        <v>2.5213104</v>
      </c>
      <c r="BG524" s="29">
        <f t="shared" si="552"/>
        <v>105.8950368</v>
      </c>
      <c r="BH524" s="28">
        <f t="shared" si="552"/>
        <v>2.08297845</v>
      </c>
      <c r="BI524" s="29">
        <f t="shared" si="552"/>
        <v>274.9531554</v>
      </c>
      <c r="BJ524" s="28">
        <f t="shared" si="552"/>
        <v>0.7314111</v>
      </c>
      <c r="BK524" s="29">
        <f t="shared" si="552"/>
        <v>175.538664</v>
      </c>
      <c r="BL524" s="28">
        <f t="shared" si="552"/>
        <v>0.28269045</v>
      </c>
      <c r="BM524" s="29">
        <f t="shared" si="552"/>
        <v>440.997102</v>
      </c>
      <c r="BN524" s="34">
        <f t="shared" si="31"/>
        <v>997.3839582</v>
      </c>
    </row>
    <row r="525" ht="12.75" customHeight="1">
      <c r="A525" s="22" t="s">
        <v>928</v>
      </c>
      <c r="B525" s="23">
        <v>34550.0</v>
      </c>
      <c r="C525" s="24" t="s">
        <v>844</v>
      </c>
      <c r="D525" s="25" t="s">
        <v>929</v>
      </c>
      <c r="E525" s="26">
        <v>12.2</v>
      </c>
      <c r="F525" s="26">
        <v>32.11</v>
      </c>
      <c r="G525" s="26">
        <v>120.44</v>
      </c>
      <c r="H525" s="27" t="s">
        <v>69</v>
      </c>
      <c r="I525" s="28">
        <v>0.03</v>
      </c>
      <c r="J525" s="26">
        <f t="shared" si="2"/>
        <v>0.00100852416</v>
      </c>
      <c r="K525" s="29">
        <f t="shared" si="3"/>
        <v>0.00002401248</v>
      </c>
      <c r="L525" s="26">
        <v>0.03</v>
      </c>
      <c r="M525" s="26">
        <f t="shared" si="4"/>
        <v>0.00261860148</v>
      </c>
      <c r="N525" s="26">
        <f t="shared" si="5"/>
        <v>0.00001983789</v>
      </c>
      <c r="O525" s="28">
        <v>0.04</v>
      </c>
      <c r="P525" s="26">
        <f t="shared" si="6"/>
        <v>0.0022290624</v>
      </c>
      <c r="Q525" s="29">
        <f t="shared" si="7"/>
        <v>0.00000928776</v>
      </c>
      <c r="R525" s="28">
        <v>0.11</v>
      </c>
      <c r="S525" s="26">
        <f t="shared" si="8"/>
        <v>0.0153998988</v>
      </c>
      <c r="T525" s="29">
        <f t="shared" si="9"/>
        <v>0.00000987173</v>
      </c>
      <c r="U525" s="31">
        <v>21.0</v>
      </c>
      <c r="V525" s="26">
        <v>0.22</v>
      </c>
      <c r="W525" s="26">
        <f t="shared" si="10"/>
        <v>0.00739584384</v>
      </c>
      <c r="X525" s="26">
        <f t="shared" si="11"/>
        <v>0.00017609152</v>
      </c>
      <c r="Y525" s="28">
        <v>0.32</v>
      </c>
      <c r="Z525" s="26">
        <f t="shared" si="12"/>
        <v>0.02793174912</v>
      </c>
      <c r="AA525" s="29">
        <f t="shared" si="13"/>
        <v>0.00021160416</v>
      </c>
      <c r="AB525" s="26">
        <v>5.49</v>
      </c>
      <c r="AC525" s="26">
        <f t="shared" si="14"/>
        <v>0.3059388144</v>
      </c>
      <c r="AD525" s="26">
        <f t="shared" si="15"/>
        <v>0.00127474506</v>
      </c>
      <c r="AE525" s="28">
        <v>21.47</v>
      </c>
      <c r="AF525" s="26"/>
      <c r="AG525" s="29">
        <f t="shared" si="17"/>
        <v>0</v>
      </c>
      <c r="AH525" s="31">
        <v>3348.0</v>
      </c>
      <c r="AI525" s="26">
        <v>17.76</v>
      </c>
      <c r="AJ525" s="26">
        <f t="shared" si="18"/>
        <v>0.5970463027</v>
      </c>
      <c r="AK525" s="26">
        <f t="shared" si="19"/>
        <v>0.01421538816</v>
      </c>
      <c r="AL525" s="28">
        <v>14.18</v>
      </c>
      <c r="AM525" s="26"/>
      <c r="AN525" s="29">
        <f t="shared" si="21"/>
        <v>0</v>
      </c>
      <c r="AO525" s="26">
        <v>8.85</v>
      </c>
      <c r="AP525" s="26">
        <f t="shared" si="22"/>
        <v>0.493180056</v>
      </c>
      <c r="AQ525" s="26">
        <f t="shared" si="23"/>
        <v>0.0020549169</v>
      </c>
      <c r="AR525" s="28">
        <v>6.55</v>
      </c>
      <c r="AS525" s="26">
        <f t="shared" si="24"/>
        <v>0.916993974</v>
      </c>
      <c r="AT525" s="29">
        <f t="shared" si="25"/>
        <v>0.00058781665</v>
      </c>
      <c r="AU525" s="31">
        <v>3244.0</v>
      </c>
      <c r="AV525" s="25" t="s">
        <v>81</v>
      </c>
      <c r="AW525" s="65">
        <v>0.800416</v>
      </c>
      <c r="AX525" s="29">
        <f t="shared" si="26"/>
        <v>33.617472</v>
      </c>
      <c r="AY525" s="66">
        <v>0.661263</v>
      </c>
      <c r="AZ525" s="26">
        <f t="shared" si="27"/>
        <v>87.286716</v>
      </c>
      <c r="BA525" s="65">
        <v>0.232194</v>
      </c>
      <c r="BB525" s="29">
        <f t="shared" si="28"/>
        <v>55.72656</v>
      </c>
      <c r="BC525" s="65">
        <v>0.089743</v>
      </c>
      <c r="BD525" s="29">
        <f t="shared" si="29"/>
        <v>139.99908</v>
      </c>
      <c r="BE525" s="51">
        <v>316.6</v>
      </c>
      <c r="BF525" s="28">
        <f t="shared" ref="BF525:BM525" si="553">AW525*3.15</f>
        <v>2.5213104</v>
      </c>
      <c r="BG525" s="29">
        <f t="shared" si="553"/>
        <v>105.8950368</v>
      </c>
      <c r="BH525" s="28">
        <f t="shared" si="553"/>
        <v>2.08297845</v>
      </c>
      <c r="BI525" s="29">
        <f t="shared" si="553"/>
        <v>274.9531554</v>
      </c>
      <c r="BJ525" s="28">
        <f t="shared" si="553"/>
        <v>0.7314111</v>
      </c>
      <c r="BK525" s="29">
        <f t="shared" si="553"/>
        <v>175.538664</v>
      </c>
      <c r="BL525" s="28">
        <f t="shared" si="553"/>
        <v>0.28269045</v>
      </c>
      <c r="BM525" s="29">
        <f t="shared" si="553"/>
        <v>440.997102</v>
      </c>
      <c r="BN525" s="34">
        <f t="shared" si="31"/>
        <v>997.3839582</v>
      </c>
    </row>
    <row r="526" ht="12.75" customHeight="1">
      <c r="A526" s="22" t="s">
        <v>930</v>
      </c>
      <c r="B526" s="23">
        <v>0.0</v>
      </c>
      <c r="C526" s="24" t="s">
        <v>844</v>
      </c>
      <c r="D526" s="25" t="s">
        <v>931</v>
      </c>
      <c r="E526" s="26">
        <v>11.7</v>
      </c>
      <c r="F526" s="26">
        <v>35.52</v>
      </c>
      <c r="G526" s="26">
        <v>134.0</v>
      </c>
      <c r="H526" s="27" t="s">
        <v>69</v>
      </c>
      <c r="I526" s="28">
        <v>0.03</v>
      </c>
      <c r="J526" s="26">
        <f t="shared" si="2"/>
        <v>0.00114670584</v>
      </c>
      <c r="K526" s="29">
        <f t="shared" si="3"/>
        <v>0.00002730252</v>
      </c>
      <c r="L526" s="26">
        <v>0.03</v>
      </c>
      <c r="M526" s="26">
        <f t="shared" si="4"/>
        <v>0.00296347392</v>
      </c>
      <c r="N526" s="26">
        <f t="shared" si="5"/>
        <v>0.00002245056</v>
      </c>
      <c r="O526" s="28">
        <v>0.04</v>
      </c>
      <c r="P526" s="26">
        <f t="shared" si="6"/>
        <v>0.0024451008</v>
      </c>
      <c r="Q526" s="29">
        <f t="shared" si="7"/>
        <v>0.00001018792</v>
      </c>
      <c r="R526" s="28">
        <v>0.07</v>
      </c>
      <c r="S526" s="26">
        <f t="shared" si="8"/>
        <v>0.0102945024</v>
      </c>
      <c r="T526" s="29">
        <f t="shared" si="9"/>
        <v>0.00000659904</v>
      </c>
      <c r="U526" s="31">
        <v>18.0</v>
      </c>
      <c r="V526" s="26">
        <v>0.17</v>
      </c>
      <c r="W526" s="26">
        <f t="shared" si="10"/>
        <v>0.00649799976</v>
      </c>
      <c r="X526" s="26">
        <f t="shared" si="11"/>
        <v>0.00015471428</v>
      </c>
      <c r="Y526" s="28">
        <v>0.25</v>
      </c>
      <c r="Z526" s="26">
        <f t="shared" si="12"/>
        <v>0.024695616</v>
      </c>
      <c r="AA526" s="29">
        <f t="shared" si="13"/>
        <v>0.000187088</v>
      </c>
      <c r="AB526" s="26">
        <v>4.55</v>
      </c>
      <c r="AC526" s="26">
        <f t="shared" si="14"/>
        <v>0.278130216</v>
      </c>
      <c r="AD526" s="26">
        <f t="shared" si="15"/>
        <v>0.0011588759</v>
      </c>
      <c r="AE526" s="28">
        <v>19.48</v>
      </c>
      <c r="AF526" s="26"/>
      <c r="AG526" s="29">
        <f t="shared" si="17"/>
        <v>0</v>
      </c>
      <c r="AH526" s="31">
        <v>3174.0</v>
      </c>
      <c r="AI526" s="26">
        <v>21.16</v>
      </c>
      <c r="AJ526" s="26">
        <f t="shared" si="18"/>
        <v>0.8088098525</v>
      </c>
      <c r="AK526" s="26">
        <f t="shared" si="19"/>
        <v>0.01925737744</v>
      </c>
      <c r="AL526" s="28">
        <v>16.33</v>
      </c>
      <c r="AM526" s="26"/>
      <c r="AN526" s="29">
        <f t="shared" si="21"/>
        <v>0</v>
      </c>
      <c r="AO526" s="26">
        <v>8.99</v>
      </c>
      <c r="AP526" s="26">
        <f t="shared" si="22"/>
        <v>0.5495364048</v>
      </c>
      <c r="AQ526" s="26">
        <f t="shared" si="23"/>
        <v>0.00228973502</v>
      </c>
      <c r="AR526" s="28">
        <v>6.78</v>
      </c>
      <c r="AS526" s="26">
        <f t="shared" si="24"/>
        <v>0.9970960896</v>
      </c>
      <c r="AT526" s="29">
        <f t="shared" si="25"/>
        <v>0.00063916416</v>
      </c>
      <c r="AU526" s="31">
        <v>3969.0</v>
      </c>
      <c r="AV526" s="25" t="s">
        <v>81</v>
      </c>
      <c r="AW526" s="65">
        <v>0.910084</v>
      </c>
      <c r="AX526" s="29">
        <f t="shared" si="26"/>
        <v>38.223528</v>
      </c>
      <c r="AY526" s="66">
        <v>0.748352</v>
      </c>
      <c r="AZ526" s="26">
        <f t="shared" si="27"/>
        <v>98.782464</v>
      </c>
      <c r="BA526" s="65">
        <v>0.254698</v>
      </c>
      <c r="BB526" s="29">
        <f t="shared" si="28"/>
        <v>61.12752</v>
      </c>
      <c r="BC526" s="65">
        <v>0.094272</v>
      </c>
      <c r="BD526" s="29">
        <f t="shared" si="29"/>
        <v>147.06432</v>
      </c>
      <c r="BE526" s="51">
        <v>345.2</v>
      </c>
      <c r="BF526" s="28">
        <f t="shared" ref="BF526:BM526" si="554">AW526*3.15</f>
        <v>2.8667646</v>
      </c>
      <c r="BG526" s="29">
        <f t="shared" si="554"/>
        <v>120.4041132</v>
      </c>
      <c r="BH526" s="28">
        <f t="shared" si="554"/>
        <v>2.3573088</v>
      </c>
      <c r="BI526" s="29">
        <f t="shared" si="554"/>
        <v>311.1647616</v>
      </c>
      <c r="BJ526" s="28">
        <f t="shared" si="554"/>
        <v>0.8022987</v>
      </c>
      <c r="BK526" s="29">
        <f t="shared" si="554"/>
        <v>192.551688</v>
      </c>
      <c r="BL526" s="28">
        <f t="shared" si="554"/>
        <v>0.2969568</v>
      </c>
      <c r="BM526" s="29">
        <f t="shared" si="554"/>
        <v>463.252608</v>
      </c>
      <c r="BN526" s="34">
        <f t="shared" si="31"/>
        <v>1087.373171</v>
      </c>
    </row>
    <row r="527" ht="12.75" customHeight="1">
      <c r="A527" s="22" t="s">
        <v>932</v>
      </c>
      <c r="B527" s="23">
        <v>0.0</v>
      </c>
      <c r="C527" s="24" t="s">
        <v>844</v>
      </c>
      <c r="D527" s="25" t="s">
        <v>933</v>
      </c>
      <c r="E527" s="26">
        <v>11.4</v>
      </c>
      <c r="F527" s="26">
        <v>38.85</v>
      </c>
      <c r="G527" s="26">
        <v>147.28</v>
      </c>
      <c r="H527" s="27" t="s">
        <v>69</v>
      </c>
      <c r="I527" s="28">
        <v>0.03</v>
      </c>
      <c r="J527" s="26">
        <f t="shared" si="2"/>
        <v>0.0012889422</v>
      </c>
      <c r="K527" s="29">
        <f t="shared" si="3"/>
        <v>0.0000306891</v>
      </c>
      <c r="L527" s="26">
        <v>0.03</v>
      </c>
      <c r="M527" s="26">
        <f t="shared" si="4"/>
        <v>0.00332063028</v>
      </c>
      <c r="N527" s="26">
        <f t="shared" si="5"/>
        <v>0.00002515629</v>
      </c>
      <c r="O527" s="28">
        <v>0.04</v>
      </c>
      <c r="P527" s="26">
        <f t="shared" si="6"/>
        <v>0.0026720832</v>
      </c>
      <c r="Q527" s="29">
        <f t="shared" si="7"/>
        <v>0.00001113368</v>
      </c>
      <c r="R527" s="28">
        <v>0.05</v>
      </c>
      <c r="S527" s="26">
        <f t="shared" si="8"/>
        <v>0.00770484</v>
      </c>
      <c r="T527" s="29">
        <f t="shared" si="9"/>
        <v>0.000004939</v>
      </c>
      <c r="U527" s="31">
        <v>16.0</v>
      </c>
      <c r="V527" s="26">
        <v>0.14</v>
      </c>
      <c r="W527" s="26">
        <f t="shared" si="10"/>
        <v>0.0060150636</v>
      </c>
      <c r="X527" s="26">
        <f t="shared" si="11"/>
        <v>0.0001432158</v>
      </c>
      <c r="Y527" s="28">
        <v>0.2</v>
      </c>
      <c r="Z527" s="26">
        <f t="shared" si="12"/>
        <v>0.0221375352</v>
      </c>
      <c r="AA527" s="29">
        <f t="shared" si="13"/>
        <v>0.0001677086</v>
      </c>
      <c r="AB527" s="26">
        <v>3.59</v>
      </c>
      <c r="AC527" s="26">
        <f t="shared" si="14"/>
        <v>0.2398194672</v>
      </c>
      <c r="AD527" s="26">
        <f t="shared" si="15"/>
        <v>0.00099924778</v>
      </c>
      <c r="AE527" s="28">
        <v>17.89</v>
      </c>
      <c r="AF527" s="26"/>
      <c r="AG527" s="29">
        <f t="shared" si="17"/>
        <v>0</v>
      </c>
      <c r="AH527" s="31">
        <v>3025.0</v>
      </c>
      <c r="AI527" s="26">
        <v>25.23</v>
      </c>
      <c r="AJ527" s="26">
        <f t="shared" si="18"/>
        <v>1.08400039</v>
      </c>
      <c r="AK527" s="26">
        <f t="shared" si="19"/>
        <v>0.0258095331</v>
      </c>
      <c r="AL527" s="28">
        <v>18.92</v>
      </c>
      <c r="AM527" s="26"/>
      <c r="AN527" s="29">
        <f t="shared" si="21"/>
        <v>0</v>
      </c>
      <c r="AO527" s="26">
        <v>9.14</v>
      </c>
      <c r="AP527" s="26">
        <f t="shared" si="22"/>
        <v>0.6105710112</v>
      </c>
      <c r="AQ527" s="26">
        <f t="shared" si="23"/>
        <v>0.00254404588</v>
      </c>
      <c r="AR527" s="28">
        <v>6.98</v>
      </c>
      <c r="AS527" s="26">
        <f t="shared" si="24"/>
        <v>1.075595664</v>
      </c>
      <c r="AT527" s="29">
        <f t="shared" si="25"/>
        <v>0.0006894844</v>
      </c>
      <c r="AU527" s="31">
        <v>4864.0</v>
      </c>
      <c r="AV527" s="25" t="s">
        <v>81</v>
      </c>
      <c r="AW527" s="65">
        <v>1.02297</v>
      </c>
      <c r="AX527" s="29">
        <f t="shared" si="26"/>
        <v>42.96474</v>
      </c>
      <c r="AY527" s="66">
        <v>0.838543</v>
      </c>
      <c r="AZ527" s="26">
        <f t="shared" si="27"/>
        <v>110.687676</v>
      </c>
      <c r="BA527" s="65">
        <v>0.278342</v>
      </c>
      <c r="BB527" s="29">
        <f t="shared" si="28"/>
        <v>66.80208</v>
      </c>
      <c r="BC527" s="65">
        <v>0.09878</v>
      </c>
      <c r="BD527" s="29">
        <f t="shared" si="29"/>
        <v>154.0968</v>
      </c>
      <c r="BE527" s="51">
        <v>374.6</v>
      </c>
      <c r="BF527" s="28">
        <f t="shared" ref="BF527:BM527" si="555">AW527*3.15</f>
        <v>3.2223555</v>
      </c>
      <c r="BG527" s="29">
        <f t="shared" si="555"/>
        <v>135.338931</v>
      </c>
      <c r="BH527" s="28">
        <f t="shared" si="555"/>
        <v>2.64141045</v>
      </c>
      <c r="BI527" s="29">
        <f t="shared" si="555"/>
        <v>348.6661794</v>
      </c>
      <c r="BJ527" s="28">
        <f t="shared" si="555"/>
        <v>0.8767773</v>
      </c>
      <c r="BK527" s="29">
        <f t="shared" si="555"/>
        <v>210.426552</v>
      </c>
      <c r="BL527" s="28">
        <f t="shared" si="555"/>
        <v>0.311157</v>
      </c>
      <c r="BM527" s="29">
        <f t="shared" si="555"/>
        <v>485.40492</v>
      </c>
      <c r="BN527" s="34">
        <f t="shared" si="31"/>
        <v>1179.836582</v>
      </c>
    </row>
    <row r="528" ht="12.75" customHeight="1">
      <c r="A528" s="22" t="s">
        <v>934</v>
      </c>
      <c r="B528" s="23">
        <v>34600.0</v>
      </c>
      <c r="C528" s="24" t="s">
        <v>844</v>
      </c>
      <c r="D528" s="25" t="s">
        <v>935</v>
      </c>
      <c r="E528" s="26">
        <v>11.4</v>
      </c>
      <c r="F528" s="26">
        <v>38.85</v>
      </c>
      <c r="G528" s="26">
        <v>147.28</v>
      </c>
      <c r="H528" s="27" t="s">
        <v>69</v>
      </c>
      <c r="I528" s="28">
        <v>0.03</v>
      </c>
      <c r="J528" s="26">
        <f t="shared" si="2"/>
        <v>0.0012889422</v>
      </c>
      <c r="K528" s="29">
        <f t="shared" si="3"/>
        <v>0.0000306891</v>
      </c>
      <c r="L528" s="26">
        <v>0.03</v>
      </c>
      <c r="M528" s="26">
        <f t="shared" si="4"/>
        <v>0.00332063028</v>
      </c>
      <c r="N528" s="26">
        <f t="shared" si="5"/>
        <v>0.00002515629</v>
      </c>
      <c r="O528" s="28">
        <v>0.04</v>
      </c>
      <c r="P528" s="26">
        <f t="shared" si="6"/>
        <v>0.0026720832</v>
      </c>
      <c r="Q528" s="29">
        <f t="shared" si="7"/>
        <v>0.00001113368</v>
      </c>
      <c r="R528" s="28">
        <v>0.05</v>
      </c>
      <c r="S528" s="26">
        <f t="shared" si="8"/>
        <v>0.00770484</v>
      </c>
      <c r="T528" s="29">
        <f t="shared" si="9"/>
        <v>0.000004939</v>
      </c>
      <c r="U528" s="31">
        <v>16.0</v>
      </c>
      <c r="V528" s="26">
        <v>0.14</v>
      </c>
      <c r="W528" s="26">
        <f t="shared" si="10"/>
        <v>0.0060150636</v>
      </c>
      <c r="X528" s="26">
        <f t="shared" si="11"/>
        <v>0.0001432158</v>
      </c>
      <c r="Y528" s="28">
        <v>0.2</v>
      </c>
      <c r="Z528" s="26">
        <f t="shared" si="12"/>
        <v>0.0221375352</v>
      </c>
      <c r="AA528" s="29">
        <f t="shared" si="13"/>
        <v>0.0001677086</v>
      </c>
      <c r="AB528" s="26">
        <v>3.59</v>
      </c>
      <c r="AC528" s="26">
        <f t="shared" si="14"/>
        <v>0.2398194672</v>
      </c>
      <c r="AD528" s="26">
        <f t="shared" si="15"/>
        <v>0.00099924778</v>
      </c>
      <c r="AE528" s="28">
        <v>17.89</v>
      </c>
      <c r="AF528" s="26"/>
      <c r="AG528" s="29">
        <f t="shared" si="17"/>
        <v>0</v>
      </c>
      <c r="AH528" s="31">
        <v>3025.0</v>
      </c>
      <c r="AI528" s="26">
        <v>25.23</v>
      </c>
      <c r="AJ528" s="26">
        <f t="shared" si="18"/>
        <v>1.08400039</v>
      </c>
      <c r="AK528" s="26">
        <f t="shared" si="19"/>
        <v>0.0258095331</v>
      </c>
      <c r="AL528" s="28">
        <v>18.92</v>
      </c>
      <c r="AM528" s="26"/>
      <c r="AN528" s="29">
        <f t="shared" si="21"/>
        <v>0</v>
      </c>
      <c r="AO528" s="26">
        <v>9.14</v>
      </c>
      <c r="AP528" s="26">
        <f t="shared" si="22"/>
        <v>0.6105710112</v>
      </c>
      <c r="AQ528" s="26">
        <f t="shared" si="23"/>
        <v>0.00254404588</v>
      </c>
      <c r="AR528" s="28">
        <v>6.98</v>
      </c>
      <c r="AS528" s="26">
        <f t="shared" si="24"/>
        <v>1.075595664</v>
      </c>
      <c r="AT528" s="29">
        <f t="shared" si="25"/>
        <v>0.0006894844</v>
      </c>
      <c r="AU528" s="31">
        <v>4864.0</v>
      </c>
      <c r="AV528" s="25" t="s">
        <v>81</v>
      </c>
      <c r="AW528" s="65">
        <v>1.02297</v>
      </c>
      <c r="AX528" s="29">
        <f t="shared" si="26"/>
        <v>42.96474</v>
      </c>
      <c r="AY528" s="66">
        <v>0.838543</v>
      </c>
      <c r="AZ528" s="26">
        <f t="shared" si="27"/>
        <v>110.687676</v>
      </c>
      <c r="BA528" s="65">
        <v>0.278342</v>
      </c>
      <c r="BB528" s="29">
        <f t="shared" si="28"/>
        <v>66.80208</v>
      </c>
      <c r="BC528" s="65">
        <v>0.09878</v>
      </c>
      <c r="BD528" s="29">
        <f t="shared" si="29"/>
        <v>154.0968</v>
      </c>
      <c r="BE528" s="51">
        <v>374.6</v>
      </c>
      <c r="BF528" s="28">
        <f t="shared" ref="BF528:BM528" si="556">AW528*3.15</f>
        <v>3.2223555</v>
      </c>
      <c r="BG528" s="29">
        <f t="shared" si="556"/>
        <v>135.338931</v>
      </c>
      <c r="BH528" s="28">
        <f t="shared" si="556"/>
        <v>2.64141045</v>
      </c>
      <c r="BI528" s="29">
        <f t="shared" si="556"/>
        <v>348.6661794</v>
      </c>
      <c r="BJ528" s="28">
        <f t="shared" si="556"/>
        <v>0.8767773</v>
      </c>
      <c r="BK528" s="29">
        <f t="shared" si="556"/>
        <v>210.426552</v>
      </c>
      <c r="BL528" s="28">
        <f t="shared" si="556"/>
        <v>0.311157</v>
      </c>
      <c r="BM528" s="29">
        <f t="shared" si="556"/>
        <v>485.40492</v>
      </c>
      <c r="BN528" s="34">
        <f t="shared" si="31"/>
        <v>1179.836582</v>
      </c>
    </row>
    <row r="529" ht="12.75" customHeight="1">
      <c r="A529" s="35" t="s">
        <v>936</v>
      </c>
      <c r="B529" s="23">
        <v>0.0</v>
      </c>
      <c r="C529" s="36" t="s">
        <v>844</v>
      </c>
      <c r="D529" s="37" t="s">
        <v>937</v>
      </c>
      <c r="E529" s="38">
        <v>12.72</v>
      </c>
      <c r="F529" s="38">
        <v>28.78</v>
      </c>
      <c r="G529" s="38">
        <v>107.82</v>
      </c>
      <c r="H529" s="39"/>
      <c r="I529" s="40">
        <v>0.1</v>
      </c>
      <c r="J529" s="26">
        <f t="shared" si="2"/>
        <v>0.002982</v>
      </c>
      <c r="K529" s="29">
        <f t="shared" si="3"/>
        <v>0.000071</v>
      </c>
      <c r="L529" s="38">
        <v>0.1</v>
      </c>
      <c r="M529" s="26">
        <f t="shared" si="4"/>
        <v>0.00792</v>
      </c>
      <c r="N529" s="26">
        <f t="shared" si="5"/>
        <v>0.00006</v>
      </c>
      <c r="O529" s="40">
        <v>0.02</v>
      </c>
      <c r="P529" s="26">
        <f t="shared" si="6"/>
        <v>0.001008</v>
      </c>
      <c r="Q529" s="29">
        <f t="shared" si="7"/>
        <v>0.0000042</v>
      </c>
      <c r="R529" s="40">
        <v>0.55</v>
      </c>
      <c r="S529" s="26">
        <f t="shared" si="8"/>
        <v>0.06864</v>
      </c>
      <c r="T529" s="29">
        <f t="shared" si="9"/>
        <v>0.000044</v>
      </c>
      <c r="U529" s="31">
        <v>80.0</v>
      </c>
      <c r="V529" s="38">
        <v>0.26</v>
      </c>
      <c r="W529" s="26">
        <f t="shared" si="10"/>
        <v>0.0077532</v>
      </c>
      <c r="X529" s="26">
        <f t="shared" si="11"/>
        <v>0.0001846</v>
      </c>
      <c r="Y529" s="40">
        <v>0.38</v>
      </c>
      <c r="Z529" s="26">
        <f t="shared" si="12"/>
        <v>0.030096</v>
      </c>
      <c r="AA529" s="29">
        <f t="shared" si="13"/>
        <v>0.000228</v>
      </c>
      <c r="AB529" s="38">
        <v>6.39</v>
      </c>
      <c r="AC529" s="26">
        <f t="shared" si="14"/>
        <v>0.322056</v>
      </c>
      <c r="AD529" s="26">
        <f t="shared" si="15"/>
        <v>0.0013419</v>
      </c>
      <c r="AE529" s="40">
        <v>29.78</v>
      </c>
      <c r="AF529" s="38"/>
      <c r="AG529" s="29">
        <f t="shared" si="17"/>
        <v>0</v>
      </c>
      <c r="AH529" s="31">
        <v>4076.0</v>
      </c>
      <c r="AI529" s="38">
        <v>16.47</v>
      </c>
      <c r="AJ529" s="26">
        <f t="shared" si="18"/>
        <v>0.4911354</v>
      </c>
      <c r="AK529" s="26">
        <f t="shared" si="19"/>
        <v>0.0116937</v>
      </c>
      <c r="AL529" s="40">
        <v>13.85</v>
      </c>
      <c r="AM529" s="38"/>
      <c r="AN529" s="29">
        <f t="shared" si="21"/>
        <v>0</v>
      </c>
      <c r="AO529" s="38">
        <v>8.92</v>
      </c>
      <c r="AP529" s="26">
        <f t="shared" si="22"/>
        <v>0.449568</v>
      </c>
      <c r="AQ529" s="26">
        <f t="shared" si="23"/>
        <v>0.0018732</v>
      </c>
      <c r="AR529" s="40">
        <v>4.72</v>
      </c>
      <c r="AS529" s="26">
        <f t="shared" si="24"/>
        <v>0.589056</v>
      </c>
      <c r="AT529" s="29">
        <f t="shared" si="25"/>
        <v>0.0003776</v>
      </c>
      <c r="AU529" s="31">
        <v>2626.0</v>
      </c>
      <c r="AV529" s="37" t="s">
        <v>81</v>
      </c>
      <c r="AW529" s="40">
        <v>0.71</v>
      </c>
      <c r="AX529" s="29">
        <f t="shared" si="26"/>
        <v>29.82</v>
      </c>
      <c r="AY529" s="38">
        <v>0.6</v>
      </c>
      <c r="AZ529" s="26">
        <f t="shared" si="27"/>
        <v>79.2</v>
      </c>
      <c r="BA529" s="40">
        <v>0.21</v>
      </c>
      <c r="BB529" s="29">
        <f t="shared" si="28"/>
        <v>50.4</v>
      </c>
      <c r="BC529" s="40">
        <v>0.08</v>
      </c>
      <c r="BD529" s="29">
        <f t="shared" si="29"/>
        <v>124.8</v>
      </c>
      <c r="BE529" s="33">
        <v>284.0</v>
      </c>
      <c r="BF529" s="28">
        <f t="shared" ref="BF529:BM529" si="557">AW529*3.15</f>
        <v>2.2365</v>
      </c>
      <c r="BG529" s="29">
        <f t="shared" si="557"/>
        <v>93.933</v>
      </c>
      <c r="BH529" s="28">
        <f t="shared" si="557"/>
        <v>1.89</v>
      </c>
      <c r="BI529" s="29">
        <f t="shared" si="557"/>
        <v>249.48</v>
      </c>
      <c r="BJ529" s="28">
        <f t="shared" si="557"/>
        <v>0.6615</v>
      </c>
      <c r="BK529" s="29">
        <f t="shared" si="557"/>
        <v>158.76</v>
      </c>
      <c r="BL529" s="28">
        <f t="shared" si="557"/>
        <v>0.252</v>
      </c>
      <c r="BM529" s="29">
        <f t="shared" si="557"/>
        <v>393.12</v>
      </c>
      <c r="BN529" s="34">
        <f t="shared" si="31"/>
        <v>895.293</v>
      </c>
    </row>
    <row r="530" ht="12.75" customHeight="1">
      <c r="A530" s="45" t="s">
        <v>938</v>
      </c>
      <c r="B530" s="23">
        <v>0.0</v>
      </c>
      <c r="C530" s="46" t="s">
        <v>844</v>
      </c>
      <c r="D530" s="47" t="s">
        <v>937</v>
      </c>
      <c r="E530" s="52">
        <v>12.72</v>
      </c>
      <c r="F530" s="52">
        <v>28.78</v>
      </c>
      <c r="G530" s="52">
        <v>107.82</v>
      </c>
      <c r="H530" s="49"/>
      <c r="I530" s="50">
        <v>0.1</v>
      </c>
      <c r="J530" s="26">
        <f t="shared" si="2"/>
        <v>0.002982</v>
      </c>
      <c r="K530" s="29">
        <f t="shared" si="3"/>
        <v>0.000071</v>
      </c>
      <c r="L530" s="48">
        <v>0.1</v>
      </c>
      <c r="M530" s="26">
        <f t="shared" si="4"/>
        <v>0.00792</v>
      </c>
      <c r="N530" s="26">
        <f t="shared" si="5"/>
        <v>0.00006</v>
      </c>
      <c r="O530" s="50">
        <v>0.02</v>
      </c>
      <c r="P530" s="26">
        <f t="shared" si="6"/>
        <v>0.001008</v>
      </c>
      <c r="Q530" s="29">
        <f t="shared" si="7"/>
        <v>0.0000042</v>
      </c>
      <c r="R530" s="50">
        <v>0.55</v>
      </c>
      <c r="S530" s="26">
        <f t="shared" si="8"/>
        <v>0.06864</v>
      </c>
      <c r="T530" s="29">
        <f t="shared" si="9"/>
        <v>0.000044</v>
      </c>
      <c r="U530" s="31">
        <v>80.0</v>
      </c>
      <c r="V530" s="48">
        <v>0.26</v>
      </c>
      <c r="W530" s="26">
        <f t="shared" si="10"/>
        <v>0.0077532</v>
      </c>
      <c r="X530" s="26">
        <f t="shared" si="11"/>
        <v>0.0001846</v>
      </c>
      <c r="Y530" s="50">
        <v>0.38</v>
      </c>
      <c r="Z530" s="26">
        <f t="shared" si="12"/>
        <v>0.030096</v>
      </c>
      <c r="AA530" s="29">
        <f t="shared" si="13"/>
        <v>0.000228</v>
      </c>
      <c r="AB530" s="48">
        <v>6.39</v>
      </c>
      <c r="AC530" s="26">
        <f t="shared" si="14"/>
        <v>0.322056</v>
      </c>
      <c r="AD530" s="26">
        <f t="shared" si="15"/>
        <v>0.0013419</v>
      </c>
      <c r="AE530" s="50">
        <v>29.78</v>
      </c>
      <c r="AF530" s="48"/>
      <c r="AG530" s="29">
        <f t="shared" si="17"/>
        <v>0</v>
      </c>
      <c r="AH530" s="31">
        <v>4076.0</v>
      </c>
      <c r="AI530" s="48">
        <v>16.47</v>
      </c>
      <c r="AJ530" s="26">
        <f t="shared" si="18"/>
        <v>0.4911354</v>
      </c>
      <c r="AK530" s="26">
        <f t="shared" si="19"/>
        <v>0.0116937</v>
      </c>
      <c r="AL530" s="50">
        <v>13.85</v>
      </c>
      <c r="AM530" s="48"/>
      <c r="AN530" s="29">
        <f t="shared" si="21"/>
        <v>0</v>
      </c>
      <c r="AO530" s="48">
        <v>8.92</v>
      </c>
      <c r="AP530" s="26">
        <f t="shared" si="22"/>
        <v>0.449568</v>
      </c>
      <c r="AQ530" s="26">
        <f t="shared" si="23"/>
        <v>0.0018732</v>
      </c>
      <c r="AR530" s="50">
        <v>4.72</v>
      </c>
      <c r="AS530" s="26">
        <f t="shared" si="24"/>
        <v>0.589056</v>
      </c>
      <c r="AT530" s="29">
        <f t="shared" si="25"/>
        <v>0.0003776</v>
      </c>
      <c r="AU530" s="31">
        <v>2626.0</v>
      </c>
      <c r="AV530" s="47" t="s">
        <v>81</v>
      </c>
      <c r="AW530" s="53">
        <v>0.71</v>
      </c>
      <c r="AX530" s="29">
        <f t="shared" si="26"/>
        <v>29.82</v>
      </c>
      <c r="AY530" s="54">
        <v>0.6</v>
      </c>
      <c r="AZ530" s="26">
        <f t="shared" si="27"/>
        <v>79.2</v>
      </c>
      <c r="BA530" s="53">
        <v>0.21</v>
      </c>
      <c r="BB530" s="29">
        <f t="shared" si="28"/>
        <v>50.4</v>
      </c>
      <c r="BC530" s="53">
        <v>0.08</v>
      </c>
      <c r="BD530" s="29">
        <f t="shared" si="29"/>
        <v>124.8</v>
      </c>
      <c r="BE530" s="33">
        <v>284.0</v>
      </c>
      <c r="BF530" s="28">
        <f t="shared" ref="BF530:BM530" si="558">AW530*3.15</f>
        <v>2.2365</v>
      </c>
      <c r="BG530" s="29">
        <f t="shared" si="558"/>
        <v>93.933</v>
      </c>
      <c r="BH530" s="28">
        <f t="shared" si="558"/>
        <v>1.89</v>
      </c>
      <c r="BI530" s="29">
        <f t="shared" si="558"/>
        <v>249.48</v>
      </c>
      <c r="BJ530" s="28">
        <f t="shared" si="558"/>
        <v>0.6615</v>
      </c>
      <c r="BK530" s="29">
        <f t="shared" si="558"/>
        <v>158.76</v>
      </c>
      <c r="BL530" s="28">
        <f t="shared" si="558"/>
        <v>0.252</v>
      </c>
      <c r="BM530" s="29">
        <f t="shared" si="558"/>
        <v>393.12</v>
      </c>
      <c r="BN530" s="34">
        <f t="shared" si="31"/>
        <v>895.293</v>
      </c>
    </row>
    <row r="531" ht="12.75" customHeight="1">
      <c r="A531" s="35" t="s">
        <v>939</v>
      </c>
      <c r="B531" s="23">
        <v>0.0</v>
      </c>
      <c r="C531" s="36" t="s">
        <v>844</v>
      </c>
      <c r="D531" s="37" t="s">
        <v>940</v>
      </c>
      <c r="E531" s="38">
        <v>12.72</v>
      </c>
      <c r="F531" s="38">
        <v>28.78</v>
      </c>
      <c r="G531" s="38">
        <v>107.82</v>
      </c>
      <c r="H531" s="39"/>
      <c r="I531" s="40">
        <v>0.1</v>
      </c>
      <c r="J531" s="26">
        <f t="shared" si="2"/>
        <v>0.002982</v>
      </c>
      <c r="K531" s="29">
        <f t="shared" si="3"/>
        <v>0.000071</v>
      </c>
      <c r="L531" s="38">
        <v>0.1</v>
      </c>
      <c r="M531" s="26">
        <f t="shared" si="4"/>
        <v>0.00792</v>
      </c>
      <c r="N531" s="26">
        <f t="shared" si="5"/>
        <v>0.00006</v>
      </c>
      <c r="O531" s="40">
        <v>0.02</v>
      </c>
      <c r="P531" s="26">
        <f t="shared" si="6"/>
        <v>0.001008</v>
      </c>
      <c r="Q531" s="29">
        <f t="shared" si="7"/>
        <v>0.0000042</v>
      </c>
      <c r="R531" s="40">
        <v>0.55</v>
      </c>
      <c r="S531" s="26">
        <f t="shared" si="8"/>
        <v>0.06864</v>
      </c>
      <c r="T531" s="29">
        <f t="shared" si="9"/>
        <v>0.000044</v>
      </c>
      <c r="U531" s="31">
        <v>80.0</v>
      </c>
      <c r="V531" s="38">
        <v>0.26</v>
      </c>
      <c r="W531" s="26">
        <f t="shared" si="10"/>
        <v>0.0077532</v>
      </c>
      <c r="X531" s="26">
        <f t="shared" si="11"/>
        <v>0.0001846</v>
      </c>
      <c r="Y531" s="40">
        <v>0.38</v>
      </c>
      <c r="Z531" s="26">
        <f t="shared" si="12"/>
        <v>0.030096</v>
      </c>
      <c r="AA531" s="29">
        <f t="shared" si="13"/>
        <v>0.000228</v>
      </c>
      <c r="AB531" s="38">
        <v>6.39</v>
      </c>
      <c r="AC531" s="26">
        <f t="shared" si="14"/>
        <v>0.322056</v>
      </c>
      <c r="AD531" s="26">
        <f t="shared" si="15"/>
        <v>0.0013419</v>
      </c>
      <c r="AE531" s="40">
        <v>29.78</v>
      </c>
      <c r="AF531" s="38"/>
      <c r="AG531" s="29">
        <f t="shared" si="17"/>
        <v>0</v>
      </c>
      <c r="AH531" s="31">
        <v>4076.0</v>
      </c>
      <c r="AI531" s="38">
        <v>16.47</v>
      </c>
      <c r="AJ531" s="26">
        <f t="shared" si="18"/>
        <v>0.4911354</v>
      </c>
      <c r="AK531" s="26">
        <f t="shared" si="19"/>
        <v>0.0116937</v>
      </c>
      <c r="AL531" s="40">
        <v>13.85</v>
      </c>
      <c r="AM531" s="38"/>
      <c r="AN531" s="29">
        <f t="shared" si="21"/>
        <v>0</v>
      </c>
      <c r="AO531" s="38">
        <v>8.92</v>
      </c>
      <c r="AP531" s="26">
        <f t="shared" si="22"/>
        <v>0.449568</v>
      </c>
      <c r="AQ531" s="26">
        <f t="shared" si="23"/>
        <v>0.0018732</v>
      </c>
      <c r="AR531" s="40">
        <v>4.72</v>
      </c>
      <c r="AS531" s="26">
        <f t="shared" si="24"/>
        <v>0.589056</v>
      </c>
      <c r="AT531" s="29">
        <f t="shared" si="25"/>
        <v>0.0003776</v>
      </c>
      <c r="AU531" s="31">
        <v>2626.0</v>
      </c>
      <c r="AV531" s="37" t="s">
        <v>81</v>
      </c>
      <c r="AW531" s="40">
        <v>0.71</v>
      </c>
      <c r="AX531" s="29">
        <f t="shared" si="26"/>
        <v>29.82</v>
      </c>
      <c r="AY531" s="38">
        <v>0.6</v>
      </c>
      <c r="AZ531" s="26">
        <f t="shared" si="27"/>
        <v>79.2</v>
      </c>
      <c r="BA531" s="40">
        <v>0.21</v>
      </c>
      <c r="BB531" s="29">
        <f t="shared" si="28"/>
        <v>50.4</v>
      </c>
      <c r="BC531" s="40">
        <v>0.08</v>
      </c>
      <c r="BD531" s="29">
        <f t="shared" si="29"/>
        <v>124.8</v>
      </c>
      <c r="BE531" s="33">
        <v>284.0</v>
      </c>
      <c r="BF531" s="28">
        <f t="shared" ref="BF531:BM531" si="559">AW531*3.15</f>
        <v>2.2365</v>
      </c>
      <c r="BG531" s="29">
        <f t="shared" si="559"/>
        <v>93.933</v>
      </c>
      <c r="BH531" s="28">
        <f t="shared" si="559"/>
        <v>1.89</v>
      </c>
      <c r="BI531" s="29">
        <f t="shared" si="559"/>
        <v>249.48</v>
      </c>
      <c r="BJ531" s="28">
        <f t="shared" si="559"/>
        <v>0.6615</v>
      </c>
      <c r="BK531" s="29">
        <f t="shared" si="559"/>
        <v>158.76</v>
      </c>
      <c r="BL531" s="28">
        <f t="shared" si="559"/>
        <v>0.252</v>
      </c>
      <c r="BM531" s="29">
        <f t="shared" si="559"/>
        <v>393.12</v>
      </c>
      <c r="BN531" s="34">
        <f t="shared" si="31"/>
        <v>895.293</v>
      </c>
    </row>
    <row r="532" ht="12.75" customHeight="1">
      <c r="A532" s="45" t="s">
        <v>941</v>
      </c>
      <c r="B532" s="23">
        <v>0.0</v>
      </c>
      <c r="C532" s="46" t="s">
        <v>844</v>
      </c>
      <c r="D532" s="47" t="s">
        <v>940</v>
      </c>
      <c r="E532" s="52">
        <v>12.72</v>
      </c>
      <c r="F532" s="52">
        <v>28.78</v>
      </c>
      <c r="G532" s="52">
        <v>107.82</v>
      </c>
      <c r="H532" s="49"/>
      <c r="I532" s="50">
        <v>0.1</v>
      </c>
      <c r="J532" s="26">
        <f t="shared" si="2"/>
        <v>0.002982</v>
      </c>
      <c r="K532" s="29">
        <f t="shared" si="3"/>
        <v>0.000071</v>
      </c>
      <c r="L532" s="48">
        <v>0.1</v>
      </c>
      <c r="M532" s="26">
        <f t="shared" si="4"/>
        <v>0.00792</v>
      </c>
      <c r="N532" s="26">
        <f t="shared" si="5"/>
        <v>0.00006</v>
      </c>
      <c r="O532" s="50">
        <v>0.02</v>
      </c>
      <c r="P532" s="26">
        <f t="shared" si="6"/>
        <v>0.001008</v>
      </c>
      <c r="Q532" s="29">
        <f t="shared" si="7"/>
        <v>0.0000042</v>
      </c>
      <c r="R532" s="50">
        <v>0.55</v>
      </c>
      <c r="S532" s="26">
        <f t="shared" si="8"/>
        <v>0.06864</v>
      </c>
      <c r="T532" s="29">
        <f t="shared" si="9"/>
        <v>0.000044</v>
      </c>
      <c r="U532" s="31">
        <v>80.0</v>
      </c>
      <c r="V532" s="48">
        <v>0.26</v>
      </c>
      <c r="W532" s="26">
        <f t="shared" si="10"/>
        <v>0.0077532</v>
      </c>
      <c r="X532" s="26">
        <f t="shared" si="11"/>
        <v>0.0001846</v>
      </c>
      <c r="Y532" s="50">
        <v>0.38</v>
      </c>
      <c r="Z532" s="26">
        <f t="shared" si="12"/>
        <v>0.030096</v>
      </c>
      <c r="AA532" s="29">
        <f t="shared" si="13"/>
        <v>0.000228</v>
      </c>
      <c r="AB532" s="48">
        <v>6.39</v>
      </c>
      <c r="AC532" s="26">
        <f t="shared" si="14"/>
        <v>0.322056</v>
      </c>
      <c r="AD532" s="26">
        <f t="shared" si="15"/>
        <v>0.0013419</v>
      </c>
      <c r="AE532" s="50">
        <v>29.78</v>
      </c>
      <c r="AF532" s="48"/>
      <c r="AG532" s="29">
        <f t="shared" si="17"/>
        <v>0</v>
      </c>
      <c r="AH532" s="31">
        <v>4076.0</v>
      </c>
      <c r="AI532" s="48">
        <v>16.47</v>
      </c>
      <c r="AJ532" s="26">
        <f t="shared" si="18"/>
        <v>0.4911354</v>
      </c>
      <c r="AK532" s="26">
        <f t="shared" si="19"/>
        <v>0.0116937</v>
      </c>
      <c r="AL532" s="50">
        <v>13.85</v>
      </c>
      <c r="AM532" s="48"/>
      <c r="AN532" s="29">
        <f t="shared" si="21"/>
        <v>0</v>
      </c>
      <c r="AO532" s="48">
        <v>8.92</v>
      </c>
      <c r="AP532" s="26">
        <f t="shared" si="22"/>
        <v>0.449568</v>
      </c>
      <c r="AQ532" s="26">
        <f t="shared" si="23"/>
        <v>0.0018732</v>
      </c>
      <c r="AR532" s="50">
        <v>4.72</v>
      </c>
      <c r="AS532" s="26">
        <f t="shared" si="24"/>
        <v>0.589056</v>
      </c>
      <c r="AT532" s="29">
        <f t="shared" si="25"/>
        <v>0.0003776</v>
      </c>
      <c r="AU532" s="31">
        <v>2626.0</v>
      </c>
      <c r="AV532" s="47" t="s">
        <v>81</v>
      </c>
      <c r="AW532" s="53">
        <v>0.71</v>
      </c>
      <c r="AX532" s="29">
        <f t="shared" si="26"/>
        <v>29.82</v>
      </c>
      <c r="AY532" s="54">
        <v>0.6</v>
      </c>
      <c r="AZ532" s="26">
        <f t="shared" si="27"/>
        <v>79.2</v>
      </c>
      <c r="BA532" s="53">
        <v>0.21</v>
      </c>
      <c r="BB532" s="29">
        <f t="shared" si="28"/>
        <v>50.4</v>
      </c>
      <c r="BC532" s="53">
        <v>0.08</v>
      </c>
      <c r="BD532" s="29">
        <f t="shared" si="29"/>
        <v>124.8</v>
      </c>
      <c r="BE532" s="33">
        <v>284.0</v>
      </c>
      <c r="BF532" s="28">
        <f t="shared" ref="BF532:BM532" si="560">AW532*3.15</f>
        <v>2.2365</v>
      </c>
      <c r="BG532" s="29">
        <f t="shared" si="560"/>
        <v>93.933</v>
      </c>
      <c r="BH532" s="28">
        <f t="shared" si="560"/>
        <v>1.89</v>
      </c>
      <c r="BI532" s="29">
        <f t="shared" si="560"/>
        <v>249.48</v>
      </c>
      <c r="BJ532" s="28">
        <f t="shared" si="560"/>
        <v>0.6615</v>
      </c>
      <c r="BK532" s="29">
        <f t="shared" si="560"/>
        <v>158.76</v>
      </c>
      <c r="BL532" s="28">
        <f t="shared" si="560"/>
        <v>0.252</v>
      </c>
      <c r="BM532" s="29">
        <f t="shared" si="560"/>
        <v>393.12</v>
      </c>
      <c r="BN532" s="34">
        <f t="shared" si="31"/>
        <v>895.293</v>
      </c>
    </row>
    <row r="533" ht="12.75" customHeight="1">
      <c r="A533" s="35" t="s">
        <v>942</v>
      </c>
      <c r="B533" s="23">
        <v>0.0</v>
      </c>
      <c r="C533" s="36" t="s">
        <v>844</v>
      </c>
      <c r="D533" s="37" t="s">
        <v>943</v>
      </c>
      <c r="E533" s="38">
        <v>12.72</v>
      </c>
      <c r="F533" s="38">
        <v>28.78</v>
      </c>
      <c r="G533" s="38">
        <v>107.82</v>
      </c>
      <c r="H533" s="39"/>
      <c r="I533" s="40">
        <v>0.1</v>
      </c>
      <c r="J533" s="26">
        <f t="shared" si="2"/>
        <v>0.002982</v>
      </c>
      <c r="K533" s="29">
        <f t="shared" si="3"/>
        <v>0.000071</v>
      </c>
      <c r="L533" s="38">
        <v>0.1</v>
      </c>
      <c r="M533" s="26">
        <f t="shared" si="4"/>
        <v>0.00792</v>
      </c>
      <c r="N533" s="26">
        <f t="shared" si="5"/>
        <v>0.00006</v>
      </c>
      <c r="O533" s="40">
        <v>0.02</v>
      </c>
      <c r="P533" s="26">
        <f t="shared" si="6"/>
        <v>0.001008</v>
      </c>
      <c r="Q533" s="29">
        <f t="shared" si="7"/>
        <v>0.0000042</v>
      </c>
      <c r="R533" s="40">
        <v>0.55</v>
      </c>
      <c r="S533" s="26">
        <f t="shared" si="8"/>
        <v>0.06864</v>
      </c>
      <c r="T533" s="29">
        <f t="shared" si="9"/>
        <v>0.000044</v>
      </c>
      <c r="U533" s="31">
        <v>80.0</v>
      </c>
      <c r="V533" s="38">
        <v>0.26</v>
      </c>
      <c r="W533" s="26">
        <f t="shared" si="10"/>
        <v>0.0077532</v>
      </c>
      <c r="X533" s="26">
        <f t="shared" si="11"/>
        <v>0.0001846</v>
      </c>
      <c r="Y533" s="40">
        <v>0.38</v>
      </c>
      <c r="Z533" s="26">
        <f t="shared" si="12"/>
        <v>0.030096</v>
      </c>
      <c r="AA533" s="29">
        <f t="shared" si="13"/>
        <v>0.000228</v>
      </c>
      <c r="AB533" s="38">
        <v>6.39</v>
      </c>
      <c r="AC533" s="26">
        <f t="shared" si="14"/>
        <v>0.322056</v>
      </c>
      <c r="AD533" s="26">
        <f t="shared" si="15"/>
        <v>0.0013419</v>
      </c>
      <c r="AE533" s="40">
        <v>29.78</v>
      </c>
      <c r="AF533" s="38"/>
      <c r="AG533" s="29">
        <f t="shared" si="17"/>
        <v>0</v>
      </c>
      <c r="AH533" s="31">
        <v>4076.0</v>
      </c>
      <c r="AI533" s="38">
        <v>16.47</v>
      </c>
      <c r="AJ533" s="26">
        <f t="shared" si="18"/>
        <v>0.4911354</v>
      </c>
      <c r="AK533" s="26">
        <f t="shared" si="19"/>
        <v>0.0116937</v>
      </c>
      <c r="AL533" s="40">
        <v>13.85</v>
      </c>
      <c r="AM533" s="38"/>
      <c r="AN533" s="29">
        <f t="shared" si="21"/>
        <v>0</v>
      </c>
      <c r="AO533" s="38">
        <v>8.92</v>
      </c>
      <c r="AP533" s="26">
        <f t="shared" si="22"/>
        <v>0.449568</v>
      </c>
      <c r="AQ533" s="26">
        <f t="shared" si="23"/>
        <v>0.0018732</v>
      </c>
      <c r="AR533" s="40">
        <v>4.72</v>
      </c>
      <c r="AS533" s="26">
        <f t="shared" si="24"/>
        <v>0.589056</v>
      </c>
      <c r="AT533" s="29">
        <f t="shared" si="25"/>
        <v>0.0003776</v>
      </c>
      <c r="AU533" s="31">
        <v>2626.0</v>
      </c>
      <c r="AV533" s="37" t="s">
        <v>81</v>
      </c>
      <c r="AW533" s="40">
        <v>0.71</v>
      </c>
      <c r="AX533" s="29">
        <f t="shared" si="26"/>
        <v>29.82</v>
      </c>
      <c r="AY533" s="38">
        <v>0.6</v>
      </c>
      <c r="AZ533" s="26">
        <f t="shared" si="27"/>
        <v>79.2</v>
      </c>
      <c r="BA533" s="40">
        <v>0.21</v>
      </c>
      <c r="BB533" s="29">
        <f t="shared" si="28"/>
        <v>50.4</v>
      </c>
      <c r="BC533" s="40">
        <v>0.08</v>
      </c>
      <c r="BD533" s="29">
        <f t="shared" si="29"/>
        <v>124.8</v>
      </c>
      <c r="BE533" s="33">
        <v>284.0</v>
      </c>
      <c r="BF533" s="28">
        <f t="shared" ref="BF533:BM533" si="561">AW533*3.15</f>
        <v>2.2365</v>
      </c>
      <c r="BG533" s="29">
        <f t="shared" si="561"/>
        <v>93.933</v>
      </c>
      <c r="BH533" s="28">
        <f t="shared" si="561"/>
        <v>1.89</v>
      </c>
      <c r="BI533" s="29">
        <f t="shared" si="561"/>
        <v>249.48</v>
      </c>
      <c r="BJ533" s="28">
        <f t="shared" si="561"/>
        <v>0.6615</v>
      </c>
      <c r="BK533" s="29">
        <f t="shared" si="561"/>
        <v>158.76</v>
      </c>
      <c r="BL533" s="28">
        <f t="shared" si="561"/>
        <v>0.252</v>
      </c>
      <c r="BM533" s="29">
        <f t="shared" si="561"/>
        <v>393.12</v>
      </c>
      <c r="BN533" s="34">
        <f t="shared" si="31"/>
        <v>895.293</v>
      </c>
    </row>
    <row r="534" ht="12.75" customHeight="1">
      <c r="A534" s="45" t="s">
        <v>944</v>
      </c>
      <c r="B534" s="23">
        <v>0.0</v>
      </c>
      <c r="C534" s="46" t="s">
        <v>844</v>
      </c>
      <c r="D534" s="47" t="s">
        <v>943</v>
      </c>
      <c r="E534" s="52">
        <v>12.72</v>
      </c>
      <c r="F534" s="52">
        <v>28.78</v>
      </c>
      <c r="G534" s="52">
        <v>107.82</v>
      </c>
      <c r="H534" s="49"/>
      <c r="I534" s="50">
        <v>0.1</v>
      </c>
      <c r="J534" s="26">
        <f t="shared" si="2"/>
        <v>0.002982</v>
      </c>
      <c r="K534" s="29">
        <f t="shared" si="3"/>
        <v>0.000071</v>
      </c>
      <c r="L534" s="48">
        <v>0.1</v>
      </c>
      <c r="M534" s="26">
        <f t="shared" si="4"/>
        <v>0.00792</v>
      </c>
      <c r="N534" s="26">
        <f t="shared" si="5"/>
        <v>0.00006</v>
      </c>
      <c r="O534" s="50">
        <v>0.02</v>
      </c>
      <c r="P534" s="26">
        <f t="shared" si="6"/>
        <v>0.001008</v>
      </c>
      <c r="Q534" s="29">
        <f t="shared" si="7"/>
        <v>0.0000042</v>
      </c>
      <c r="R534" s="50">
        <v>0.55</v>
      </c>
      <c r="S534" s="26">
        <f t="shared" si="8"/>
        <v>0.06864</v>
      </c>
      <c r="T534" s="29">
        <f t="shared" si="9"/>
        <v>0.000044</v>
      </c>
      <c r="U534" s="31">
        <v>80.0</v>
      </c>
      <c r="V534" s="48">
        <v>0.26</v>
      </c>
      <c r="W534" s="26">
        <f t="shared" si="10"/>
        <v>0.0077532</v>
      </c>
      <c r="X534" s="26">
        <f t="shared" si="11"/>
        <v>0.0001846</v>
      </c>
      <c r="Y534" s="50">
        <v>0.38</v>
      </c>
      <c r="Z534" s="26">
        <f t="shared" si="12"/>
        <v>0.030096</v>
      </c>
      <c r="AA534" s="29">
        <f t="shared" si="13"/>
        <v>0.000228</v>
      </c>
      <c r="AB534" s="48">
        <v>6.39</v>
      </c>
      <c r="AC534" s="26">
        <f t="shared" si="14"/>
        <v>0.322056</v>
      </c>
      <c r="AD534" s="26">
        <f t="shared" si="15"/>
        <v>0.0013419</v>
      </c>
      <c r="AE534" s="50">
        <v>29.78</v>
      </c>
      <c r="AF534" s="48"/>
      <c r="AG534" s="29">
        <f t="shared" si="17"/>
        <v>0</v>
      </c>
      <c r="AH534" s="31">
        <v>4076.0</v>
      </c>
      <c r="AI534" s="48">
        <v>16.47</v>
      </c>
      <c r="AJ534" s="26">
        <f t="shared" si="18"/>
        <v>0.4911354</v>
      </c>
      <c r="AK534" s="26">
        <f t="shared" si="19"/>
        <v>0.0116937</v>
      </c>
      <c r="AL534" s="50">
        <v>13.85</v>
      </c>
      <c r="AM534" s="48"/>
      <c r="AN534" s="29">
        <f t="shared" si="21"/>
        <v>0</v>
      </c>
      <c r="AO534" s="48">
        <v>8.92</v>
      </c>
      <c r="AP534" s="26">
        <f t="shared" si="22"/>
        <v>0.449568</v>
      </c>
      <c r="AQ534" s="26">
        <f t="shared" si="23"/>
        <v>0.0018732</v>
      </c>
      <c r="AR534" s="50">
        <v>4.72</v>
      </c>
      <c r="AS534" s="26">
        <f t="shared" si="24"/>
        <v>0.589056</v>
      </c>
      <c r="AT534" s="29">
        <f t="shared" si="25"/>
        <v>0.0003776</v>
      </c>
      <c r="AU534" s="31">
        <v>2626.0</v>
      </c>
      <c r="AV534" s="47" t="s">
        <v>81</v>
      </c>
      <c r="AW534" s="53">
        <v>0.71</v>
      </c>
      <c r="AX534" s="29">
        <f t="shared" si="26"/>
        <v>29.82</v>
      </c>
      <c r="AY534" s="54">
        <v>0.6</v>
      </c>
      <c r="AZ534" s="26">
        <f t="shared" si="27"/>
        <v>79.2</v>
      </c>
      <c r="BA534" s="53">
        <v>0.21</v>
      </c>
      <c r="BB534" s="29">
        <f t="shared" si="28"/>
        <v>50.4</v>
      </c>
      <c r="BC534" s="53">
        <v>0.08</v>
      </c>
      <c r="BD534" s="29">
        <f t="shared" si="29"/>
        <v>124.8</v>
      </c>
      <c r="BE534" s="33">
        <v>284.0</v>
      </c>
      <c r="BF534" s="28">
        <f t="shared" ref="BF534:BM534" si="562">AW534*3.15</f>
        <v>2.2365</v>
      </c>
      <c r="BG534" s="29">
        <f t="shared" si="562"/>
        <v>93.933</v>
      </c>
      <c r="BH534" s="28">
        <f t="shared" si="562"/>
        <v>1.89</v>
      </c>
      <c r="BI534" s="29">
        <f t="shared" si="562"/>
        <v>249.48</v>
      </c>
      <c r="BJ534" s="28">
        <f t="shared" si="562"/>
        <v>0.6615</v>
      </c>
      <c r="BK534" s="29">
        <f t="shared" si="562"/>
        <v>158.76</v>
      </c>
      <c r="BL534" s="28">
        <f t="shared" si="562"/>
        <v>0.252</v>
      </c>
      <c r="BM534" s="29">
        <f t="shared" si="562"/>
        <v>393.12</v>
      </c>
      <c r="BN534" s="34">
        <f t="shared" si="31"/>
        <v>895.293</v>
      </c>
    </row>
    <row r="535" ht="12.75" customHeight="1">
      <c r="A535" s="35" t="s">
        <v>945</v>
      </c>
      <c r="B535" s="23">
        <v>0.0</v>
      </c>
      <c r="C535" s="36" t="s">
        <v>844</v>
      </c>
      <c r="D535" s="37" t="s">
        <v>927</v>
      </c>
      <c r="E535" s="38">
        <v>12.28</v>
      </c>
      <c r="F535" s="38">
        <v>31.66</v>
      </c>
      <c r="G535" s="38">
        <v>120.43</v>
      </c>
      <c r="H535" s="39"/>
      <c r="I535" s="40">
        <v>0.02</v>
      </c>
      <c r="J535" s="26">
        <f t="shared" si="2"/>
        <v>0.000672</v>
      </c>
      <c r="K535" s="29">
        <f t="shared" si="3"/>
        <v>0.000016</v>
      </c>
      <c r="L535" s="38">
        <v>0.04</v>
      </c>
      <c r="M535" s="26">
        <f t="shared" si="4"/>
        <v>0.0035376</v>
      </c>
      <c r="N535" s="26">
        <f t="shared" si="5"/>
        <v>0.0000268</v>
      </c>
      <c r="O535" s="40">
        <v>0.02</v>
      </c>
      <c r="P535" s="26">
        <f t="shared" si="6"/>
        <v>0.00111456</v>
      </c>
      <c r="Q535" s="29">
        <f t="shared" si="7"/>
        <v>0.000004644</v>
      </c>
      <c r="R535" s="40">
        <v>0.43</v>
      </c>
      <c r="S535" s="26">
        <f t="shared" si="8"/>
        <v>0.053664</v>
      </c>
      <c r="T535" s="29">
        <f t="shared" si="9"/>
        <v>0.0000344</v>
      </c>
      <c r="U535" s="31">
        <v>59.0</v>
      </c>
      <c r="V535" s="38">
        <v>0.22</v>
      </c>
      <c r="W535" s="26">
        <f t="shared" si="10"/>
        <v>0.007392</v>
      </c>
      <c r="X535" s="26">
        <f t="shared" si="11"/>
        <v>0.000176</v>
      </c>
      <c r="Y535" s="40">
        <v>0.3</v>
      </c>
      <c r="Z535" s="26">
        <f t="shared" si="12"/>
        <v>0.026532</v>
      </c>
      <c r="AA535" s="29">
        <f t="shared" si="13"/>
        <v>0.000201</v>
      </c>
      <c r="AB535" s="38">
        <v>5.36</v>
      </c>
      <c r="AC535" s="26">
        <f t="shared" si="14"/>
        <v>0.29870208</v>
      </c>
      <c r="AD535" s="26">
        <f t="shared" si="15"/>
        <v>0.001244592</v>
      </c>
      <c r="AE535" s="40">
        <v>27.93</v>
      </c>
      <c r="AF535" s="38"/>
      <c r="AG535" s="29">
        <f t="shared" si="17"/>
        <v>0</v>
      </c>
      <c r="AH535" s="31">
        <v>3819.0</v>
      </c>
      <c r="AI535" s="38">
        <v>18.82</v>
      </c>
      <c r="AJ535" s="26">
        <f t="shared" si="18"/>
        <v>0.632352</v>
      </c>
      <c r="AK535" s="26">
        <f t="shared" si="19"/>
        <v>0.015056</v>
      </c>
      <c r="AL535" s="40">
        <v>15.3</v>
      </c>
      <c r="AM535" s="38"/>
      <c r="AN535" s="29">
        <f t="shared" si="21"/>
        <v>0</v>
      </c>
      <c r="AO535" s="38">
        <v>9.07</v>
      </c>
      <c r="AP535" s="26">
        <f t="shared" si="22"/>
        <v>0.50545296</v>
      </c>
      <c r="AQ535" s="26">
        <f t="shared" si="23"/>
        <v>0.002106054</v>
      </c>
      <c r="AR535" s="40">
        <v>4.84</v>
      </c>
      <c r="AS535" s="26">
        <f t="shared" si="24"/>
        <v>0.604032</v>
      </c>
      <c r="AT535" s="29">
        <f t="shared" si="25"/>
        <v>0.0003872</v>
      </c>
      <c r="AU535" s="31">
        <v>3096.0</v>
      </c>
      <c r="AV535" s="37" t="s">
        <v>81</v>
      </c>
      <c r="AW535" s="40">
        <v>0.8</v>
      </c>
      <c r="AX535" s="29">
        <f t="shared" si="26"/>
        <v>33.6</v>
      </c>
      <c r="AY535" s="38">
        <v>0.67</v>
      </c>
      <c r="AZ535" s="26">
        <f t="shared" si="27"/>
        <v>88.44</v>
      </c>
      <c r="BA535" s="40">
        <v>0.2322</v>
      </c>
      <c r="BB535" s="29">
        <f t="shared" si="28"/>
        <v>55.728</v>
      </c>
      <c r="BC535" s="40">
        <v>0.08</v>
      </c>
      <c r="BD535" s="29">
        <f t="shared" si="29"/>
        <v>124.8</v>
      </c>
      <c r="BE535" s="33">
        <v>303.0</v>
      </c>
      <c r="BF535" s="28">
        <f t="shared" ref="BF535:BM535" si="563">AW535*3.15</f>
        <v>2.52</v>
      </c>
      <c r="BG535" s="29">
        <f t="shared" si="563"/>
        <v>105.84</v>
      </c>
      <c r="BH535" s="28">
        <f t="shared" si="563"/>
        <v>2.1105</v>
      </c>
      <c r="BI535" s="29">
        <f t="shared" si="563"/>
        <v>278.586</v>
      </c>
      <c r="BJ535" s="28">
        <f t="shared" si="563"/>
        <v>0.73143</v>
      </c>
      <c r="BK535" s="29">
        <f t="shared" si="563"/>
        <v>175.5432</v>
      </c>
      <c r="BL535" s="28">
        <f t="shared" si="563"/>
        <v>0.252</v>
      </c>
      <c r="BM535" s="29">
        <f t="shared" si="563"/>
        <v>393.12</v>
      </c>
      <c r="BN535" s="34">
        <f t="shared" si="31"/>
        <v>953.0892</v>
      </c>
    </row>
    <row r="536" ht="12.75" customHeight="1">
      <c r="A536" s="45" t="s">
        <v>946</v>
      </c>
      <c r="B536" s="23">
        <v>0.0</v>
      </c>
      <c r="C536" s="46" t="s">
        <v>844</v>
      </c>
      <c r="D536" s="47" t="s">
        <v>927</v>
      </c>
      <c r="E536" s="52">
        <v>12.28</v>
      </c>
      <c r="F536" s="52">
        <v>31.66</v>
      </c>
      <c r="G536" s="52">
        <v>120.43</v>
      </c>
      <c r="H536" s="49"/>
      <c r="I536" s="50">
        <v>0.02</v>
      </c>
      <c r="J536" s="26">
        <f t="shared" si="2"/>
        <v>0.000672</v>
      </c>
      <c r="K536" s="29">
        <f t="shared" si="3"/>
        <v>0.000016</v>
      </c>
      <c r="L536" s="48">
        <v>0.04</v>
      </c>
      <c r="M536" s="26">
        <f t="shared" si="4"/>
        <v>0.0035376</v>
      </c>
      <c r="N536" s="26">
        <f t="shared" si="5"/>
        <v>0.0000268</v>
      </c>
      <c r="O536" s="50">
        <v>0.02</v>
      </c>
      <c r="P536" s="26">
        <f t="shared" si="6"/>
        <v>0.00111456</v>
      </c>
      <c r="Q536" s="29">
        <f t="shared" si="7"/>
        <v>0.000004644</v>
      </c>
      <c r="R536" s="50">
        <v>0.43</v>
      </c>
      <c r="S536" s="26">
        <f t="shared" si="8"/>
        <v>0.053664</v>
      </c>
      <c r="T536" s="29">
        <f t="shared" si="9"/>
        <v>0.0000344</v>
      </c>
      <c r="U536" s="31">
        <v>59.0</v>
      </c>
      <c r="V536" s="48">
        <v>0.22</v>
      </c>
      <c r="W536" s="26">
        <f t="shared" si="10"/>
        <v>0.007392</v>
      </c>
      <c r="X536" s="26">
        <f t="shared" si="11"/>
        <v>0.000176</v>
      </c>
      <c r="Y536" s="50">
        <v>0.3</v>
      </c>
      <c r="Z536" s="26">
        <f t="shared" si="12"/>
        <v>0.026532</v>
      </c>
      <c r="AA536" s="29">
        <f t="shared" si="13"/>
        <v>0.000201</v>
      </c>
      <c r="AB536" s="48">
        <v>5.36</v>
      </c>
      <c r="AC536" s="26">
        <f t="shared" si="14"/>
        <v>0.29870208</v>
      </c>
      <c r="AD536" s="26">
        <f t="shared" si="15"/>
        <v>0.001244592</v>
      </c>
      <c r="AE536" s="50">
        <v>27.93</v>
      </c>
      <c r="AF536" s="48"/>
      <c r="AG536" s="29">
        <f t="shared" si="17"/>
        <v>0</v>
      </c>
      <c r="AH536" s="31">
        <v>3819.0</v>
      </c>
      <c r="AI536" s="48">
        <v>18.82</v>
      </c>
      <c r="AJ536" s="26">
        <f t="shared" si="18"/>
        <v>0.632352</v>
      </c>
      <c r="AK536" s="26">
        <f t="shared" si="19"/>
        <v>0.015056</v>
      </c>
      <c r="AL536" s="50">
        <v>15.3</v>
      </c>
      <c r="AM536" s="48"/>
      <c r="AN536" s="29">
        <f t="shared" si="21"/>
        <v>0</v>
      </c>
      <c r="AO536" s="48">
        <v>9.07</v>
      </c>
      <c r="AP536" s="26">
        <f t="shared" si="22"/>
        <v>0.50545296</v>
      </c>
      <c r="AQ536" s="26">
        <f t="shared" si="23"/>
        <v>0.002106054</v>
      </c>
      <c r="AR536" s="50">
        <v>4.84</v>
      </c>
      <c r="AS536" s="26">
        <f t="shared" si="24"/>
        <v>0.604032</v>
      </c>
      <c r="AT536" s="29">
        <f t="shared" si="25"/>
        <v>0.0003872</v>
      </c>
      <c r="AU536" s="31">
        <v>3096.0</v>
      </c>
      <c r="AV536" s="47" t="s">
        <v>81</v>
      </c>
      <c r="AW536" s="53">
        <v>0.8</v>
      </c>
      <c r="AX536" s="29">
        <f t="shared" si="26"/>
        <v>33.6</v>
      </c>
      <c r="AY536" s="54">
        <v>0.67</v>
      </c>
      <c r="AZ536" s="26">
        <f t="shared" si="27"/>
        <v>88.44</v>
      </c>
      <c r="BA536" s="53">
        <v>0.2322</v>
      </c>
      <c r="BB536" s="29">
        <f t="shared" si="28"/>
        <v>55.728</v>
      </c>
      <c r="BC536" s="53">
        <v>0.08</v>
      </c>
      <c r="BD536" s="29">
        <f t="shared" si="29"/>
        <v>124.8</v>
      </c>
      <c r="BE536" s="33">
        <v>303.0</v>
      </c>
      <c r="BF536" s="28">
        <f t="shared" ref="BF536:BM536" si="564">AW536*3.15</f>
        <v>2.52</v>
      </c>
      <c r="BG536" s="29">
        <f t="shared" si="564"/>
        <v>105.84</v>
      </c>
      <c r="BH536" s="28">
        <f t="shared" si="564"/>
        <v>2.1105</v>
      </c>
      <c r="BI536" s="29">
        <f t="shared" si="564"/>
        <v>278.586</v>
      </c>
      <c r="BJ536" s="28">
        <f t="shared" si="564"/>
        <v>0.73143</v>
      </c>
      <c r="BK536" s="29">
        <f t="shared" si="564"/>
        <v>175.5432</v>
      </c>
      <c r="BL536" s="28">
        <f t="shared" si="564"/>
        <v>0.252</v>
      </c>
      <c r="BM536" s="29">
        <f t="shared" si="564"/>
        <v>393.12</v>
      </c>
      <c r="BN536" s="34">
        <f t="shared" si="31"/>
        <v>953.0892</v>
      </c>
    </row>
    <row r="537" ht="12.75" customHeight="1">
      <c r="A537" s="35" t="s">
        <v>947</v>
      </c>
      <c r="B537" s="23">
        <v>34551.0</v>
      </c>
      <c r="C537" s="36" t="s">
        <v>844</v>
      </c>
      <c r="D537" s="37" t="s">
        <v>948</v>
      </c>
      <c r="E537" s="38">
        <v>12.28</v>
      </c>
      <c r="F537" s="38">
        <v>31.66</v>
      </c>
      <c r="G537" s="38">
        <v>120.43</v>
      </c>
      <c r="H537" s="39"/>
      <c r="I537" s="40">
        <v>0.02</v>
      </c>
      <c r="J537" s="26">
        <f t="shared" si="2"/>
        <v>0.000672</v>
      </c>
      <c r="K537" s="29">
        <f t="shared" si="3"/>
        <v>0.000016</v>
      </c>
      <c r="L537" s="38">
        <v>0.04</v>
      </c>
      <c r="M537" s="26">
        <f t="shared" si="4"/>
        <v>0.0035376</v>
      </c>
      <c r="N537" s="26">
        <f t="shared" si="5"/>
        <v>0.0000268</v>
      </c>
      <c r="O537" s="40">
        <v>0.02</v>
      </c>
      <c r="P537" s="26">
        <f t="shared" si="6"/>
        <v>0.00111456</v>
      </c>
      <c r="Q537" s="29">
        <f t="shared" si="7"/>
        <v>0.000004644</v>
      </c>
      <c r="R537" s="40">
        <v>0.43</v>
      </c>
      <c r="S537" s="26">
        <f t="shared" si="8"/>
        <v>0.053664</v>
      </c>
      <c r="T537" s="29">
        <f t="shared" si="9"/>
        <v>0.0000344</v>
      </c>
      <c r="U537" s="31">
        <v>59.0</v>
      </c>
      <c r="V537" s="38">
        <v>0.22</v>
      </c>
      <c r="W537" s="26">
        <f t="shared" si="10"/>
        <v>0.007392</v>
      </c>
      <c r="X537" s="26">
        <f t="shared" si="11"/>
        <v>0.000176</v>
      </c>
      <c r="Y537" s="40">
        <v>0.3</v>
      </c>
      <c r="Z537" s="26">
        <f t="shared" si="12"/>
        <v>0.026532</v>
      </c>
      <c r="AA537" s="29">
        <f t="shared" si="13"/>
        <v>0.000201</v>
      </c>
      <c r="AB537" s="38">
        <v>5.36</v>
      </c>
      <c r="AC537" s="26">
        <f t="shared" si="14"/>
        <v>0.29870208</v>
      </c>
      <c r="AD537" s="26">
        <f t="shared" si="15"/>
        <v>0.001244592</v>
      </c>
      <c r="AE537" s="40">
        <v>27.93</v>
      </c>
      <c r="AF537" s="38"/>
      <c r="AG537" s="29">
        <f t="shared" si="17"/>
        <v>0</v>
      </c>
      <c r="AH537" s="31">
        <v>3819.0</v>
      </c>
      <c r="AI537" s="38">
        <v>18.82</v>
      </c>
      <c r="AJ537" s="26">
        <f t="shared" si="18"/>
        <v>0.632352</v>
      </c>
      <c r="AK537" s="26">
        <f t="shared" si="19"/>
        <v>0.015056</v>
      </c>
      <c r="AL537" s="40">
        <v>15.3</v>
      </c>
      <c r="AM537" s="38"/>
      <c r="AN537" s="29">
        <f t="shared" si="21"/>
        <v>0</v>
      </c>
      <c r="AO537" s="38">
        <v>9.07</v>
      </c>
      <c r="AP537" s="26">
        <f t="shared" si="22"/>
        <v>0.50545296</v>
      </c>
      <c r="AQ537" s="26">
        <f t="shared" si="23"/>
        <v>0.002106054</v>
      </c>
      <c r="AR537" s="40">
        <v>4.84</v>
      </c>
      <c r="AS537" s="26">
        <f t="shared" si="24"/>
        <v>0.604032</v>
      </c>
      <c r="AT537" s="29">
        <f t="shared" si="25"/>
        <v>0.0003872</v>
      </c>
      <c r="AU537" s="31">
        <v>3096.0</v>
      </c>
      <c r="AV537" s="37" t="s">
        <v>81</v>
      </c>
      <c r="AW537" s="40">
        <v>0.8</v>
      </c>
      <c r="AX537" s="29">
        <f t="shared" si="26"/>
        <v>33.6</v>
      </c>
      <c r="AY537" s="38">
        <v>0.67</v>
      </c>
      <c r="AZ537" s="26">
        <f t="shared" si="27"/>
        <v>88.44</v>
      </c>
      <c r="BA537" s="40">
        <v>0.2322</v>
      </c>
      <c r="BB537" s="29">
        <f t="shared" si="28"/>
        <v>55.728</v>
      </c>
      <c r="BC537" s="40">
        <v>0.08</v>
      </c>
      <c r="BD537" s="29">
        <f t="shared" si="29"/>
        <v>124.8</v>
      </c>
      <c r="BE537" s="33">
        <v>303.0</v>
      </c>
      <c r="BF537" s="28">
        <f t="shared" ref="BF537:BM537" si="565">AW537*3.15</f>
        <v>2.52</v>
      </c>
      <c r="BG537" s="29">
        <f t="shared" si="565"/>
        <v>105.84</v>
      </c>
      <c r="BH537" s="28">
        <f t="shared" si="565"/>
        <v>2.1105</v>
      </c>
      <c r="BI537" s="29">
        <f t="shared" si="565"/>
        <v>278.586</v>
      </c>
      <c r="BJ537" s="28">
        <f t="shared" si="565"/>
        <v>0.73143</v>
      </c>
      <c r="BK537" s="29">
        <f t="shared" si="565"/>
        <v>175.5432</v>
      </c>
      <c r="BL537" s="28">
        <f t="shared" si="565"/>
        <v>0.252</v>
      </c>
      <c r="BM537" s="29">
        <f t="shared" si="565"/>
        <v>393.12</v>
      </c>
      <c r="BN537" s="34">
        <f t="shared" si="31"/>
        <v>953.0892</v>
      </c>
    </row>
    <row r="538" ht="12.75" customHeight="1">
      <c r="A538" s="45" t="s">
        <v>949</v>
      </c>
      <c r="B538" s="23">
        <v>34551.0</v>
      </c>
      <c r="C538" s="46" t="s">
        <v>844</v>
      </c>
      <c r="D538" s="47" t="s">
        <v>948</v>
      </c>
      <c r="E538" s="52">
        <v>12.28</v>
      </c>
      <c r="F538" s="52">
        <v>31.66</v>
      </c>
      <c r="G538" s="52">
        <v>120.43</v>
      </c>
      <c r="H538" s="49"/>
      <c r="I538" s="50">
        <v>0.02</v>
      </c>
      <c r="J538" s="26">
        <f t="shared" si="2"/>
        <v>0.000672</v>
      </c>
      <c r="K538" s="29">
        <f t="shared" si="3"/>
        <v>0.000016</v>
      </c>
      <c r="L538" s="48">
        <v>0.04</v>
      </c>
      <c r="M538" s="26">
        <f t="shared" si="4"/>
        <v>0.0035376</v>
      </c>
      <c r="N538" s="26">
        <f t="shared" si="5"/>
        <v>0.0000268</v>
      </c>
      <c r="O538" s="50">
        <v>0.02</v>
      </c>
      <c r="P538" s="26">
        <f t="shared" si="6"/>
        <v>0.00111456</v>
      </c>
      <c r="Q538" s="29">
        <f t="shared" si="7"/>
        <v>0.000004644</v>
      </c>
      <c r="R538" s="50">
        <v>0.43</v>
      </c>
      <c r="S538" s="26">
        <f t="shared" si="8"/>
        <v>0.053664</v>
      </c>
      <c r="T538" s="29">
        <f t="shared" si="9"/>
        <v>0.0000344</v>
      </c>
      <c r="U538" s="31">
        <v>59.0</v>
      </c>
      <c r="V538" s="48">
        <v>0.22</v>
      </c>
      <c r="W538" s="26">
        <f t="shared" si="10"/>
        <v>0.007392</v>
      </c>
      <c r="X538" s="26">
        <f t="shared" si="11"/>
        <v>0.000176</v>
      </c>
      <c r="Y538" s="50">
        <v>0.3</v>
      </c>
      <c r="Z538" s="26">
        <f t="shared" si="12"/>
        <v>0.026532</v>
      </c>
      <c r="AA538" s="29">
        <f t="shared" si="13"/>
        <v>0.000201</v>
      </c>
      <c r="AB538" s="48">
        <v>5.36</v>
      </c>
      <c r="AC538" s="26">
        <f t="shared" si="14"/>
        <v>0.29870208</v>
      </c>
      <c r="AD538" s="26">
        <f t="shared" si="15"/>
        <v>0.001244592</v>
      </c>
      <c r="AE538" s="50">
        <v>27.93</v>
      </c>
      <c r="AF538" s="48"/>
      <c r="AG538" s="29">
        <f t="shared" si="17"/>
        <v>0</v>
      </c>
      <c r="AH538" s="31">
        <v>3819.0</v>
      </c>
      <c r="AI538" s="48">
        <v>18.82</v>
      </c>
      <c r="AJ538" s="26">
        <f t="shared" si="18"/>
        <v>0.632352</v>
      </c>
      <c r="AK538" s="26">
        <f t="shared" si="19"/>
        <v>0.015056</v>
      </c>
      <c r="AL538" s="50">
        <v>15.3</v>
      </c>
      <c r="AM538" s="48"/>
      <c r="AN538" s="29">
        <f t="shared" si="21"/>
        <v>0</v>
      </c>
      <c r="AO538" s="48">
        <v>9.07</v>
      </c>
      <c r="AP538" s="26">
        <f t="shared" si="22"/>
        <v>0.50545296</v>
      </c>
      <c r="AQ538" s="26">
        <f t="shared" si="23"/>
        <v>0.002106054</v>
      </c>
      <c r="AR538" s="50">
        <v>4.84</v>
      </c>
      <c r="AS538" s="26">
        <f t="shared" si="24"/>
        <v>0.604032</v>
      </c>
      <c r="AT538" s="29">
        <f t="shared" si="25"/>
        <v>0.0003872</v>
      </c>
      <c r="AU538" s="31">
        <v>3096.0</v>
      </c>
      <c r="AV538" s="47" t="s">
        <v>81</v>
      </c>
      <c r="AW538" s="53">
        <v>0.8</v>
      </c>
      <c r="AX538" s="29">
        <f t="shared" si="26"/>
        <v>33.6</v>
      </c>
      <c r="AY538" s="54">
        <v>0.67</v>
      </c>
      <c r="AZ538" s="26">
        <f t="shared" si="27"/>
        <v>88.44</v>
      </c>
      <c r="BA538" s="53">
        <v>0.2322</v>
      </c>
      <c r="BB538" s="29">
        <f t="shared" si="28"/>
        <v>55.728</v>
      </c>
      <c r="BC538" s="53">
        <v>0.08</v>
      </c>
      <c r="BD538" s="29">
        <f t="shared" si="29"/>
        <v>124.8</v>
      </c>
      <c r="BE538" s="33">
        <v>303.0</v>
      </c>
      <c r="BF538" s="28">
        <f t="shared" ref="BF538:BM538" si="566">AW538*3.15</f>
        <v>2.52</v>
      </c>
      <c r="BG538" s="29">
        <f t="shared" si="566"/>
        <v>105.84</v>
      </c>
      <c r="BH538" s="28">
        <f t="shared" si="566"/>
        <v>2.1105</v>
      </c>
      <c r="BI538" s="29">
        <f t="shared" si="566"/>
        <v>278.586</v>
      </c>
      <c r="BJ538" s="28">
        <f t="shared" si="566"/>
        <v>0.73143</v>
      </c>
      <c r="BK538" s="29">
        <f t="shared" si="566"/>
        <v>175.5432</v>
      </c>
      <c r="BL538" s="28">
        <f t="shared" si="566"/>
        <v>0.252</v>
      </c>
      <c r="BM538" s="29">
        <f t="shared" si="566"/>
        <v>393.12</v>
      </c>
      <c r="BN538" s="34">
        <f t="shared" si="31"/>
        <v>953.0892</v>
      </c>
    </row>
    <row r="539" ht="12.75" customHeight="1">
      <c r="A539" s="35" t="s">
        <v>950</v>
      </c>
      <c r="B539" s="23">
        <v>34550.0</v>
      </c>
      <c r="C539" s="36" t="s">
        <v>844</v>
      </c>
      <c r="D539" s="37" t="s">
        <v>929</v>
      </c>
      <c r="E539" s="38">
        <v>12.28</v>
      </c>
      <c r="F539" s="38">
        <v>31.66</v>
      </c>
      <c r="G539" s="38">
        <v>120.43</v>
      </c>
      <c r="H539" s="39"/>
      <c r="I539" s="40">
        <v>0.02</v>
      </c>
      <c r="J539" s="26">
        <f t="shared" si="2"/>
        <v>0.000672</v>
      </c>
      <c r="K539" s="29">
        <f t="shared" si="3"/>
        <v>0.000016</v>
      </c>
      <c r="L539" s="38">
        <v>0.04</v>
      </c>
      <c r="M539" s="26">
        <f t="shared" si="4"/>
        <v>0.0035376</v>
      </c>
      <c r="N539" s="26">
        <f t="shared" si="5"/>
        <v>0.0000268</v>
      </c>
      <c r="O539" s="40">
        <v>0.02</v>
      </c>
      <c r="P539" s="26">
        <f t="shared" si="6"/>
        <v>0.00111456</v>
      </c>
      <c r="Q539" s="29">
        <f t="shared" si="7"/>
        <v>0.000004644</v>
      </c>
      <c r="R539" s="40">
        <v>0.43</v>
      </c>
      <c r="S539" s="26">
        <f t="shared" si="8"/>
        <v>0.053664</v>
      </c>
      <c r="T539" s="29">
        <f t="shared" si="9"/>
        <v>0.0000344</v>
      </c>
      <c r="U539" s="31">
        <v>59.0</v>
      </c>
      <c r="V539" s="38">
        <v>0.22</v>
      </c>
      <c r="W539" s="26">
        <f t="shared" si="10"/>
        <v>0.007392</v>
      </c>
      <c r="X539" s="26">
        <f t="shared" si="11"/>
        <v>0.000176</v>
      </c>
      <c r="Y539" s="40">
        <v>0.3</v>
      </c>
      <c r="Z539" s="26">
        <f t="shared" si="12"/>
        <v>0.026532</v>
      </c>
      <c r="AA539" s="29">
        <f t="shared" si="13"/>
        <v>0.000201</v>
      </c>
      <c r="AB539" s="38">
        <v>5.36</v>
      </c>
      <c r="AC539" s="26">
        <f t="shared" si="14"/>
        <v>0.29870208</v>
      </c>
      <c r="AD539" s="26">
        <f t="shared" si="15"/>
        <v>0.001244592</v>
      </c>
      <c r="AE539" s="40">
        <v>27.93</v>
      </c>
      <c r="AF539" s="38"/>
      <c r="AG539" s="29">
        <f t="shared" si="17"/>
        <v>0</v>
      </c>
      <c r="AH539" s="31">
        <v>3819.0</v>
      </c>
      <c r="AI539" s="38">
        <v>18.82</v>
      </c>
      <c r="AJ539" s="26">
        <f t="shared" si="18"/>
        <v>0.632352</v>
      </c>
      <c r="AK539" s="26">
        <f t="shared" si="19"/>
        <v>0.015056</v>
      </c>
      <c r="AL539" s="40">
        <v>15.3</v>
      </c>
      <c r="AM539" s="38"/>
      <c r="AN539" s="29">
        <f t="shared" si="21"/>
        <v>0</v>
      </c>
      <c r="AO539" s="38">
        <v>9.07</v>
      </c>
      <c r="AP539" s="26">
        <f t="shared" si="22"/>
        <v>0.50545296</v>
      </c>
      <c r="AQ539" s="26">
        <f t="shared" si="23"/>
        <v>0.002106054</v>
      </c>
      <c r="AR539" s="40">
        <v>4.84</v>
      </c>
      <c r="AS539" s="26">
        <f t="shared" si="24"/>
        <v>0.604032</v>
      </c>
      <c r="AT539" s="29">
        <f t="shared" si="25"/>
        <v>0.0003872</v>
      </c>
      <c r="AU539" s="31">
        <v>3096.0</v>
      </c>
      <c r="AV539" s="37" t="s">
        <v>81</v>
      </c>
      <c r="AW539" s="40">
        <v>0.8</v>
      </c>
      <c r="AX539" s="29">
        <f t="shared" si="26"/>
        <v>33.6</v>
      </c>
      <c r="AY539" s="38">
        <v>0.67</v>
      </c>
      <c r="AZ539" s="26">
        <f t="shared" si="27"/>
        <v>88.44</v>
      </c>
      <c r="BA539" s="40">
        <v>0.2322</v>
      </c>
      <c r="BB539" s="29">
        <f t="shared" si="28"/>
        <v>55.728</v>
      </c>
      <c r="BC539" s="40">
        <v>0.08</v>
      </c>
      <c r="BD539" s="29">
        <f t="shared" si="29"/>
        <v>124.8</v>
      </c>
      <c r="BE539" s="33">
        <v>303.0</v>
      </c>
      <c r="BF539" s="28">
        <f t="shared" ref="BF539:BM539" si="567">AW539*3.15</f>
        <v>2.52</v>
      </c>
      <c r="BG539" s="29">
        <f t="shared" si="567"/>
        <v>105.84</v>
      </c>
      <c r="BH539" s="28">
        <f t="shared" si="567"/>
        <v>2.1105</v>
      </c>
      <c r="BI539" s="29">
        <f t="shared" si="567"/>
        <v>278.586</v>
      </c>
      <c r="BJ539" s="28">
        <f t="shared" si="567"/>
        <v>0.73143</v>
      </c>
      <c r="BK539" s="29">
        <f t="shared" si="567"/>
        <v>175.5432</v>
      </c>
      <c r="BL539" s="28">
        <f t="shared" si="567"/>
        <v>0.252</v>
      </c>
      <c r="BM539" s="29">
        <f t="shared" si="567"/>
        <v>393.12</v>
      </c>
      <c r="BN539" s="34">
        <f t="shared" si="31"/>
        <v>953.0892</v>
      </c>
    </row>
    <row r="540" ht="12.75" customHeight="1">
      <c r="A540" s="45" t="s">
        <v>951</v>
      </c>
      <c r="B540" s="23">
        <v>34550.0</v>
      </c>
      <c r="C540" s="46" t="s">
        <v>844</v>
      </c>
      <c r="D540" s="47" t="s">
        <v>929</v>
      </c>
      <c r="E540" s="52">
        <v>12.28</v>
      </c>
      <c r="F540" s="52">
        <v>31.66</v>
      </c>
      <c r="G540" s="52">
        <v>120.43</v>
      </c>
      <c r="H540" s="49"/>
      <c r="I540" s="50">
        <v>0.02</v>
      </c>
      <c r="J540" s="26">
        <f t="shared" si="2"/>
        <v>0.000672</v>
      </c>
      <c r="K540" s="29">
        <f t="shared" si="3"/>
        <v>0.000016</v>
      </c>
      <c r="L540" s="48">
        <v>0.04</v>
      </c>
      <c r="M540" s="26">
        <f t="shared" si="4"/>
        <v>0.0035376</v>
      </c>
      <c r="N540" s="26">
        <f t="shared" si="5"/>
        <v>0.0000268</v>
      </c>
      <c r="O540" s="50">
        <v>0.02</v>
      </c>
      <c r="P540" s="26">
        <f t="shared" si="6"/>
        <v>0.00111456</v>
      </c>
      <c r="Q540" s="29">
        <f t="shared" si="7"/>
        <v>0.000004644</v>
      </c>
      <c r="R540" s="50">
        <v>0.43</v>
      </c>
      <c r="S540" s="26">
        <f t="shared" si="8"/>
        <v>0.053664</v>
      </c>
      <c r="T540" s="29">
        <f t="shared" si="9"/>
        <v>0.0000344</v>
      </c>
      <c r="U540" s="31">
        <v>59.0</v>
      </c>
      <c r="V540" s="48">
        <v>0.22</v>
      </c>
      <c r="W540" s="26">
        <f t="shared" si="10"/>
        <v>0.007392</v>
      </c>
      <c r="X540" s="26">
        <f t="shared" si="11"/>
        <v>0.000176</v>
      </c>
      <c r="Y540" s="50">
        <v>0.3</v>
      </c>
      <c r="Z540" s="26">
        <f t="shared" si="12"/>
        <v>0.026532</v>
      </c>
      <c r="AA540" s="29">
        <f t="shared" si="13"/>
        <v>0.000201</v>
      </c>
      <c r="AB540" s="48">
        <v>5.36</v>
      </c>
      <c r="AC540" s="26">
        <f t="shared" si="14"/>
        <v>0.29870208</v>
      </c>
      <c r="AD540" s="26">
        <f t="shared" si="15"/>
        <v>0.001244592</v>
      </c>
      <c r="AE540" s="50">
        <v>27.93</v>
      </c>
      <c r="AF540" s="48"/>
      <c r="AG540" s="29">
        <f t="shared" si="17"/>
        <v>0</v>
      </c>
      <c r="AH540" s="31">
        <v>3819.0</v>
      </c>
      <c r="AI540" s="48">
        <v>18.82</v>
      </c>
      <c r="AJ540" s="26">
        <f t="shared" si="18"/>
        <v>0.632352</v>
      </c>
      <c r="AK540" s="26">
        <f t="shared" si="19"/>
        <v>0.015056</v>
      </c>
      <c r="AL540" s="50">
        <v>15.3</v>
      </c>
      <c r="AM540" s="48"/>
      <c r="AN540" s="29">
        <f t="shared" si="21"/>
        <v>0</v>
      </c>
      <c r="AO540" s="48">
        <v>9.07</v>
      </c>
      <c r="AP540" s="26">
        <f t="shared" si="22"/>
        <v>0.50545296</v>
      </c>
      <c r="AQ540" s="26">
        <f t="shared" si="23"/>
        <v>0.002106054</v>
      </c>
      <c r="AR540" s="50">
        <v>4.84</v>
      </c>
      <c r="AS540" s="26">
        <f t="shared" si="24"/>
        <v>0.604032</v>
      </c>
      <c r="AT540" s="29">
        <f t="shared" si="25"/>
        <v>0.0003872</v>
      </c>
      <c r="AU540" s="31">
        <v>3096.0</v>
      </c>
      <c r="AV540" s="47" t="s">
        <v>81</v>
      </c>
      <c r="AW540" s="53">
        <v>0.8</v>
      </c>
      <c r="AX540" s="29">
        <f t="shared" si="26"/>
        <v>33.6</v>
      </c>
      <c r="AY540" s="54">
        <v>0.67</v>
      </c>
      <c r="AZ540" s="26">
        <f t="shared" si="27"/>
        <v>88.44</v>
      </c>
      <c r="BA540" s="53">
        <v>0.2322</v>
      </c>
      <c r="BB540" s="29">
        <f t="shared" si="28"/>
        <v>55.728</v>
      </c>
      <c r="BC540" s="53">
        <v>0.08</v>
      </c>
      <c r="BD540" s="29">
        <f t="shared" si="29"/>
        <v>124.8</v>
      </c>
      <c r="BE540" s="33">
        <v>303.0</v>
      </c>
      <c r="BF540" s="28">
        <f t="shared" ref="BF540:BM540" si="568">AW540*3.15</f>
        <v>2.52</v>
      </c>
      <c r="BG540" s="29">
        <f t="shared" si="568"/>
        <v>105.84</v>
      </c>
      <c r="BH540" s="28">
        <f t="shared" si="568"/>
        <v>2.1105</v>
      </c>
      <c r="BI540" s="29">
        <f t="shared" si="568"/>
        <v>278.586</v>
      </c>
      <c r="BJ540" s="28">
        <f t="shared" si="568"/>
        <v>0.73143</v>
      </c>
      <c r="BK540" s="29">
        <f t="shared" si="568"/>
        <v>175.5432</v>
      </c>
      <c r="BL540" s="28">
        <f t="shared" si="568"/>
        <v>0.252</v>
      </c>
      <c r="BM540" s="29">
        <f t="shared" si="568"/>
        <v>393.12</v>
      </c>
      <c r="BN540" s="34">
        <f t="shared" si="31"/>
        <v>953.0892</v>
      </c>
    </row>
    <row r="541" ht="12.75" customHeight="1">
      <c r="A541" s="35" t="s">
        <v>952</v>
      </c>
      <c r="B541" s="23">
        <v>0.0</v>
      </c>
      <c r="C541" s="36" t="s">
        <v>844</v>
      </c>
      <c r="D541" s="37" t="s">
        <v>953</v>
      </c>
      <c r="E541" s="38">
        <v>12.0</v>
      </c>
      <c r="F541" s="38">
        <v>34.02</v>
      </c>
      <c r="G541" s="38">
        <v>130.08</v>
      </c>
      <c r="H541" s="39"/>
      <c r="I541" s="40">
        <v>0.02</v>
      </c>
      <c r="J541" s="26">
        <f t="shared" si="2"/>
        <v>0.0007392</v>
      </c>
      <c r="K541" s="29">
        <f t="shared" si="3"/>
        <v>0.0000176</v>
      </c>
      <c r="L541" s="38">
        <v>0.04</v>
      </c>
      <c r="M541" s="26">
        <f t="shared" si="4"/>
        <v>0.0038544</v>
      </c>
      <c r="N541" s="26">
        <f t="shared" si="5"/>
        <v>0.0000292</v>
      </c>
      <c r="O541" s="40">
        <v>0.02</v>
      </c>
      <c r="P541" s="26">
        <f t="shared" si="6"/>
        <v>0.00122208</v>
      </c>
      <c r="Q541" s="29">
        <f t="shared" si="7"/>
        <v>0.000005092</v>
      </c>
      <c r="R541" s="40">
        <v>0.36</v>
      </c>
      <c r="S541" s="26">
        <f t="shared" si="8"/>
        <v>0.044928</v>
      </c>
      <c r="T541" s="29">
        <f t="shared" si="9"/>
        <v>0.0000288</v>
      </c>
      <c r="U541" s="31">
        <v>51.0</v>
      </c>
      <c r="V541" s="38">
        <v>0.21</v>
      </c>
      <c r="W541" s="26">
        <f t="shared" si="10"/>
        <v>0.0077616</v>
      </c>
      <c r="X541" s="26">
        <f t="shared" si="11"/>
        <v>0.0001848</v>
      </c>
      <c r="Y541" s="40">
        <v>0.25</v>
      </c>
      <c r="Z541" s="26">
        <f t="shared" si="12"/>
        <v>0.02409</v>
      </c>
      <c r="AA541" s="29">
        <f t="shared" si="13"/>
        <v>0.0001825</v>
      </c>
      <c r="AB541" s="38">
        <v>4.58</v>
      </c>
      <c r="AC541" s="26">
        <f t="shared" si="14"/>
        <v>0.27985632</v>
      </c>
      <c r="AD541" s="26">
        <f t="shared" si="15"/>
        <v>0.001166068</v>
      </c>
      <c r="AE541" s="40">
        <v>26.52</v>
      </c>
      <c r="AF541" s="38"/>
      <c r="AG541" s="29">
        <f t="shared" si="17"/>
        <v>0</v>
      </c>
      <c r="AH541" s="31">
        <v>3617.0</v>
      </c>
      <c r="AI541" s="38">
        <v>20.98</v>
      </c>
      <c r="AJ541" s="26">
        <f t="shared" si="18"/>
        <v>0.7754208</v>
      </c>
      <c r="AK541" s="26">
        <f t="shared" si="19"/>
        <v>0.0184624</v>
      </c>
      <c r="AL541" s="40">
        <v>16.84</v>
      </c>
      <c r="AM541" s="38"/>
      <c r="AN541" s="29">
        <f t="shared" si="21"/>
        <v>0</v>
      </c>
      <c r="AO541" s="38">
        <v>9.19</v>
      </c>
      <c r="AP541" s="26">
        <f t="shared" si="22"/>
        <v>0.56154576</v>
      </c>
      <c r="AQ541" s="26">
        <f t="shared" si="23"/>
        <v>0.002339774</v>
      </c>
      <c r="AR541" s="40">
        <v>4.98</v>
      </c>
      <c r="AS541" s="26">
        <f t="shared" si="24"/>
        <v>0.621504</v>
      </c>
      <c r="AT541" s="29">
        <f t="shared" si="25"/>
        <v>0.0003984</v>
      </c>
      <c r="AU541" s="31">
        <v>3571.0</v>
      </c>
      <c r="AV541" s="37" t="s">
        <v>81</v>
      </c>
      <c r="AW541" s="40">
        <v>0.88</v>
      </c>
      <c r="AX541" s="29">
        <f t="shared" si="26"/>
        <v>36.96</v>
      </c>
      <c r="AY541" s="38">
        <v>0.73</v>
      </c>
      <c r="AZ541" s="26">
        <f t="shared" si="27"/>
        <v>96.36</v>
      </c>
      <c r="BA541" s="40">
        <v>0.2546</v>
      </c>
      <c r="BB541" s="29">
        <f t="shared" si="28"/>
        <v>61.104</v>
      </c>
      <c r="BC541" s="40">
        <v>0.08</v>
      </c>
      <c r="BD541" s="29">
        <f t="shared" si="29"/>
        <v>124.8</v>
      </c>
      <c r="BE541" s="33">
        <v>318.0</v>
      </c>
      <c r="BF541" s="28">
        <f t="shared" ref="BF541:BM541" si="569">AW541*3.15</f>
        <v>2.772</v>
      </c>
      <c r="BG541" s="29">
        <f t="shared" si="569"/>
        <v>116.424</v>
      </c>
      <c r="BH541" s="28">
        <f t="shared" si="569"/>
        <v>2.2995</v>
      </c>
      <c r="BI541" s="29">
        <f t="shared" si="569"/>
        <v>303.534</v>
      </c>
      <c r="BJ541" s="28">
        <f t="shared" si="569"/>
        <v>0.80199</v>
      </c>
      <c r="BK541" s="29">
        <f t="shared" si="569"/>
        <v>192.4776</v>
      </c>
      <c r="BL541" s="28">
        <f t="shared" si="569"/>
        <v>0.252</v>
      </c>
      <c r="BM541" s="29">
        <f t="shared" si="569"/>
        <v>393.12</v>
      </c>
      <c r="BN541" s="34">
        <f t="shared" si="31"/>
        <v>1005.5556</v>
      </c>
    </row>
    <row r="542" ht="12.75" customHeight="1">
      <c r="A542" s="45" t="s">
        <v>954</v>
      </c>
      <c r="B542" s="23">
        <v>0.0</v>
      </c>
      <c r="C542" s="46" t="s">
        <v>844</v>
      </c>
      <c r="D542" s="47" t="s">
        <v>953</v>
      </c>
      <c r="E542" s="52">
        <v>12.0</v>
      </c>
      <c r="F542" s="52">
        <v>34.02</v>
      </c>
      <c r="G542" s="52">
        <v>130.08</v>
      </c>
      <c r="H542" s="49"/>
      <c r="I542" s="50">
        <v>0.02</v>
      </c>
      <c r="J542" s="26">
        <f t="shared" si="2"/>
        <v>0.0007392</v>
      </c>
      <c r="K542" s="29">
        <f t="shared" si="3"/>
        <v>0.0000176</v>
      </c>
      <c r="L542" s="48">
        <v>0.04</v>
      </c>
      <c r="M542" s="26">
        <f t="shared" si="4"/>
        <v>0.0038544</v>
      </c>
      <c r="N542" s="26">
        <f t="shared" si="5"/>
        <v>0.0000292</v>
      </c>
      <c r="O542" s="50">
        <v>0.02</v>
      </c>
      <c r="P542" s="26">
        <f t="shared" si="6"/>
        <v>0.00122208</v>
      </c>
      <c r="Q542" s="29">
        <f t="shared" si="7"/>
        <v>0.000005092</v>
      </c>
      <c r="R542" s="50">
        <v>0.36</v>
      </c>
      <c r="S542" s="26">
        <f t="shared" si="8"/>
        <v>0.044928</v>
      </c>
      <c r="T542" s="29">
        <f t="shared" si="9"/>
        <v>0.0000288</v>
      </c>
      <c r="U542" s="31">
        <v>51.0</v>
      </c>
      <c r="V542" s="48">
        <v>0.21</v>
      </c>
      <c r="W542" s="26">
        <f t="shared" si="10"/>
        <v>0.0077616</v>
      </c>
      <c r="X542" s="26">
        <f t="shared" si="11"/>
        <v>0.0001848</v>
      </c>
      <c r="Y542" s="50">
        <v>0.25</v>
      </c>
      <c r="Z542" s="26">
        <f t="shared" si="12"/>
        <v>0.02409</v>
      </c>
      <c r="AA542" s="29">
        <f t="shared" si="13"/>
        <v>0.0001825</v>
      </c>
      <c r="AB542" s="48">
        <v>4.58</v>
      </c>
      <c r="AC542" s="26">
        <f t="shared" si="14"/>
        <v>0.27985632</v>
      </c>
      <c r="AD542" s="26">
        <f t="shared" si="15"/>
        <v>0.001166068</v>
      </c>
      <c r="AE542" s="50">
        <v>26.52</v>
      </c>
      <c r="AF542" s="48"/>
      <c r="AG542" s="29">
        <f t="shared" si="17"/>
        <v>0</v>
      </c>
      <c r="AH542" s="31">
        <v>3617.0</v>
      </c>
      <c r="AI542" s="48">
        <v>20.98</v>
      </c>
      <c r="AJ542" s="26">
        <f t="shared" si="18"/>
        <v>0.7754208</v>
      </c>
      <c r="AK542" s="26">
        <f t="shared" si="19"/>
        <v>0.0184624</v>
      </c>
      <c r="AL542" s="50">
        <v>16.84</v>
      </c>
      <c r="AM542" s="48"/>
      <c r="AN542" s="29">
        <f t="shared" si="21"/>
        <v>0</v>
      </c>
      <c r="AO542" s="48">
        <v>9.19</v>
      </c>
      <c r="AP542" s="26">
        <f t="shared" si="22"/>
        <v>0.56154576</v>
      </c>
      <c r="AQ542" s="26">
        <f t="shared" si="23"/>
        <v>0.002339774</v>
      </c>
      <c r="AR542" s="50">
        <v>4.98</v>
      </c>
      <c r="AS542" s="26">
        <f t="shared" si="24"/>
        <v>0.621504</v>
      </c>
      <c r="AT542" s="29">
        <f t="shared" si="25"/>
        <v>0.0003984</v>
      </c>
      <c r="AU542" s="31">
        <v>3571.0</v>
      </c>
      <c r="AV542" s="47" t="s">
        <v>81</v>
      </c>
      <c r="AW542" s="53">
        <v>0.88</v>
      </c>
      <c r="AX542" s="29">
        <f t="shared" si="26"/>
        <v>36.96</v>
      </c>
      <c r="AY542" s="54">
        <v>0.73</v>
      </c>
      <c r="AZ542" s="26">
        <f t="shared" si="27"/>
        <v>96.36</v>
      </c>
      <c r="BA542" s="53">
        <v>0.2546</v>
      </c>
      <c r="BB542" s="29">
        <f t="shared" si="28"/>
        <v>61.104</v>
      </c>
      <c r="BC542" s="53">
        <v>0.08</v>
      </c>
      <c r="BD542" s="29">
        <f t="shared" si="29"/>
        <v>124.8</v>
      </c>
      <c r="BE542" s="33">
        <v>318.0</v>
      </c>
      <c r="BF542" s="28">
        <f t="shared" ref="BF542:BM542" si="570">AW542*3.15</f>
        <v>2.772</v>
      </c>
      <c r="BG542" s="29">
        <f t="shared" si="570"/>
        <v>116.424</v>
      </c>
      <c r="BH542" s="28">
        <f t="shared" si="570"/>
        <v>2.2995</v>
      </c>
      <c r="BI542" s="29">
        <f t="shared" si="570"/>
        <v>303.534</v>
      </c>
      <c r="BJ542" s="28">
        <f t="shared" si="570"/>
        <v>0.80199</v>
      </c>
      <c r="BK542" s="29">
        <f t="shared" si="570"/>
        <v>192.4776</v>
      </c>
      <c r="BL542" s="28">
        <f t="shared" si="570"/>
        <v>0.252</v>
      </c>
      <c r="BM542" s="29">
        <f t="shared" si="570"/>
        <v>393.12</v>
      </c>
      <c r="BN542" s="34">
        <f t="shared" si="31"/>
        <v>1005.5556</v>
      </c>
    </row>
    <row r="543" ht="12.75" customHeight="1">
      <c r="A543" s="35" t="s">
        <v>955</v>
      </c>
      <c r="B543" s="23">
        <v>0.0</v>
      </c>
      <c r="C543" s="36" t="s">
        <v>844</v>
      </c>
      <c r="D543" s="37" t="s">
        <v>931</v>
      </c>
      <c r="E543" s="38">
        <v>11.58</v>
      </c>
      <c r="F543" s="38">
        <v>38.07</v>
      </c>
      <c r="G543" s="38">
        <v>147.28</v>
      </c>
      <c r="H543" s="39"/>
      <c r="I543" s="40">
        <v>0.02</v>
      </c>
      <c r="J543" s="26">
        <f t="shared" si="2"/>
        <v>0.00085932</v>
      </c>
      <c r="K543" s="29">
        <f t="shared" si="3"/>
        <v>0.00002046</v>
      </c>
      <c r="L543" s="38">
        <v>0.05</v>
      </c>
      <c r="M543" s="26">
        <f t="shared" si="4"/>
        <v>0.0055341</v>
      </c>
      <c r="N543" s="26">
        <f t="shared" si="5"/>
        <v>0.000041925</v>
      </c>
      <c r="O543" s="40">
        <v>0.02</v>
      </c>
      <c r="P543" s="26">
        <f t="shared" si="6"/>
        <v>0.001336032</v>
      </c>
      <c r="Q543" s="29">
        <f t="shared" si="7"/>
        <v>0.0000055668</v>
      </c>
      <c r="R543" s="40">
        <v>0.26</v>
      </c>
      <c r="S543" s="26">
        <f t="shared" si="8"/>
        <v>0.04007328</v>
      </c>
      <c r="T543" s="29">
        <f t="shared" si="9"/>
        <v>0.000025688</v>
      </c>
      <c r="U543" s="31">
        <v>48.0</v>
      </c>
      <c r="V543" s="38">
        <v>0.23</v>
      </c>
      <c r="W543" s="26">
        <f t="shared" si="10"/>
        <v>0.00988218</v>
      </c>
      <c r="X543" s="26">
        <f t="shared" si="11"/>
        <v>0.00023529</v>
      </c>
      <c r="Y543" s="40">
        <v>0.22</v>
      </c>
      <c r="Z543" s="26">
        <f t="shared" si="12"/>
        <v>0.02435004</v>
      </c>
      <c r="AA543" s="29">
        <f t="shared" si="13"/>
        <v>0.00018447</v>
      </c>
      <c r="AB543" s="38">
        <v>3.44</v>
      </c>
      <c r="AC543" s="26">
        <f t="shared" si="14"/>
        <v>0.229797504</v>
      </c>
      <c r="AD543" s="26">
        <f t="shared" si="15"/>
        <v>0.0009574896</v>
      </c>
      <c r="AE543" s="40">
        <v>24.06</v>
      </c>
      <c r="AF543" s="38"/>
      <c r="AG543" s="29">
        <f t="shared" si="17"/>
        <v>0</v>
      </c>
      <c r="AH543" s="31">
        <v>3971.0</v>
      </c>
      <c r="AI543" s="38">
        <v>25.46</v>
      </c>
      <c r="AJ543" s="26">
        <f t="shared" si="18"/>
        <v>1.09391436</v>
      </c>
      <c r="AK543" s="26">
        <f t="shared" si="19"/>
        <v>0.02604558</v>
      </c>
      <c r="AL543" s="40">
        <v>19.84</v>
      </c>
      <c r="AM543" s="38"/>
      <c r="AN543" s="29">
        <f t="shared" si="21"/>
        <v>0</v>
      </c>
      <c r="AO543" s="38">
        <v>9.4</v>
      </c>
      <c r="AP543" s="26">
        <f t="shared" si="22"/>
        <v>0.62793504</v>
      </c>
      <c r="AQ543" s="26">
        <f t="shared" si="23"/>
        <v>0.002616396</v>
      </c>
      <c r="AR543" s="40">
        <v>5.31</v>
      </c>
      <c r="AS543" s="26">
        <f t="shared" si="24"/>
        <v>0.81841968</v>
      </c>
      <c r="AT543" s="29">
        <f t="shared" si="25"/>
        <v>0.000524628</v>
      </c>
      <c r="AU543" s="31">
        <v>4736.0</v>
      </c>
      <c r="AV543" s="37" t="s">
        <v>81</v>
      </c>
      <c r="AW543" s="40">
        <v>1.023</v>
      </c>
      <c r="AX543" s="29">
        <f t="shared" si="26"/>
        <v>42.966</v>
      </c>
      <c r="AY543" s="38">
        <v>0.8385</v>
      </c>
      <c r="AZ543" s="26">
        <f t="shared" si="27"/>
        <v>110.682</v>
      </c>
      <c r="BA543" s="67">
        <v>0.27834</v>
      </c>
      <c r="BB543" s="29">
        <f t="shared" si="28"/>
        <v>66.8016</v>
      </c>
      <c r="BC543" s="40">
        <v>0.0988</v>
      </c>
      <c r="BD543" s="29">
        <f t="shared" si="29"/>
        <v>154.128</v>
      </c>
      <c r="BE543" s="33">
        <v>375.0</v>
      </c>
      <c r="BF543" s="28">
        <f t="shared" ref="BF543:BM543" si="571">AW543*3.15</f>
        <v>3.22245</v>
      </c>
      <c r="BG543" s="29">
        <f t="shared" si="571"/>
        <v>135.3429</v>
      </c>
      <c r="BH543" s="28">
        <f t="shared" si="571"/>
        <v>2.641275</v>
      </c>
      <c r="BI543" s="29">
        <f t="shared" si="571"/>
        <v>348.6483</v>
      </c>
      <c r="BJ543" s="28">
        <f t="shared" si="571"/>
        <v>0.876771</v>
      </c>
      <c r="BK543" s="29">
        <f t="shared" si="571"/>
        <v>210.42504</v>
      </c>
      <c r="BL543" s="28">
        <f t="shared" si="571"/>
        <v>0.31122</v>
      </c>
      <c r="BM543" s="29">
        <f t="shared" si="571"/>
        <v>485.5032</v>
      </c>
      <c r="BN543" s="34">
        <f t="shared" si="31"/>
        <v>1179.91944</v>
      </c>
    </row>
    <row r="544" ht="12.75" customHeight="1">
      <c r="A544" s="45" t="s">
        <v>956</v>
      </c>
      <c r="B544" s="23">
        <v>0.0</v>
      </c>
      <c r="C544" s="46" t="s">
        <v>844</v>
      </c>
      <c r="D544" s="47" t="s">
        <v>931</v>
      </c>
      <c r="E544" s="52">
        <v>11.58</v>
      </c>
      <c r="F544" s="52">
        <v>38.07</v>
      </c>
      <c r="G544" s="52">
        <v>147.28</v>
      </c>
      <c r="H544" s="49"/>
      <c r="I544" s="50">
        <v>0.02</v>
      </c>
      <c r="J544" s="26">
        <f t="shared" si="2"/>
        <v>0.00085932</v>
      </c>
      <c r="K544" s="29">
        <f t="shared" si="3"/>
        <v>0.00002046</v>
      </c>
      <c r="L544" s="48">
        <v>0.05</v>
      </c>
      <c r="M544" s="26">
        <f t="shared" si="4"/>
        <v>0.0055341</v>
      </c>
      <c r="N544" s="26">
        <f t="shared" si="5"/>
        <v>0.000041925</v>
      </c>
      <c r="O544" s="50">
        <v>0.02</v>
      </c>
      <c r="P544" s="26">
        <f t="shared" si="6"/>
        <v>0.001336032</v>
      </c>
      <c r="Q544" s="29">
        <f t="shared" si="7"/>
        <v>0.0000055668</v>
      </c>
      <c r="R544" s="50">
        <v>0.26</v>
      </c>
      <c r="S544" s="26">
        <f t="shared" si="8"/>
        <v>0.04007328</v>
      </c>
      <c r="T544" s="29">
        <f t="shared" si="9"/>
        <v>0.000025688</v>
      </c>
      <c r="U544" s="31">
        <v>48.0</v>
      </c>
      <c r="V544" s="48">
        <v>0.23</v>
      </c>
      <c r="W544" s="26">
        <f t="shared" si="10"/>
        <v>0.00988218</v>
      </c>
      <c r="X544" s="26">
        <f t="shared" si="11"/>
        <v>0.00023529</v>
      </c>
      <c r="Y544" s="50">
        <v>0.22</v>
      </c>
      <c r="Z544" s="26">
        <f t="shared" si="12"/>
        <v>0.02435004</v>
      </c>
      <c r="AA544" s="29">
        <f t="shared" si="13"/>
        <v>0.00018447</v>
      </c>
      <c r="AB544" s="48">
        <v>3.44</v>
      </c>
      <c r="AC544" s="26">
        <f t="shared" si="14"/>
        <v>0.229797504</v>
      </c>
      <c r="AD544" s="26">
        <f t="shared" si="15"/>
        <v>0.0009574896</v>
      </c>
      <c r="AE544" s="50">
        <v>24.06</v>
      </c>
      <c r="AF544" s="48"/>
      <c r="AG544" s="29">
        <f t="shared" si="17"/>
        <v>0</v>
      </c>
      <c r="AH544" s="31">
        <v>3971.0</v>
      </c>
      <c r="AI544" s="48">
        <v>25.46</v>
      </c>
      <c r="AJ544" s="26">
        <f t="shared" si="18"/>
        <v>1.09391436</v>
      </c>
      <c r="AK544" s="26">
        <f t="shared" si="19"/>
        <v>0.02604558</v>
      </c>
      <c r="AL544" s="50">
        <v>19.84</v>
      </c>
      <c r="AM544" s="48"/>
      <c r="AN544" s="29">
        <f t="shared" si="21"/>
        <v>0</v>
      </c>
      <c r="AO544" s="48">
        <v>9.4</v>
      </c>
      <c r="AP544" s="26">
        <f t="shared" si="22"/>
        <v>0.62793504</v>
      </c>
      <c r="AQ544" s="26">
        <f t="shared" si="23"/>
        <v>0.002616396</v>
      </c>
      <c r="AR544" s="50">
        <v>5.31</v>
      </c>
      <c r="AS544" s="26">
        <f t="shared" si="24"/>
        <v>0.81841968</v>
      </c>
      <c r="AT544" s="29">
        <f t="shared" si="25"/>
        <v>0.000524628</v>
      </c>
      <c r="AU544" s="31">
        <v>4736.0</v>
      </c>
      <c r="AV544" s="47" t="s">
        <v>81</v>
      </c>
      <c r="AW544" s="53">
        <v>1.023</v>
      </c>
      <c r="AX544" s="29">
        <f t="shared" si="26"/>
        <v>42.966</v>
      </c>
      <c r="AY544" s="54">
        <v>0.8385</v>
      </c>
      <c r="AZ544" s="26">
        <f t="shared" si="27"/>
        <v>110.682</v>
      </c>
      <c r="BA544" s="63">
        <v>0.27834</v>
      </c>
      <c r="BB544" s="29">
        <f t="shared" si="28"/>
        <v>66.8016</v>
      </c>
      <c r="BC544" s="53">
        <v>0.0988</v>
      </c>
      <c r="BD544" s="29">
        <f t="shared" si="29"/>
        <v>154.128</v>
      </c>
      <c r="BE544" s="33">
        <v>375.0</v>
      </c>
      <c r="BF544" s="28">
        <f t="shared" ref="BF544:BM544" si="572">AW544*3.15</f>
        <v>3.22245</v>
      </c>
      <c r="BG544" s="29">
        <f t="shared" si="572"/>
        <v>135.3429</v>
      </c>
      <c r="BH544" s="28">
        <f t="shared" si="572"/>
        <v>2.641275</v>
      </c>
      <c r="BI544" s="29">
        <f t="shared" si="572"/>
        <v>348.6483</v>
      </c>
      <c r="BJ544" s="28">
        <f t="shared" si="572"/>
        <v>0.876771</v>
      </c>
      <c r="BK544" s="29">
        <f t="shared" si="572"/>
        <v>210.42504</v>
      </c>
      <c r="BL544" s="28">
        <f t="shared" si="572"/>
        <v>0.31122</v>
      </c>
      <c r="BM544" s="29">
        <f t="shared" si="572"/>
        <v>485.5032</v>
      </c>
      <c r="BN544" s="34">
        <f t="shared" si="31"/>
        <v>1179.91944</v>
      </c>
    </row>
    <row r="545" ht="12.75" customHeight="1">
      <c r="A545" s="35" t="s">
        <v>957</v>
      </c>
      <c r="B545" s="23">
        <v>0.0</v>
      </c>
      <c r="C545" s="36" t="s">
        <v>844</v>
      </c>
      <c r="D545" s="37" t="s">
        <v>958</v>
      </c>
      <c r="E545" s="38">
        <v>11.58</v>
      </c>
      <c r="F545" s="38">
        <v>38.07</v>
      </c>
      <c r="G545" s="38">
        <v>147.28</v>
      </c>
      <c r="H545" s="39"/>
      <c r="I545" s="40">
        <v>0.02</v>
      </c>
      <c r="J545" s="26">
        <f t="shared" si="2"/>
        <v>0.00085932</v>
      </c>
      <c r="K545" s="29">
        <f t="shared" si="3"/>
        <v>0.00002046</v>
      </c>
      <c r="L545" s="38">
        <v>0.05</v>
      </c>
      <c r="M545" s="26">
        <f t="shared" si="4"/>
        <v>0.0055341</v>
      </c>
      <c r="N545" s="26">
        <f t="shared" si="5"/>
        <v>0.000041925</v>
      </c>
      <c r="O545" s="40">
        <v>0.02</v>
      </c>
      <c r="P545" s="26">
        <f t="shared" si="6"/>
        <v>0.001336032</v>
      </c>
      <c r="Q545" s="29">
        <f t="shared" si="7"/>
        <v>0.0000055668</v>
      </c>
      <c r="R545" s="40">
        <v>0.26</v>
      </c>
      <c r="S545" s="26">
        <f t="shared" si="8"/>
        <v>0.04007328</v>
      </c>
      <c r="T545" s="29">
        <f t="shared" si="9"/>
        <v>0.000025688</v>
      </c>
      <c r="U545" s="31">
        <v>48.0</v>
      </c>
      <c r="V545" s="38">
        <v>0.23</v>
      </c>
      <c r="W545" s="26">
        <f t="shared" si="10"/>
        <v>0.00988218</v>
      </c>
      <c r="X545" s="26">
        <f t="shared" si="11"/>
        <v>0.00023529</v>
      </c>
      <c r="Y545" s="40">
        <v>0.22</v>
      </c>
      <c r="Z545" s="26">
        <f t="shared" si="12"/>
        <v>0.02435004</v>
      </c>
      <c r="AA545" s="29">
        <f t="shared" si="13"/>
        <v>0.00018447</v>
      </c>
      <c r="AB545" s="38">
        <v>3.44</v>
      </c>
      <c r="AC545" s="26">
        <f t="shared" si="14"/>
        <v>0.229797504</v>
      </c>
      <c r="AD545" s="26">
        <f t="shared" si="15"/>
        <v>0.0009574896</v>
      </c>
      <c r="AE545" s="40">
        <v>24.06</v>
      </c>
      <c r="AF545" s="38"/>
      <c r="AG545" s="29">
        <f t="shared" si="17"/>
        <v>0</v>
      </c>
      <c r="AH545" s="31">
        <v>3971.0</v>
      </c>
      <c r="AI545" s="38">
        <v>25.46</v>
      </c>
      <c r="AJ545" s="26">
        <f t="shared" si="18"/>
        <v>1.09391436</v>
      </c>
      <c r="AK545" s="26">
        <f t="shared" si="19"/>
        <v>0.02604558</v>
      </c>
      <c r="AL545" s="40">
        <v>19.84</v>
      </c>
      <c r="AM545" s="38"/>
      <c r="AN545" s="29">
        <f t="shared" si="21"/>
        <v>0</v>
      </c>
      <c r="AO545" s="38">
        <v>9.4</v>
      </c>
      <c r="AP545" s="26">
        <f t="shared" si="22"/>
        <v>0.62793504</v>
      </c>
      <c r="AQ545" s="26">
        <f t="shared" si="23"/>
        <v>0.002616396</v>
      </c>
      <c r="AR545" s="40">
        <v>5.31</v>
      </c>
      <c r="AS545" s="26">
        <f t="shared" si="24"/>
        <v>0.81841968</v>
      </c>
      <c r="AT545" s="29">
        <f t="shared" si="25"/>
        <v>0.000524628</v>
      </c>
      <c r="AU545" s="31">
        <v>4736.0</v>
      </c>
      <c r="AV545" s="37" t="s">
        <v>81</v>
      </c>
      <c r="AW545" s="40">
        <v>1.023</v>
      </c>
      <c r="AX545" s="29">
        <f t="shared" si="26"/>
        <v>42.966</v>
      </c>
      <c r="AY545" s="38">
        <v>0.8385</v>
      </c>
      <c r="AZ545" s="26">
        <f t="shared" si="27"/>
        <v>110.682</v>
      </c>
      <c r="BA545" s="67">
        <v>0.27834</v>
      </c>
      <c r="BB545" s="29">
        <f t="shared" si="28"/>
        <v>66.8016</v>
      </c>
      <c r="BC545" s="40">
        <v>0.0988</v>
      </c>
      <c r="BD545" s="29">
        <f t="shared" si="29"/>
        <v>154.128</v>
      </c>
      <c r="BE545" s="33">
        <v>375.0</v>
      </c>
      <c r="BF545" s="28">
        <f t="shared" ref="BF545:BM545" si="573">AW545*3.15</f>
        <v>3.22245</v>
      </c>
      <c r="BG545" s="29">
        <f t="shared" si="573"/>
        <v>135.3429</v>
      </c>
      <c r="BH545" s="28">
        <f t="shared" si="573"/>
        <v>2.641275</v>
      </c>
      <c r="BI545" s="29">
        <f t="shared" si="573"/>
        <v>348.6483</v>
      </c>
      <c r="BJ545" s="28">
        <f t="shared" si="573"/>
        <v>0.876771</v>
      </c>
      <c r="BK545" s="29">
        <f t="shared" si="573"/>
        <v>210.42504</v>
      </c>
      <c r="BL545" s="28">
        <f t="shared" si="573"/>
        <v>0.31122</v>
      </c>
      <c r="BM545" s="29">
        <f t="shared" si="573"/>
        <v>485.5032</v>
      </c>
      <c r="BN545" s="34">
        <f t="shared" si="31"/>
        <v>1179.91944</v>
      </c>
    </row>
    <row r="546" ht="12.75" customHeight="1">
      <c r="A546" s="45" t="s">
        <v>959</v>
      </c>
      <c r="B546" s="23">
        <v>0.0</v>
      </c>
      <c r="C546" s="46" t="s">
        <v>844</v>
      </c>
      <c r="D546" s="47" t="s">
        <v>958</v>
      </c>
      <c r="E546" s="52">
        <v>11.58</v>
      </c>
      <c r="F546" s="52">
        <v>38.07</v>
      </c>
      <c r="G546" s="52">
        <v>147.28</v>
      </c>
      <c r="H546" s="49"/>
      <c r="I546" s="50">
        <v>0.02</v>
      </c>
      <c r="J546" s="26">
        <f t="shared" si="2"/>
        <v>0.00085932</v>
      </c>
      <c r="K546" s="29">
        <f t="shared" si="3"/>
        <v>0.00002046</v>
      </c>
      <c r="L546" s="48">
        <v>0.05</v>
      </c>
      <c r="M546" s="26">
        <f t="shared" si="4"/>
        <v>0.0055341</v>
      </c>
      <c r="N546" s="26">
        <f t="shared" si="5"/>
        <v>0.000041925</v>
      </c>
      <c r="O546" s="50">
        <v>0.02</v>
      </c>
      <c r="P546" s="26">
        <f t="shared" si="6"/>
        <v>0.001336032</v>
      </c>
      <c r="Q546" s="29">
        <f t="shared" si="7"/>
        <v>0.0000055668</v>
      </c>
      <c r="R546" s="50">
        <v>0.26</v>
      </c>
      <c r="S546" s="26">
        <f t="shared" si="8"/>
        <v>0.04007328</v>
      </c>
      <c r="T546" s="29">
        <f t="shared" si="9"/>
        <v>0.000025688</v>
      </c>
      <c r="U546" s="31">
        <v>48.0</v>
      </c>
      <c r="V546" s="48">
        <v>0.23</v>
      </c>
      <c r="W546" s="26">
        <f t="shared" si="10"/>
        <v>0.00988218</v>
      </c>
      <c r="X546" s="26">
        <f t="shared" si="11"/>
        <v>0.00023529</v>
      </c>
      <c r="Y546" s="50">
        <v>0.22</v>
      </c>
      <c r="Z546" s="26">
        <f t="shared" si="12"/>
        <v>0.02435004</v>
      </c>
      <c r="AA546" s="29">
        <f t="shared" si="13"/>
        <v>0.00018447</v>
      </c>
      <c r="AB546" s="48">
        <v>3.44</v>
      </c>
      <c r="AC546" s="26">
        <f t="shared" si="14"/>
        <v>0.229797504</v>
      </c>
      <c r="AD546" s="26">
        <f t="shared" si="15"/>
        <v>0.0009574896</v>
      </c>
      <c r="AE546" s="50">
        <v>24.06</v>
      </c>
      <c r="AF546" s="48"/>
      <c r="AG546" s="29">
        <f t="shared" si="17"/>
        <v>0</v>
      </c>
      <c r="AH546" s="31">
        <v>3971.0</v>
      </c>
      <c r="AI546" s="48">
        <v>25.46</v>
      </c>
      <c r="AJ546" s="26">
        <f t="shared" si="18"/>
        <v>1.09391436</v>
      </c>
      <c r="AK546" s="26">
        <f t="shared" si="19"/>
        <v>0.02604558</v>
      </c>
      <c r="AL546" s="50">
        <v>19.84</v>
      </c>
      <c r="AM546" s="48"/>
      <c r="AN546" s="29">
        <f t="shared" si="21"/>
        <v>0</v>
      </c>
      <c r="AO546" s="48">
        <v>9.4</v>
      </c>
      <c r="AP546" s="26">
        <f t="shared" si="22"/>
        <v>0.62793504</v>
      </c>
      <c r="AQ546" s="26">
        <f t="shared" si="23"/>
        <v>0.002616396</v>
      </c>
      <c r="AR546" s="50">
        <v>5.31</v>
      </c>
      <c r="AS546" s="26">
        <f t="shared" si="24"/>
        <v>0.81841968</v>
      </c>
      <c r="AT546" s="29">
        <f t="shared" si="25"/>
        <v>0.000524628</v>
      </c>
      <c r="AU546" s="31">
        <v>4736.0</v>
      </c>
      <c r="AV546" s="47" t="s">
        <v>81</v>
      </c>
      <c r="AW546" s="53">
        <v>1.023</v>
      </c>
      <c r="AX546" s="29">
        <f t="shared" si="26"/>
        <v>42.966</v>
      </c>
      <c r="AY546" s="54">
        <v>0.8385</v>
      </c>
      <c r="AZ546" s="26">
        <f t="shared" si="27"/>
        <v>110.682</v>
      </c>
      <c r="BA546" s="63">
        <v>0.27834</v>
      </c>
      <c r="BB546" s="29">
        <f t="shared" si="28"/>
        <v>66.8016</v>
      </c>
      <c r="BC546" s="53">
        <v>0.0988</v>
      </c>
      <c r="BD546" s="29">
        <f t="shared" si="29"/>
        <v>154.128</v>
      </c>
      <c r="BE546" s="33">
        <v>375.0</v>
      </c>
      <c r="BF546" s="28">
        <f t="shared" ref="BF546:BM546" si="574">AW546*3.15</f>
        <v>3.22245</v>
      </c>
      <c r="BG546" s="29">
        <f t="shared" si="574"/>
        <v>135.3429</v>
      </c>
      <c r="BH546" s="28">
        <f t="shared" si="574"/>
        <v>2.641275</v>
      </c>
      <c r="BI546" s="29">
        <f t="shared" si="574"/>
        <v>348.6483</v>
      </c>
      <c r="BJ546" s="28">
        <f t="shared" si="574"/>
        <v>0.876771</v>
      </c>
      <c r="BK546" s="29">
        <f t="shared" si="574"/>
        <v>210.42504</v>
      </c>
      <c r="BL546" s="28">
        <f t="shared" si="574"/>
        <v>0.31122</v>
      </c>
      <c r="BM546" s="29">
        <f t="shared" si="574"/>
        <v>485.5032</v>
      </c>
      <c r="BN546" s="34">
        <f t="shared" si="31"/>
        <v>1179.91944</v>
      </c>
    </row>
    <row r="547" ht="12.75" customHeight="1">
      <c r="A547" s="35" t="s">
        <v>960</v>
      </c>
      <c r="B547" s="23">
        <v>34600.0</v>
      </c>
      <c r="C547" s="36" t="s">
        <v>844</v>
      </c>
      <c r="D547" s="37" t="s">
        <v>935</v>
      </c>
      <c r="E547" s="38">
        <v>11.58</v>
      </c>
      <c r="F547" s="38">
        <v>38.07</v>
      </c>
      <c r="G547" s="38">
        <v>147.28</v>
      </c>
      <c r="H547" s="39"/>
      <c r="I547" s="40">
        <v>0.02</v>
      </c>
      <c r="J547" s="26">
        <f t="shared" si="2"/>
        <v>0.00085932</v>
      </c>
      <c r="K547" s="29">
        <f t="shared" si="3"/>
        <v>0.00002046</v>
      </c>
      <c r="L547" s="38">
        <v>0.05</v>
      </c>
      <c r="M547" s="26">
        <f t="shared" si="4"/>
        <v>0.0055341</v>
      </c>
      <c r="N547" s="26">
        <f t="shared" si="5"/>
        <v>0.000041925</v>
      </c>
      <c r="O547" s="40">
        <v>0.02</v>
      </c>
      <c r="P547" s="26">
        <f t="shared" si="6"/>
        <v>0.001336032</v>
      </c>
      <c r="Q547" s="29">
        <f t="shared" si="7"/>
        <v>0.0000055668</v>
      </c>
      <c r="R547" s="40">
        <v>0.26</v>
      </c>
      <c r="S547" s="26">
        <f t="shared" si="8"/>
        <v>0.04007328</v>
      </c>
      <c r="T547" s="29">
        <f t="shared" si="9"/>
        <v>0.000025688</v>
      </c>
      <c r="U547" s="31">
        <v>48.0</v>
      </c>
      <c r="V547" s="38">
        <v>0.23</v>
      </c>
      <c r="W547" s="26">
        <f t="shared" si="10"/>
        <v>0.00988218</v>
      </c>
      <c r="X547" s="26">
        <f t="shared" si="11"/>
        <v>0.00023529</v>
      </c>
      <c r="Y547" s="40">
        <v>0.22</v>
      </c>
      <c r="Z547" s="26">
        <f t="shared" si="12"/>
        <v>0.02435004</v>
      </c>
      <c r="AA547" s="29">
        <f t="shared" si="13"/>
        <v>0.00018447</v>
      </c>
      <c r="AB547" s="38">
        <v>3.44</v>
      </c>
      <c r="AC547" s="26">
        <f t="shared" si="14"/>
        <v>0.229797504</v>
      </c>
      <c r="AD547" s="26">
        <f t="shared" si="15"/>
        <v>0.0009574896</v>
      </c>
      <c r="AE547" s="40">
        <v>24.06</v>
      </c>
      <c r="AF547" s="38"/>
      <c r="AG547" s="29">
        <f t="shared" si="17"/>
        <v>0</v>
      </c>
      <c r="AH547" s="31">
        <v>3971.0</v>
      </c>
      <c r="AI547" s="38">
        <v>25.46</v>
      </c>
      <c r="AJ547" s="26">
        <f t="shared" si="18"/>
        <v>1.09391436</v>
      </c>
      <c r="AK547" s="26">
        <f t="shared" si="19"/>
        <v>0.02604558</v>
      </c>
      <c r="AL547" s="40">
        <v>19.84</v>
      </c>
      <c r="AM547" s="38"/>
      <c r="AN547" s="29">
        <f t="shared" si="21"/>
        <v>0</v>
      </c>
      <c r="AO547" s="38">
        <v>9.4</v>
      </c>
      <c r="AP547" s="26">
        <f t="shared" si="22"/>
        <v>0.62793504</v>
      </c>
      <c r="AQ547" s="26">
        <f t="shared" si="23"/>
        <v>0.002616396</v>
      </c>
      <c r="AR547" s="40">
        <v>5.31</v>
      </c>
      <c r="AS547" s="26">
        <f t="shared" si="24"/>
        <v>0.81841968</v>
      </c>
      <c r="AT547" s="29">
        <f t="shared" si="25"/>
        <v>0.000524628</v>
      </c>
      <c r="AU547" s="31">
        <v>4736.0</v>
      </c>
      <c r="AV547" s="37" t="s">
        <v>81</v>
      </c>
      <c r="AW547" s="40">
        <v>1.023</v>
      </c>
      <c r="AX547" s="29">
        <f t="shared" si="26"/>
        <v>42.966</v>
      </c>
      <c r="AY547" s="38">
        <v>0.8385</v>
      </c>
      <c r="AZ547" s="26">
        <f t="shared" si="27"/>
        <v>110.682</v>
      </c>
      <c r="BA547" s="67">
        <v>0.27834</v>
      </c>
      <c r="BB547" s="29">
        <f t="shared" si="28"/>
        <v>66.8016</v>
      </c>
      <c r="BC547" s="40">
        <v>0.0988</v>
      </c>
      <c r="BD547" s="29">
        <f t="shared" si="29"/>
        <v>154.128</v>
      </c>
      <c r="BE547" s="33">
        <v>375.0</v>
      </c>
      <c r="BF547" s="28">
        <f t="shared" ref="BF547:BM547" si="575">AW547*3.15</f>
        <v>3.22245</v>
      </c>
      <c r="BG547" s="29">
        <f t="shared" si="575"/>
        <v>135.3429</v>
      </c>
      <c r="BH547" s="28">
        <f t="shared" si="575"/>
        <v>2.641275</v>
      </c>
      <c r="BI547" s="29">
        <f t="shared" si="575"/>
        <v>348.6483</v>
      </c>
      <c r="BJ547" s="28">
        <f t="shared" si="575"/>
        <v>0.876771</v>
      </c>
      <c r="BK547" s="29">
        <f t="shared" si="575"/>
        <v>210.42504</v>
      </c>
      <c r="BL547" s="28">
        <f t="shared" si="575"/>
        <v>0.31122</v>
      </c>
      <c r="BM547" s="29">
        <f t="shared" si="575"/>
        <v>485.5032</v>
      </c>
      <c r="BN547" s="34">
        <f t="shared" si="31"/>
        <v>1179.91944</v>
      </c>
    </row>
    <row r="548" ht="12.75" customHeight="1">
      <c r="A548" s="45" t="s">
        <v>961</v>
      </c>
      <c r="B548" s="23">
        <v>34600.0</v>
      </c>
      <c r="C548" s="46" t="s">
        <v>844</v>
      </c>
      <c r="D548" s="47" t="s">
        <v>935</v>
      </c>
      <c r="E548" s="52">
        <v>11.58</v>
      </c>
      <c r="F548" s="52">
        <v>38.07</v>
      </c>
      <c r="G548" s="52">
        <v>147.28</v>
      </c>
      <c r="H548" s="49"/>
      <c r="I548" s="50">
        <v>0.02</v>
      </c>
      <c r="J548" s="26">
        <f t="shared" si="2"/>
        <v>0.00085932</v>
      </c>
      <c r="K548" s="29">
        <f t="shared" si="3"/>
        <v>0.00002046</v>
      </c>
      <c r="L548" s="48">
        <v>0.05</v>
      </c>
      <c r="M548" s="26">
        <f t="shared" si="4"/>
        <v>0.0055341</v>
      </c>
      <c r="N548" s="26">
        <f t="shared" si="5"/>
        <v>0.000041925</v>
      </c>
      <c r="O548" s="50">
        <v>0.02</v>
      </c>
      <c r="P548" s="26">
        <f t="shared" si="6"/>
        <v>0.001336032</v>
      </c>
      <c r="Q548" s="29">
        <f t="shared" si="7"/>
        <v>0.0000055668</v>
      </c>
      <c r="R548" s="50">
        <v>0.26</v>
      </c>
      <c r="S548" s="26">
        <f t="shared" si="8"/>
        <v>0.04007328</v>
      </c>
      <c r="T548" s="29">
        <f t="shared" si="9"/>
        <v>0.000025688</v>
      </c>
      <c r="U548" s="31">
        <v>48.0</v>
      </c>
      <c r="V548" s="48">
        <v>0.23</v>
      </c>
      <c r="W548" s="26">
        <f t="shared" si="10"/>
        <v>0.00988218</v>
      </c>
      <c r="X548" s="26">
        <f t="shared" si="11"/>
        <v>0.00023529</v>
      </c>
      <c r="Y548" s="50">
        <v>0.22</v>
      </c>
      <c r="Z548" s="26">
        <f t="shared" si="12"/>
        <v>0.02435004</v>
      </c>
      <c r="AA548" s="29">
        <f t="shared" si="13"/>
        <v>0.00018447</v>
      </c>
      <c r="AB548" s="48">
        <v>3.44</v>
      </c>
      <c r="AC548" s="26">
        <f t="shared" si="14"/>
        <v>0.229797504</v>
      </c>
      <c r="AD548" s="26">
        <f t="shared" si="15"/>
        <v>0.0009574896</v>
      </c>
      <c r="AE548" s="50">
        <v>24.06</v>
      </c>
      <c r="AF548" s="48"/>
      <c r="AG548" s="29">
        <f t="shared" si="17"/>
        <v>0</v>
      </c>
      <c r="AH548" s="31">
        <v>3971.0</v>
      </c>
      <c r="AI548" s="48">
        <v>25.46</v>
      </c>
      <c r="AJ548" s="26">
        <f t="shared" si="18"/>
        <v>1.09391436</v>
      </c>
      <c r="AK548" s="26">
        <f t="shared" si="19"/>
        <v>0.02604558</v>
      </c>
      <c r="AL548" s="50">
        <v>19.84</v>
      </c>
      <c r="AM548" s="48"/>
      <c r="AN548" s="29">
        <f t="shared" si="21"/>
        <v>0</v>
      </c>
      <c r="AO548" s="48">
        <v>9.4</v>
      </c>
      <c r="AP548" s="26">
        <f t="shared" si="22"/>
        <v>0.62793504</v>
      </c>
      <c r="AQ548" s="26">
        <f t="shared" si="23"/>
        <v>0.002616396</v>
      </c>
      <c r="AR548" s="50">
        <v>5.31</v>
      </c>
      <c r="AS548" s="26">
        <f t="shared" si="24"/>
        <v>0.81841968</v>
      </c>
      <c r="AT548" s="29">
        <f t="shared" si="25"/>
        <v>0.000524628</v>
      </c>
      <c r="AU548" s="31">
        <v>4736.0</v>
      </c>
      <c r="AV548" s="47" t="s">
        <v>81</v>
      </c>
      <c r="AW548" s="53">
        <v>1.023</v>
      </c>
      <c r="AX548" s="29">
        <f t="shared" si="26"/>
        <v>42.966</v>
      </c>
      <c r="AY548" s="54">
        <v>0.8385</v>
      </c>
      <c r="AZ548" s="26">
        <f t="shared" si="27"/>
        <v>110.682</v>
      </c>
      <c r="BA548" s="63">
        <v>0.27834</v>
      </c>
      <c r="BB548" s="29">
        <f t="shared" si="28"/>
        <v>66.8016</v>
      </c>
      <c r="BC548" s="53">
        <v>0.0988</v>
      </c>
      <c r="BD548" s="29">
        <f t="shared" si="29"/>
        <v>154.128</v>
      </c>
      <c r="BE548" s="33">
        <v>375.0</v>
      </c>
      <c r="BF548" s="28">
        <f t="shared" ref="BF548:BM548" si="576">AW548*3.15</f>
        <v>3.22245</v>
      </c>
      <c r="BG548" s="29">
        <f t="shared" si="576"/>
        <v>135.3429</v>
      </c>
      <c r="BH548" s="28">
        <f t="shared" si="576"/>
        <v>2.641275</v>
      </c>
      <c r="BI548" s="29">
        <f t="shared" si="576"/>
        <v>348.6483</v>
      </c>
      <c r="BJ548" s="28">
        <f t="shared" si="576"/>
        <v>0.876771</v>
      </c>
      <c r="BK548" s="29">
        <f t="shared" si="576"/>
        <v>210.42504</v>
      </c>
      <c r="BL548" s="28">
        <f t="shared" si="576"/>
        <v>0.31122</v>
      </c>
      <c r="BM548" s="29">
        <f t="shared" si="576"/>
        <v>485.5032</v>
      </c>
      <c r="BN548" s="34">
        <f t="shared" si="31"/>
        <v>1179.91944</v>
      </c>
    </row>
    <row r="549" ht="12.75" customHeight="1">
      <c r="A549" s="45" t="s">
        <v>962</v>
      </c>
      <c r="B549" s="23">
        <v>0.0</v>
      </c>
      <c r="C549" s="46" t="s">
        <v>844</v>
      </c>
      <c r="D549" s="47" t="s">
        <v>937</v>
      </c>
      <c r="E549" s="58">
        <v>12.7211485</v>
      </c>
      <c r="F549" s="58">
        <v>28.7766816426353</v>
      </c>
      <c r="G549" s="58">
        <v>107.824385036253</v>
      </c>
      <c r="H549" s="49"/>
      <c r="I549" s="53">
        <v>0.06799236843003015</v>
      </c>
      <c r="J549" s="26">
        <f t="shared" si="2"/>
        <v>0.002027532427</v>
      </c>
      <c r="K549" s="29">
        <f t="shared" si="3"/>
        <v>0.00004827458159</v>
      </c>
      <c r="L549" s="54">
        <v>0.06540930477478199</v>
      </c>
      <c r="M549" s="26">
        <f t="shared" si="4"/>
        <v>0.005180416938</v>
      </c>
      <c r="N549" s="26">
        <f t="shared" si="5"/>
        <v>0.00003924558286</v>
      </c>
      <c r="O549" s="53">
        <v>0.06045546518032552</v>
      </c>
      <c r="P549" s="26">
        <f t="shared" si="6"/>
        <v>0.003046955445</v>
      </c>
      <c r="Q549" s="29">
        <f t="shared" si="7"/>
        <v>0.00001269564769</v>
      </c>
      <c r="R549" s="53">
        <v>0.5102279694040561</v>
      </c>
      <c r="S549" s="26">
        <f t="shared" si="8"/>
        <v>0.06367645058</v>
      </c>
      <c r="T549" s="29">
        <f t="shared" si="9"/>
        <v>0.00004081823755</v>
      </c>
      <c r="U549" s="41">
        <v>73.93135539146084</v>
      </c>
      <c r="V549" s="54">
        <v>0.320461702086412</v>
      </c>
      <c r="W549" s="26">
        <f t="shared" si="10"/>
        <v>0.009556167956</v>
      </c>
      <c r="X549" s="26">
        <f t="shared" si="11"/>
        <v>0.0002275278085</v>
      </c>
      <c r="Y549" s="53">
        <v>0.4365638554509701</v>
      </c>
      <c r="Z549" s="26">
        <f t="shared" si="12"/>
        <v>0.03457585735</v>
      </c>
      <c r="AA549" s="29">
        <f t="shared" si="13"/>
        <v>0.0002619383133</v>
      </c>
      <c r="AB549" s="54">
        <v>5.9396150014252385</v>
      </c>
      <c r="AC549" s="26">
        <f t="shared" si="14"/>
        <v>0.2993565961</v>
      </c>
      <c r="AD549" s="26">
        <f t="shared" si="15"/>
        <v>0.00124731915</v>
      </c>
      <c r="AE549" s="53">
        <v>25.907242270336013</v>
      </c>
      <c r="AF549" s="54"/>
      <c r="AG549" s="29">
        <f t="shared" si="17"/>
        <v>0</v>
      </c>
      <c r="AH549" s="41">
        <v>3576.7124567177</v>
      </c>
      <c r="AI549" s="54">
        <v>18.206280669823173</v>
      </c>
      <c r="AJ549" s="26">
        <f t="shared" si="18"/>
        <v>0.5429112896</v>
      </c>
      <c r="AK549" s="26">
        <f t="shared" si="19"/>
        <v>0.01292645928</v>
      </c>
      <c r="AL549" s="53">
        <v>15.392480818656622</v>
      </c>
      <c r="AM549" s="54"/>
      <c r="AN549" s="29">
        <f t="shared" si="21"/>
        <v>0</v>
      </c>
      <c r="AO549" s="54">
        <v>10.421867095625203</v>
      </c>
      <c r="AP549" s="26">
        <f t="shared" si="22"/>
        <v>0.5252621016</v>
      </c>
      <c r="AQ549" s="26">
        <f t="shared" si="23"/>
        <v>0.00218859209</v>
      </c>
      <c r="AR549" s="53">
        <v>5.00762109678908</v>
      </c>
      <c r="AS549" s="26">
        <f t="shared" si="24"/>
        <v>0.6249511129</v>
      </c>
      <c r="AT549" s="29">
        <f t="shared" si="25"/>
        <v>0.0004006096877</v>
      </c>
      <c r="AU549" s="41">
        <v>2912.2089849105196</v>
      </c>
      <c r="AV549" s="47" t="s">
        <v>81</v>
      </c>
      <c r="AW549" s="53">
        <v>0.71</v>
      </c>
      <c r="AX549" s="29">
        <f t="shared" si="26"/>
        <v>29.82</v>
      </c>
      <c r="AY549" s="54">
        <v>0.6</v>
      </c>
      <c r="AZ549" s="26">
        <f t="shared" si="27"/>
        <v>79.2</v>
      </c>
      <c r="BA549" s="53">
        <v>0.21</v>
      </c>
      <c r="BB549" s="29">
        <f t="shared" si="28"/>
        <v>50.4</v>
      </c>
      <c r="BC549" s="53">
        <v>0.08</v>
      </c>
      <c r="BD549" s="29">
        <f t="shared" si="29"/>
        <v>124.8</v>
      </c>
      <c r="BE549" s="51">
        <v>284.22</v>
      </c>
      <c r="BF549" s="28">
        <f t="shared" ref="BF549:BM549" si="577">AW549*3.15</f>
        <v>2.2365</v>
      </c>
      <c r="BG549" s="29">
        <f t="shared" si="577"/>
        <v>93.933</v>
      </c>
      <c r="BH549" s="28">
        <f t="shared" si="577"/>
        <v>1.89</v>
      </c>
      <c r="BI549" s="29">
        <f t="shared" si="577"/>
        <v>249.48</v>
      </c>
      <c r="BJ549" s="28">
        <f t="shared" si="577"/>
        <v>0.6615</v>
      </c>
      <c r="BK549" s="29">
        <f t="shared" si="577"/>
        <v>158.76</v>
      </c>
      <c r="BL549" s="28">
        <f t="shared" si="577"/>
        <v>0.252</v>
      </c>
      <c r="BM549" s="29">
        <f t="shared" si="577"/>
        <v>393.12</v>
      </c>
      <c r="BN549" s="34">
        <f t="shared" si="31"/>
        <v>895.293</v>
      </c>
    </row>
    <row r="550" ht="12.75" customHeight="1">
      <c r="A550" s="45" t="s">
        <v>963</v>
      </c>
      <c r="B550" s="23">
        <v>0.0</v>
      </c>
      <c r="C550" s="46" t="s">
        <v>844</v>
      </c>
      <c r="D550" s="47" t="s">
        <v>940</v>
      </c>
      <c r="E550" s="58">
        <v>12.7211485</v>
      </c>
      <c r="F550" s="58">
        <v>28.7766816426353</v>
      </c>
      <c r="G550" s="58">
        <v>107.824385036253</v>
      </c>
      <c r="H550" s="49"/>
      <c r="I550" s="53">
        <v>0.06799236843003015</v>
      </c>
      <c r="J550" s="26">
        <f t="shared" si="2"/>
        <v>0.002027532427</v>
      </c>
      <c r="K550" s="29">
        <f t="shared" si="3"/>
        <v>0.00004827458159</v>
      </c>
      <c r="L550" s="54">
        <v>0.06540930477478199</v>
      </c>
      <c r="M550" s="26">
        <f t="shared" si="4"/>
        <v>0.005180416938</v>
      </c>
      <c r="N550" s="26">
        <f t="shared" si="5"/>
        <v>0.00003924558286</v>
      </c>
      <c r="O550" s="53">
        <v>0.06045546518032552</v>
      </c>
      <c r="P550" s="26">
        <f t="shared" si="6"/>
        <v>0.003046955445</v>
      </c>
      <c r="Q550" s="29">
        <f t="shared" si="7"/>
        <v>0.00001269564769</v>
      </c>
      <c r="R550" s="53">
        <v>0.5102279694040561</v>
      </c>
      <c r="S550" s="26">
        <f t="shared" si="8"/>
        <v>0.06367645058</v>
      </c>
      <c r="T550" s="29">
        <f t="shared" si="9"/>
        <v>0.00004081823755</v>
      </c>
      <c r="U550" s="41">
        <v>73.93135539146084</v>
      </c>
      <c r="V550" s="54">
        <v>0.320461702086412</v>
      </c>
      <c r="W550" s="26">
        <f t="shared" si="10"/>
        <v>0.009556167956</v>
      </c>
      <c r="X550" s="26">
        <f t="shared" si="11"/>
        <v>0.0002275278085</v>
      </c>
      <c r="Y550" s="53">
        <v>0.4365638554509701</v>
      </c>
      <c r="Z550" s="26">
        <f t="shared" si="12"/>
        <v>0.03457585735</v>
      </c>
      <c r="AA550" s="29">
        <f t="shared" si="13"/>
        <v>0.0002619383133</v>
      </c>
      <c r="AB550" s="54">
        <v>5.9396150014252385</v>
      </c>
      <c r="AC550" s="26">
        <f t="shared" si="14"/>
        <v>0.2993565961</v>
      </c>
      <c r="AD550" s="26">
        <f t="shared" si="15"/>
        <v>0.00124731915</v>
      </c>
      <c r="AE550" s="53">
        <v>25.907242270336013</v>
      </c>
      <c r="AF550" s="54"/>
      <c r="AG550" s="29">
        <f t="shared" si="17"/>
        <v>0</v>
      </c>
      <c r="AH550" s="41">
        <v>3576.7124567177</v>
      </c>
      <c r="AI550" s="54">
        <v>18.206280669823173</v>
      </c>
      <c r="AJ550" s="26">
        <f t="shared" si="18"/>
        <v>0.5429112896</v>
      </c>
      <c r="AK550" s="26">
        <f t="shared" si="19"/>
        <v>0.01292645928</v>
      </c>
      <c r="AL550" s="53">
        <v>15.392480818656622</v>
      </c>
      <c r="AM550" s="54"/>
      <c r="AN550" s="29">
        <f t="shared" si="21"/>
        <v>0</v>
      </c>
      <c r="AO550" s="54">
        <v>10.421867095625203</v>
      </c>
      <c r="AP550" s="26">
        <f t="shared" si="22"/>
        <v>0.5252621016</v>
      </c>
      <c r="AQ550" s="26">
        <f t="shared" si="23"/>
        <v>0.00218859209</v>
      </c>
      <c r="AR550" s="53">
        <v>5.00762109678908</v>
      </c>
      <c r="AS550" s="26">
        <f t="shared" si="24"/>
        <v>0.6249511129</v>
      </c>
      <c r="AT550" s="29">
        <f t="shared" si="25"/>
        <v>0.0004006096877</v>
      </c>
      <c r="AU550" s="41">
        <v>2912.2089849105196</v>
      </c>
      <c r="AV550" s="47" t="s">
        <v>81</v>
      </c>
      <c r="AW550" s="53">
        <v>0.71</v>
      </c>
      <c r="AX550" s="29">
        <f t="shared" si="26"/>
        <v>29.82</v>
      </c>
      <c r="AY550" s="54">
        <v>0.6</v>
      </c>
      <c r="AZ550" s="26">
        <f t="shared" si="27"/>
        <v>79.2</v>
      </c>
      <c r="BA550" s="53">
        <v>0.21</v>
      </c>
      <c r="BB550" s="29">
        <f t="shared" si="28"/>
        <v>50.4</v>
      </c>
      <c r="BC550" s="53">
        <v>0.08</v>
      </c>
      <c r="BD550" s="29">
        <f t="shared" si="29"/>
        <v>124.8</v>
      </c>
      <c r="BE550" s="51">
        <v>284.22</v>
      </c>
      <c r="BF550" s="28">
        <f t="shared" ref="BF550:BM550" si="578">AW550*3.15</f>
        <v>2.2365</v>
      </c>
      <c r="BG550" s="29">
        <f t="shared" si="578"/>
        <v>93.933</v>
      </c>
      <c r="BH550" s="28">
        <f t="shared" si="578"/>
        <v>1.89</v>
      </c>
      <c r="BI550" s="29">
        <f t="shared" si="578"/>
        <v>249.48</v>
      </c>
      <c r="BJ550" s="28">
        <f t="shared" si="578"/>
        <v>0.6615</v>
      </c>
      <c r="BK550" s="29">
        <f t="shared" si="578"/>
        <v>158.76</v>
      </c>
      <c r="BL550" s="28">
        <f t="shared" si="578"/>
        <v>0.252</v>
      </c>
      <c r="BM550" s="29">
        <f t="shared" si="578"/>
        <v>393.12</v>
      </c>
      <c r="BN550" s="34">
        <f t="shared" si="31"/>
        <v>895.293</v>
      </c>
    </row>
    <row r="551" ht="12.75" customHeight="1">
      <c r="A551" s="45" t="s">
        <v>964</v>
      </c>
      <c r="B551" s="23">
        <v>0.0</v>
      </c>
      <c r="C551" s="46" t="s">
        <v>844</v>
      </c>
      <c r="D551" s="47" t="s">
        <v>943</v>
      </c>
      <c r="E551" s="58">
        <v>12.7211485</v>
      </c>
      <c r="F551" s="58">
        <v>28.7766816426353</v>
      </c>
      <c r="G551" s="58">
        <v>107.824385036253</v>
      </c>
      <c r="H551" s="49"/>
      <c r="I551" s="53">
        <v>0.06799236843003015</v>
      </c>
      <c r="J551" s="26">
        <f t="shared" si="2"/>
        <v>0.002027532427</v>
      </c>
      <c r="K551" s="29">
        <f t="shared" si="3"/>
        <v>0.00004827458159</v>
      </c>
      <c r="L551" s="54">
        <v>0.06540930477478199</v>
      </c>
      <c r="M551" s="26">
        <f t="shared" si="4"/>
        <v>0.005180416938</v>
      </c>
      <c r="N551" s="26">
        <f t="shared" si="5"/>
        <v>0.00003924558286</v>
      </c>
      <c r="O551" s="53">
        <v>0.06045546518032552</v>
      </c>
      <c r="P551" s="26">
        <f t="shared" si="6"/>
        <v>0.003046955445</v>
      </c>
      <c r="Q551" s="29">
        <f t="shared" si="7"/>
        <v>0.00001269564769</v>
      </c>
      <c r="R551" s="53">
        <v>0.5102279694040561</v>
      </c>
      <c r="S551" s="26">
        <f t="shared" si="8"/>
        <v>0.06367645058</v>
      </c>
      <c r="T551" s="29">
        <f t="shared" si="9"/>
        <v>0.00004081823755</v>
      </c>
      <c r="U551" s="41">
        <v>73.93135539146084</v>
      </c>
      <c r="V551" s="54">
        <v>0.320461702086412</v>
      </c>
      <c r="W551" s="26">
        <f t="shared" si="10"/>
        <v>0.009556167956</v>
      </c>
      <c r="X551" s="26">
        <f t="shared" si="11"/>
        <v>0.0002275278085</v>
      </c>
      <c r="Y551" s="53">
        <v>0.4365638554509701</v>
      </c>
      <c r="Z551" s="26">
        <f t="shared" si="12"/>
        <v>0.03457585735</v>
      </c>
      <c r="AA551" s="29">
        <f t="shared" si="13"/>
        <v>0.0002619383133</v>
      </c>
      <c r="AB551" s="54">
        <v>5.9396150014252385</v>
      </c>
      <c r="AC551" s="26">
        <f t="shared" si="14"/>
        <v>0.2993565961</v>
      </c>
      <c r="AD551" s="26">
        <f t="shared" si="15"/>
        <v>0.00124731915</v>
      </c>
      <c r="AE551" s="53">
        <v>25.907242270336013</v>
      </c>
      <c r="AF551" s="54"/>
      <c r="AG551" s="29">
        <f t="shared" si="17"/>
        <v>0</v>
      </c>
      <c r="AH551" s="41">
        <v>3576.7124567177</v>
      </c>
      <c r="AI551" s="54">
        <v>18.206280669823173</v>
      </c>
      <c r="AJ551" s="26">
        <f t="shared" si="18"/>
        <v>0.5429112896</v>
      </c>
      <c r="AK551" s="26">
        <f t="shared" si="19"/>
        <v>0.01292645928</v>
      </c>
      <c r="AL551" s="53">
        <v>15.392480818656622</v>
      </c>
      <c r="AM551" s="54"/>
      <c r="AN551" s="29">
        <f t="shared" si="21"/>
        <v>0</v>
      </c>
      <c r="AO551" s="54">
        <v>10.421867095625203</v>
      </c>
      <c r="AP551" s="26">
        <f t="shared" si="22"/>
        <v>0.5252621016</v>
      </c>
      <c r="AQ551" s="26">
        <f t="shared" si="23"/>
        <v>0.00218859209</v>
      </c>
      <c r="AR551" s="53">
        <v>5.00762109678908</v>
      </c>
      <c r="AS551" s="26">
        <f t="shared" si="24"/>
        <v>0.6249511129</v>
      </c>
      <c r="AT551" s="29">
        <f t="shared" si="25"/>
        <v>0.0004006096877</v>
      </c>
      <c r="AU551" s="41">
        <v>2912.2089849105196</v>
      </c>
      <c r="AV551" s="47" t="s">
        <v>81</v>
      </c>
      <c r="AW551" s="53">
        <v>0.71</v>
      </c>
      <c r="AX551" s="29">
        <f t="shared" si="26"/>
        <v>29.82</v>
      </c>
      <c r="AY551" s="54">
        <v>0.6</v>
      </c>
      <c r="AZ551" s="26">
        <f t="shared" si="27"/>
        <v>79.2</v>
      </c>
      <c r="BA551" s="53">
        <v>0.21</v>
      </c>
      <c r="BB551" s="29">
        <f t="shared" si="28"/>
        <v>50.4</v>
      </c>
      <c r="BC551" s="53">
        <v>0.08</v>
      </c>
      <c r="BD551" s="29">
        <f t="shared" si="29"/>
        <v>124.8</v>
      </c>
      <c r="BE551" s="51">
        <v>284.22</v>
      </c>
      <c r="BF551" s="28">
        <f t="shared" ref="BF551:BM551" si="579">AW551*3.15</f>
        <v>2.2365</v>
      </c>
      <c r="BG551" s="29">
        <f t="shared" si="579"/>
        <v>93.933</v>
      </c>
      <c r="BH551" s="28">
        <f t="shared" si="579"/>
        <v>1.89</v>
      </c>
      <c r="BI551" s="29">
        <f t="shared" si="579"/>
        <v>249.48</v>
      </c>
      <c r="BJ551" s="28">
        <f t="shared" si="579"/>
        <v>0.6615</v>
      </c>
      <c r="BK551" s="29">
        <f t="shared" si="579"/>
        <v>158.76</v>
      </c>
      <c r="BL551" s="28">
        <f t="shared" si="579"/>
        <v>0.252</v>
      </c>
      <c r="BM551" s="29">
        <f t="shared" si="579"/>
        <v>393.12</v>
      </c>
      <c r="BN551" s="34">
        <f t="shared" si="31"/>
        <v>895.293</v>
      </c>
    </row>
    <row r="552" ht="12.75" customHeight="1">
      <c r="A552" s="45" t="s">
        <v>965</v>
      </c>
      <c r="B552" s="23">
        <v>0.0</v>
      </c>
      <c r="C552" s="46" t="s">
        <v>844</v>
      </c>
      <c r="D552" s="47" t="s">
        <v>927</v>
      </c>
      <c r="E552" s="58">
        <v>12.280546</v>
      </c>
      <c r="F552" s="58">
        <v>31.6575311592319</v>
      </c>
      <c r="G552" s="58">
        <v>120.435034028735</v>
      </c>
      <c r="H552" s="49"/>
      <c r="I552" s="53">
        <v>0.0698237777043848</v>
      </c>
      <c r="J552" s="26">
        <f t="shared" si="2"/>
        <v>0.002346078931</v>
      </c>
      <c r="K552" s="29">
        <f t="shared" si="3"/>
        <v>0.00005585902216</v>
      </c>
      <c r="L552" s="54">
        <v>0.06693068388572461</v>
      </c>
      <c r="M552" s="26">
        <f t="shared" si="4"/>
        <v>0.005919349683</v>
      </c>
      <c r="N552" s="26">
        <f t="shared" si="5"/>
        <v>0.0000448435582</v>
      </c>
      <c r="O552" s="53">
        <v>0.05819672575508861</v>
      </c>
      <c r="P552" s="26">
        <f t="shared" si="6"/>
        <v>0.00324039369</v>
      </c>
      <c r="Q552" s="29">
        <f t="shared" si="7"/>
        <v>0.00001350164038</v>
      </c>
      <c r="R552" s="53">
        <v>0.45811724066138737</v>
      </c>
      <c r="S552" s="26">
        <f t="shared" si="8"/>
        <v>0.05717303163</v>
      </c>
      <c r="T552" s="29">
        <f t="shared" si="9"/>
        <v>0.00003664937925</v>
      </c>
      <c r="U552" s="41">
        <v>68.6788539383053</v>
      </c>
      <c r="V552" s="54">
        <v>0.2684275376433618</v>
      </c>
      <c r="W552" s="26">
        <f t="shared" si="10"/>
        <v>0.009019165265</v>
      </c>
      <c r="X552" s="26">
        <f t="shared" si="11"/>
        <v>0.0002147420301</v>
      </c>
      <c r="Y552" s="53">
        <v>0.3621315504291722</v>
      </c>
      <c r="Z552" s="26">
        <f t="shared" si="12"/>
        <v>0.03202691432</v>
      </c>
      <c r="AA552" s="29">
        <f t="shared" si="13"/>
        <v>0.0002426281388</v>
      </c>
      <c r="AB552" s="54">
        <v>4.885424784074587</v>
      </c>
      <c r="AC552" s="26">
        <f t="shared" si="14"/>
        <v>0.272020452</v>
      </c>
      <c r="AD552" s="26">
        <f t="shared" si="15"/>
        <v>0.00113341855</v>
      </c>
      <c r="AE552" s="53">
        <v>24.52629114694696</v>
      </c>
      <c r="AF552" s="54"/>
      <c r="AG552" s="29">
        <f t="shared" si="17"/>
        <v>0</v>
      </c>
      <c r="AH552" s="41">
        <v>3373.9476667010267</v>
      </c>
      <c r="AI552" s="54">
        <v>20.814346952465712</v>
      </c>
      <c r="AJ552" s="26">
        <f t="shared" si="18"/>
        <v>0.6993620576</v>
      </c>
      <c r="AK552" s="26">
        <f t="shared" si="19"/>
        <v>0.01665147756</v>
      </c>
      <c r="AL552" s="53">
        <v>16.953530019134632</v>
      </c>
      <c r="AM552" s="54"/>
      <c r="AN552" s="29">
        <f t="shared" si="21"/>
        <v>0</v>
      </c>
      <c r="AO552" s="54">
        <v>10.593098563076637</v>
      </c>
      <c r="AP552" s="26">
        <f t="shared" si="22"/>
        <v>0.589823728</v>
      </c>
      <c r="AQ552" s="26">
        <f t="shared" si="23"/>
        <v>0.002457598867</v>
      </c>
      <c r="AR552" s="53">
        <v>5.202977426430152</v>
      </c>
      <c r="AS552" s="26">
        <f t="shared" si="24"/>
        <v>0.6493315828</v>
      </c>
      <c r="AT552" s="29">
        <f t="shared" si="25"/>
        <v>0.0004162381941</v>
      </c>
      <c r="AU552" s="41">
        <v>3437.887563305705</v>
      </c>
      <c r="AV552" s="47" t="s">
        <v>81</v>
      </c>
      <c r="AW552" s="53">
        <v>0.8</v>
      </c>
      <c r="AX552" s="29">
        <f t="shared" si="26"/>
        <v>33.6</v>
      </c>
      <c r="AY552" s="54">
        <v>0.67</v>
      </c>
      <c r="AZ552" s="26">
        <f t="shared" si="27"/>
        <v>88.44</v>
      </c>
      <c r="BA552" s="53">
        <v>0.232</v>
      </c>
      <c r="BB552" s="29">
        <f t="shared" si="28"/>
        <v>55.68</v>
      </c>
      <c r="BC552" s="53">
        <v>0.08</v>
      </c>
      <c r="BD552" s="29">
        <f t="shared" si="29"/>
        <v>124.8</v>
      </c>
      <c r="BE552" s="51">
        <v>302.52</v>
      </c>
      <c r="BF552" s="28">
        <f t="shared" ref="BF552:BM552" si="580">AW552*3.15</f>
        <v>2.52</v>
      </c>
      <c r="BG552" s="29">
        <f t="shared" si="580"/>
        <v>105.84</v>
      </c>
      <c r="BH552" s="28">
        <f t="shared" si="580"/>
        <v>2.1105</v>
      </c>
      <c r="BI552" s="29">
        <f t="shared" si="580"/>
        <v>278.586</v>
      </c>
      <c r="BJ552" s="28">
        <f t="shared" si="580"/>
        <v>0.7308</v>
      </c>
      <c r="BK552" s="29">
        <f t="shared" si="580"/>
        <v>175.392</v>
      </c>
      <c r="BL552" s="28">
        <f t="shared" si="580"/>
        <v>0.252</v>
      </c>
      <c r="BM552" s="29">
        <f t="shared" si="580"/>
        <v>393.12</v>
      </c>
      <c r="BN552" s="34">
        <f t="shared" si="31"/>
        <v>952.938</v>
      </c>
    </row>
    <row r="553" ht="12.75" customHeight="1">
      <c r="A553" s="45" t="s">
        <v>966</v>
      </c>
      <c r="B553" s="23">
        <v>34551.0</v>
      </c>
      <c r="C553" s="46" t="s">
        <v>844</v>
      </c>
      <c r="D553" s="47" t="s">
        <v>948</v>
      </c>
      <c r="E553" s="58">
        <v>12.280546</v>
      </c>
      <c r="F553" s="58">
        <v>31.6575311592319</v>
      </c>
      <c r="G553" s="58">
        <v>120.435034028735</v>
      </c>
      <c r="H553" s="49"/>
      <c r="I553" s="53">
        <v>0.0698237777043848</v>
      </c>
      <c r="J553" s="26">
        <f t="shared" si="2"/>
        <v>0.002346078931</v>
      </c>
      <c r="K553" s="29">
        <f t="shared" si="3"/>
        <v>0.00005585902216</v>
      </c>
      <c r="L553" s="54">
        <v>0.06693068388572461</v>
      </c>
      <c r="M553" s="26">
        <f t="shared" si="4"/>
        <v>0.005919349683</v>
      </c>
      <c r="N553" s="26">
        <f t="shared" si="5"/>
        <v>0.0000448435582</v>
      </c>
      <c r="O553" s="53">
        <v>0.05819672575508861</v>
      </c>
      <c r="P553" s="26">
        <f t="shared" si="6"/>
        <v>0.00324039369</v>
      </c>
      <c r="Q553" s="29">
        <f t="shared" si="7"/>
        <v>0.00001350164038</v>
      </c>
      <c r="R553" s="53">
        <v>0.45811724066138737</v>
      </c>
      <c r="S553" s="26">
        <f t="shared" si="8"/>
        <v>0.05717303163</v>
      </c>
      <c r="T553" s="29">
        <f t="shared" si="9"/>
        <v>0.00003664937925</v>
      </c>
      <c r="U553" s="41">
        <v>68.6788539383053</v>
      </c>
      <c r="V553" s="54">
        <v>0.2684275376433618</v>
      </c>
      <c r="W553" s="26">
        <f t="shared" si="10"/>
        <v>0.009019165265</v>
      </c>
      <c r="X553" s="26">
        <f t="shared" si="11"/>
        <v>0.0002147420301</v>
      </c>
      <c r="Y553" s="53">
        <v>0.3621315504291722</v>
      </c>
      <c r="Z553" s="26">
        <f t="shared" si="12"/>
        <v>0.03202691432</v>
      </c>
      <c r="AA553" s="29">
        <f t="shared" si="13"/>
        <v>0.0002426281388</v>
      </c>
      <c r="AB553" s="54">
        <v>4.885424784074587</v>
      </c>
      <c r="AC553" s="26">
        <f t="shared" si="14"/>
        <v>0.272020452</v>
      </c>
      <c r="AD553" s="26">
        <f t="shared" si="15"/>
        <v>0.00113341855</v>
      </c>
      <c r="AE553" s="53">
        <v>24.52629114694696</v>
      </c>
      <c r="AF553" s="54"/>
      <c r="AG553" s="29">
        <f t="shared" si="17"/>
        <v>0</v>
      </c>
      <c r="AH553" s="41">
        <v>3373.9476667010267</v>
      </c>
      <c r="AI553" s="54">
        <v>20.814346952465712</v>
      </c>
      <c r="AJ553" s="26">
        <f t="shared" si="18"/>
        <v>0.6993620576</v>
      </c>
      <c r="AK553" s="26">
        <f t="shared" si="19"/>
        <v>0.01665147756</v>
      </c>
      <c r="AL553" s="53">
        <v>16.953530019134632</v>
      </c>
      <c r="AM553" s="54"/>
      <c r="AN553" s="29">
        <f t="shared" si="21"/>
        <v>0</v>
      </c>
      <c r="AO553" s="54">
        <v>10.593098563076637</v>
      </c>
      <c r="AP553" s="26">
        <f t="shared" si="22"/>
        <v>0.589823728</v>
      </c>
      <c r="AQ553" s="26">
        <f t="shared" si="23"/>
        <v>0.002457598867</v>
      </c>
      <c r="AR553" s="53">
        <v>5.202977426430152</v>
      </c>
      <c r="AS553" s="26">
        <f t="shared" si="24"/>
        <v>0.6493315828</v>
      </c>
      <c r="AT553" s="29">
        <f t="shared" si="25"/>
        <v>0.0004162381941</v>
      </c>
      <c r="AU553" s="41">
        <v>3437.887563305705</v>
      </c>
      <c r="AV553" s="47" t="s">
        <v>81</v>
      </c>
      <c r="AW553" s="53">
        <v>0.8</v>
      </c>
      <c r="AX553" s="29">
        <f t="shared" si="26"/>
        <v>33.6</v>
      </c>
      <c r="AY553" s="54">
        <v>0.67</v>
      </c>
      <c r="AZ553" s="26">
        <f t="shared" si="27"/>
        <v>88.44</v>
      </c>
      <c r="BA553" s="53">
        <v>0.232</v>
      </c>
      <c r="BB553" s="29">
        <f t="shared" si="28"/>
        <v>55.68</v>
      </c>
      <c r="BC553" s="53">
        <v>0.08</v>
      </c>
      <c r="BD553" s="29">
        <f t="shared" si="29"/>
        <v>124.8</v>
      </c>
      <c r="BE553" s="51">
        <v>302.52</v>
      </c>
      <c r="BF553" s="28">
        <f t="shared" ref="BF553:BM553" si="581">AW553*3.15</f>
        <v>2.52</v>
      </c>
      <c r="BG553" s="29">
        <f t="shared" si="581"/>
        <v>105.84</v>
      </c>
      <c r="BH553" s="28">
        <f t="shared" si="581"/>
        <v>2.1105</v>
      </c>
      <c r="BI553" s="29">
        <f t="shared" si="581"/>
        <v>278.586</v>
      </c>
      <c r="BJ553" s="28">
        <f t="shared" si="581"/>
        <v>0.7308</v>
      </c>
      <c r="BK553" s="29">
        <f t="shared" si="581"/>
        <v>175.392</v>
      </c>
      <c r="BL553" s="28">
        <f t="shared" si="581"/>
        <v>0.252</v>
      </c>
      <c r="BM553" s="29">
        <f t="shared" si="581"/>
        <v>393.12</v>
      </c>
      <c r="BN553" s="34">
        <f t="shared" si="31"/>
        <v>952.938</v>
      </c>
    </row>
    <row r="554" ht="12.75" customHeight="1">
      <c r="A554" s="45" t="s">
        <v>967</v>
      </c>
      <c r="B554" s="23">
        <v>34550.0</v>
      </c>
      <c r="C554" s="46" t="s">
        <v>844</v>
      </c>
      <c r="D554" s="47" t="s">
        <v>929</v>
      </c>
      <c r="E554" s="58">
        <v>12.280546</v>
      </c>
      <c r="F554" s="58">
        <v>31.6575311592319</v>
      </c>
      <c r="G554" s="58">
        <v>120.435034028735</v>
      </c>
      <c r="H554" s="49"/>
      <c r="I554" s="53">
        <v>0.0698237777043848</v>
      </c>
      <c r="J554" s="26">
        <f t="shared" si="2"/>
        <v>0.002346078931</v>
      </c>
      <c r="K554" s="29">
        <f t="shared" si="3"/>
        <v>0.00005585902216</v>
      </c>
      <c r="L554" s="54">
        <v>0.06693068388572461</v>
      </c>
      <c r="M554" s="26">
        <f t="shared" si="4"/>
        <v>0.005919349683</v>
      </c>
      <c r="N554" s="26">
        <f t="shared" si="5"/>
        <v>0.0000448435582</v>
      </c>
      <c r="O554" s="53">
        <v>0.05819672575508861</v>
      </c>
      <c r="P554" s="26">
        <f t="shared" si="6"/>
        <v>0.00324039369</v>
      </c>
      <c r="Q554" s="29">
        <f t="shared" si="7"/>
        <v>0.00001350164038</v>
      </c>
      <c r="R554" s="53">
        <v>0.45811724066138737</v>
      </c>
      <c r="S554" s="26">
        <f t="shared" si="8"/>
        <v>0.05717303163</v>
      </c>
      <c r="T554" s="29">
        <f t="shared" si="9"/>
        <v>0.00003664937925</v>
      </c>
      <c r="U554" s="41">
        <v>68.6788539383053</v>
      </c>
      <c r="V554" s="54">
        <v>0.2684275376433618</v>
      </c>
      <c r="W554" s="26">
        <f t="shared" si="10"/>
        <v>0.009019165265</v>
      </c>
      <c r="X554" s="26">
        <f t="shared" si="11"/>
        <v>0.0002147420301</v>
      </c>
      <c r="Y554" s="53">
        <v>0.3621315504291722</v>
      </c>
      <c r="Z554" s="26">
        <f t="shared" si="12"/>
        <v>0.03202691432</v>
      </c>
      <c r="AA554" s="29">
        <f t="shared" si="13"/>
        <v>0.0002426281388</v>
      </c>
      <c r="AB554" s="54">
        <v>4.885424784074587</v>
      </c>
      <c r="AC554" s="26">
        <f t="shared" si="14"/>
        <v>0.272020452</v>
      </c>
      <c r="AD554" s="26">
        <f t="shared" si="15"/>
        <v>0.00113341855</v>
      </c>
      <c r="AE554" s="53">
        <v>24.52629114694696</v>
      </c>
      <c r="AF554" s="54"/>
      <c r="AG554" s="29">
        <f t="shared" si="17"/>
        <v>0</v>
      </c>
      <c r="AH554" s="41">
        <v>3373.9476667010267</v>
      </c>
      <c r="AI554" s="54">
        <v>20.814346952465712</v>
      </c>
      <c r="AJ554" s="26">
        <f t="shared" si="18"/>
        <v>0.6993620576</v>
      </c>
      <c r="AK554" s="26">
        <f t="shared" si="19"/>
        <v>0.01665147756</v>
      </c>
      <c r="AL554" s="53">
        <v>16.953530019134632</v>
      </c>
      <c r="AM554" s="54"/>
      <c r="AN554" s="29">
        <f t="shared" si="21"/>
        <v>0</v>
      </c>
      <c r="AO554" s="54">
        <v>10.593098563076637</v>
      </c>
      <c r="AP554" s="26">
        <f t="shared" si="22"/>
        <v>0.589823728</v>
      </c>
      <c r="AQ554" s="26">
        <f t="shared" si="23"/>
        <v>0.002457598867</v>
      </c>
      <c r="AR554" s="53">
        <v>5.202977426430152</v>
      </c>
      <c r="AS554" s="26">
        <f t="shared" si="24"/>
        <v>0.6493315828</v>
      </c>
      <c r="AT554" s="29">
        <f t="shared" si="25"/>
        <v>0.0004162381941</v>
      </c>
      <c r="AU554" s="41">
        <v>3437.887563305705</v>
      </c>
      <c r="AV554" s="47" t="s">
        <v>81</v>
      </c>
      <c r="AW554" s="53">
        <v>0.8</v>
      </c>
      <c r="AX554" s="29">
        <f t="shared" si="26"/>
        <v>33.6</v>
      </c>
      <c r="AY554" s="54">
        <v>0.67</v>
      </c>
      <c r="AZ554" s="26">
        <f t="shared" si="27"/>
        <v>88.44</v>
      </c>
      <c r="BA554" s="53">
        <v>0.232</v>
      </c>
      <c r="BB554" s="29">
        <f t="shared" si="28"/>
        <v>55.68</v>
      </c>
      <c r="BC554" s="53">
        <v>0.08</v>
      </c>
      <c r="BD554" s="29">
        <f t="shared" si="29"/>
        <v>124.8</v>
      </c>
      <c r="BE554" s="51">
        <v>302.52</v>
      </c>
      <c r="BF554" s="28">
        <f t="shared" ref="BF554:BM554" si="582">AW554*3.15</f>
        <v>2.52</v>
      </c>
      <c r="BG554" s="29">
        <f t="shared" si="582"/>
        <v>105.84</v>
      </c>
      <c r="BH554" s="28">
        <f t="shared" si="582"/>
        <v>2.1105</v>
      </c>
      <c r="BI554" s="29">
        <f t="shared" si="582"/>
        <v>278.586</v>
      </c>
      <c r="BJ554" s="28">
        <f t="shared" si="582"/>
        <v>0.7308</v>
      </c>
      <c r="BK554" s="29">
        <f t="shared" si="582"/>
        <v>175.392</v>
      </c>
      <c r="BL554" s="28">
        <f t="shared" si="582"/>
        <v>0.252</v>
      </c>
      <c r="BM554" s="29">
        <f t="shared" si="582"/>
        <v>393.12</v>
      </c>
      <c r="BN554" s="34">
        <f t="shared" si="31"/>
        <v>952.938</v>
      </c>
    </row>
    <row r="555" ht="12.75" customHeight="1">
      <c r="A555" s="45" t="s">
        <v>968</v>
      </c>
      <c r="B555" s="23">
        <v>0.0</v>
      </c>
      <c r="C555" s="46" t="s">
        <v>844</v>
      </c>
      <c r="D555" s="47" t="s">
        <v>953</v>
      </c>
      <c r="E555" s="58">
        <v>12.0030002593994</v>
      </c>
      <c r="F555" s="58">
        <v>34.0245238467872</v>
      </c>
      <c r="G555" s="58">
        <v>130.087629553845</v>
      </c>
      <c r="H555" s="49"/>
      <c r="I555" s="53">
        <v>0.07123982683425882</v>
      </c>
      <c r="J555" s="26">
        <f t="shared" si="2"/>
        <v>0.002633024</v>
      </c>
      <c r="K555" s="29">
        <f t="shared" si="3"/>
        <v>0.00006269104761</v>
      </c>
      <c r="L555" s="54">
        <v>0.06830450954918574</v>
      </c>
      <c r="M555" s="26">
        <f t="shared" si="4"/>
        <v>0.00658182254</v>
      </c>
      <c r="N555" s="26">
        <f t="shared" si="5"/>
        <v>0.00004986229197</v>
      </c>
      <c r="O555" s="53">
        <v>0.058175092845019094</v>
      </c>
      <c r="P555" s="26">
        <f t="shared" si="6"/>
        <v>0.003553334671</v>
      </c>
      <c r="Q555" s="29">
        <f t="shared" si="7"/>
        <v>0.00001480556113</v>
      </c>
      <c r="R555" s="53">
        <v>0.4196006554355236</v>
      </c>
      <c r="S555" s="26">
        <f t="shared" si="8"/>
        <v>0.05203887329</v>
      </c>
      <c r="T555" s="29">
        <f t="shared" si="9"/>
        <v>0.00003335825211</v>
      </c>
      <c r="U555" s="41">
        <v>64.80705449804114</v>
      </c>
      <c r="V555" s="54">
        <v>0.24541953511887726</v>
      </c>
      <c r="W555" s="26">
        <f t="shared" si="10"/>
        <v>0.009070706018</v>
      </c>
      <c r="X555" s="26">
        <f t="shared" si="11"/>
        <v>0.0002159691909</v>
      </c>
      <c r="Y555" s="53">
        <v>0.3098168034455817</v>
      </c>
      <c r="Z555" s="26">
        <f t="shared" si="12"/>
        <v>0.02985394718</v>
      </c>
      <c r="AA555" s="29">
        <f t="shared" si="13"/>
        <v>0.0002261662665</v>
      </c>
      <c r="AB555" s="54">
        <v>4.065989955059592</v>
      </c>
      <c r="AC555" s="26">
        <f t="shared" si="14"/>
        <v>0.2483506665</v>
      </c>
      <c r="AD555" s="26">
        <f t="shared" si="15"/>
        <v>0.001034794444</v>
      </c>
      <c r="AE555" s="53">
        <v>23.455748867547953</v>
      </c>
      <c r="AF555" s="54"/>
      <c r="AG555" s="29">
        <f t="shared" si="17"/>
        <v>0</v>
      </c>
      <c r="AH555" s="41">
        <v>3196.257294206347</v>
      </c>
      <c r="AI555" s="54">
        <v>23.364167001549504</v>
      </c>
      <c r="AJ555" s="26">
        <f t="shared" si="18"/>
        <v>0.8635396124</v>
      </c>
      <c r="AK555" s="26">
        <f t="shared" si="19"/>
        <v>0.02056046696</v>
      </c>
      <c r="AL555" s="53">
        <v>18.606384182159672</v>
      </c>
      <c r="AM555" s="54"/>
      <c r="AN555" s="29">
        <f t="shared" si="21"/>
        <v>0</v>
      </c>
      <c r="AO555" s="54">
        <v>10.687742128669925</v>
      </c>
      <c r="AP555" s="26">
        <f t="shared" si="22"/>
        <v>0.6528072892</v>
      </c>
      <c r="AQ555" s="26">
        <f t="shared" si="23"/>
        <v>0.002720030372</v>
      </c>
      <c r="AR555" s="53">
        <v>5.375936765216466</v>
      </c>
      <c r="AS555" s="26">
        <f t="shared" si="24"/>
        <v>0.6667236776</v>
      </c>
      <c r="AT555" s="29">
        <f t="shared" si="25"/>
        <v>0.0004273869728</v>
      </c>
      <c r="AU555" s="41">
        <v>3975.9817590114812</v>
      </c>
      <c r="AV555" s="47" t="s">
        <v>81</v>
      </c>
      <c r="AW555" s="53">
        <v>0.88</v>
      </c>
      <c r="AX555" s="29">
        <f t="shared" si="26"/>
        <v>36.96</v>
      </c>
      <c r="AY555" s="54">
        <v>0.73</v>
      </c>
      <c r="AZ555" s="26">
        <f t="shared" si="27"/>
        <v>96.36</v>
      </c>
      <c r="BA555" s="53">
        <v>0.2545</v>
      </c>
      <c r="BB555" s="29">
        <f t="shared" si="28"/>
        <v>61.08</v>
      </c>
      <c r="BC555" s="53">
        <v>0.0795</v>
      </c>
      <c r="BD555" s="29">
        <f t="shared" si="29"/>
        <v>124.02</v>
      </c>
      <c r="BE555" s="51">
        <v>318.42</v>
      </c>
      <c r="BF555" s="28">
        <f t="shared" ref="BF555:BM555" si="583">AW555*3.15</f>
        <v>2.772</v>
      </c>
      <c r="BG555" s="29">
        <f t="shared" si="583"/>
        <v>116.424</v>
      </c>
      <c r="BH555" s="28">
        <f t="shared" si="583"/>
        <v>2.2995</v>
      </c>
      <c r="BI555" s="29">
        <f t="shared" si="583"/>
        <v>303.534</v>
      </c>
      <c r="BJ555" s="28">
        <f t="shared" si="583"/>
        <v>0.801675</v>
      </c>
      <c r="BK555" s="29">
        <f t="shared" si="583"/>
        <v>192.402</v>
      </c>
      <c r="BL555" s="28">
        <f t="shared" si="583"/>
        <v>0.250425</v>
      </c>
      <c r="BM555" s="29">
        <f t="shared" si="583"/>
        <v>390.663</v>
      </c>
      <c r="BN555" s="34">
        <f t="shared" si="31"/>
        <v>1003.023</v>
      </c>
    </row>
    <row r="556" ht="12.75" customHeight="1">
      <c r="A556" s="45" t="s">
        <v>969</v>
      </c>
      <c r="B556" s="23">
        <v>0.0</v>
      </c>
      <c r="C556" s="46" t="s">
        <v>844</v>
      </c>
      <c r="D556" s="47" t="s">
        <v>931</v>
      </c>
      <c r="E556" s="58">
        <v>11.58143</v>
      </c>
      <c r="F556" s="58">
        <v>38.0698312807325</v>
      </c>
      <c r="G556" s="58">
        <v>147.279925270228</v>
      </c>
      <c r="H556" s="49"/>
      <c r="I556" s="53">
        <v>0.07355062689777316</v>
      </c>
      <c r="J556" s="26">
        <f t="shared" si="2"/>
        <v>0.003160176235</v>
      </c>
      <c r="K556" s="29">
        <f t="shared" si="3"/>
        <v>0.00007524229132</v>
      </c>
      <c r="L556" s="54">
        <v>0.07052366019140476</v>
      </c>
      <c r="M556" s="26">
        <f t="shared" si="4"/>
        <v>0.007810354319</v>
      </c>
      <c r="N556" s="26">
        <f t="shared" si="5"/>
        <v>0.0000591693509</v>
      </c>
      <c r="O556" s="53">
        <v>0.060597536278841346</v>
      </c>
      <c r="P556" s="26">
        <f t="shared" si="6"/>
        <v>0.004043067621</v>
      </c>
      <c r="Q556" s="29">
        <f t="shared" si="7"/>
        <v>0.00001684611509</v>
      </c>
      <c r="R556" s="53">
        <v>0.3551513782225655</v>
      </c>
      <c r="S556" s="26">
        <f t="shared" si="8"/>
        <v>0.05484957885</v>
      </c>
      <c r="T556" s="29">
        <f t="shared" si="9"/>
        <v>0.00003515998644</v>
      </c>
      <c r="U556" s="41">
        <v>69.86317702738472</v>
      </c>
      <c r="V556" s="54">
        <v>0.24013173412519606</v>
      </c>
      <c r="W556" s="26">
        <f t="shared" si="10"/>
        <v>0.01031750009</v>
      </c>
      <c r="X556" s="26">
        <f t="shared" si="11"/>
        <v>0.000245654764</v>
      </c>
      <c r="Y556" s="53">
        <v>0.25517835341205597</v>
      </c>
      <c r="Z556" s="26">
        <f t="shared" si="12"/>
        <v>0.02826049228</v>
      </c>
      <c r="AA556" s="29">
        <f t="shared" si="13"/>
        <v>0.0002140946385</v>
      </c>
      <c r="AB556" s="54">
        <v>2.8730911170852096</v>
      </c>
      <c r="AC556" s="26">
        <f t="shared" si="14"/>
        <v>0.1916926393</v>
      </c>
      <c r="AD556" s="26">
        <f t="shared" si="15"/>
        <v>0.0007987193305</v>
      </c>
      <c r="AE556" s="53">
        <v>21.548191304499824</v>
      </c>
      <c r="AF556" s="54"/>
      <c r="AG556" s="29">
        <f t="shared" si="17"/>
        <v>0</v>
      </c>
      <c r="AH556" s="41">
        <v>3558.17329677098</v>
      </c>
      <c r="AI556" s="54">
        <v>28.883138417833834</v>
      </c>
      <c r="AJ556" s="26">
        <f t="shared" si="18"/>
        <v>1.240992925</v>
      </c>
      <c r="AK556" s="26">
        <f t="shared" si="19"/>
        <v>0.0295474506</v>
      </c>
      <c r="AL556" s="53">
        <v>22.006597969375434</v>
      </c>
      <c r="AM556" s="54"/>
      <c r="AN556" s="29">
        <f t="shared" si="21"/>
        <v>0</v>
      </c>
      <c r="AO556" s="54">
        <v>10.786516725514957</v>
      </c>
      <c r="AP556" s="26">
        <f t="shared" si="22"/>
        <v>0.7196763959</v>
      </c>
      <c r="AQ556" s="26">
        <f t="shared" si="23"/>
        <v>0.00299865165</v>
      </c>
      <c r="AR556" s="53">
        <v>5.73951983430743</v>
      </c>
      <c r="AS556" s="26">
        <f t="shared" si="24"/>
        <v>0.8864114432</v>
      </c>
      <c r="AT556" s="29">
        <f t="shared" si="25"/>
        <v>0.0005682124636</v>
      </c>
      <c r="AU556" s="41">
        <v>5284.267476309837</v>
      </c>
      <c r="AV556" s="47" t="s">
        <v>81</v>
      </c>
      <c r="AW556" s="53">
        <v>1.023</v>
      </c>
      <c r="AX556" s="29">
        <f t="shared" si="26"/>
        <v>42.966</v>
      </c>
      <c r="AY556" s="54">
        <v>0.839</v>
      </c>
      <c r="AZ556" s="26">
        <f t="shared" si="27"/>
        <v>110.748</v>
      </c>
      <c r="BA556" s="53">
        <v>0.278</v>
      </c>
      <c r="BB556" s="29">
        <f t="shared" si="28"/>
        <v>66.72</v>
      </c>
      <c r="BC556" s="53">
        <v>0.099</v>
      </c>
      <c r="BD556" s="29">
        <f t="shared" si="29"/>
        <v>154.44</v>
      </c>
      <c r="BE556" s="51">
        <v>374.874</v>
      </c>
      <c r="BF556" s="28">
        <f t="shared" ref="BF556:BM556" si="584">AW556*3.15</f>
        <v>3.22245</v>
      </c>
      <c r="BG556" s="29">
        <f t="shared" si="584"/>
        <v>135.3429</v>
      </c>
      <c r="BH556" s="28">
        <f t="shared" si="584"/>
        <v>2.64285</v>
      </c>
      <c r="BI556" s="29">
        <f t="shared" si="584"/>
        <v>348.8562</v>
      </c>
      <c r="BJ556" s="28">
        <f t="shared" si="584"/>
        <v>0.8757</v>
      </c>
      <c r="BK556" s="29">
        <f t="shared" si="584"/>
        <v>210.168</v>
      </c>
      <c r="BL556" s="28">
        <f t="shared" si="584"/>
        <v>0.31185</v>
      </c>
      <c r="BM556" s="29">
        <f t="shared" si="584"/>
        <v>486.486</v>
      </c>
      <c r="BN556" s="34">
        <f t="shared" si="31"/>
        <v>1180.8531</v>
      </c>
    </row>
    <row r="557" ht="12.75" customHeight="1">
      <c r="A557" s="45" t="s">
        <v>970</v>
      </c>
      <c r="B557" s="23">
        <v>0.0</v>
      </c>
      <c r="C557" s="46" t="s">
        <v>844</v>
      </c>
      <c r="D557" s="47" t="s">
        <v>958</v>
      </c>
      <c r="E557" s="58">
        <v>11.58143</v>
      </c>
      <c r="F557" s="58">
        <v>38.0698312807325</v>
      </c>
      <c r="G557" s="58">
        <v>147.279925270228</v>
      </c>
      <c r="H557" s="49"/>
      <c r="I557" s="53">
        <v>0.07355062689777316</v>
      </c>
      <c r="J557" s="26">
        <f t="shared" si="2"/>
        <v>0.003160176235</v>
      </c>
      <c r="K557" s="29">
        <f t="shared" si="3"/>
        <v>0.00007524229132</v>
      </c>
      <c r="L557" s="54">
        <v>0.07052366019140476</v>
      </c>
      <c r="M557" s="26">
        <f t="shared" si="4"/>
        <v>0.007810354319</v>
      </c>
      <c r="N557" s="26">
        <f t="shared" si="5"/>
        <v>0.0000591693509</v>
      </c>
      <c r="O557" s="53">
        <v>0.060597536278841346</v>
      </c>
      <c r="P557" s="26">
        <f t="shared" si="6"/>
        <v>0.004043067621</v>
      </c>
      <c r="Q557" s="29">
        <f t="shared" si="7"/>
        <v>0.00001684611509</v>
      </c>
      <c r="R557" s="53">
        <v>0.3551513782225655</v>
      </c>
      <c r="S557" s="26">
        <f t="shared" si="8"/>
        <v>0.05484957885</v>
      </c>
      <c r="T557" s="29">
        <f t="shared" si="9"/>
        <v>0.00003515998644</v>
      </c>
      <c r="U557" s="41">
        <v>69.86317702738472</v>
      </c>
      <c r="V557" s="54">
        <v>0.24013173412519606</v>
      </c>
      <c r="W557" s="26">
        <f t="shared" si="10"/>
        <v>0.01031750009</v>
      </c>
      <c r="X557" s="26">
        <f t="shared" si="11"/>
        <v>0.000245654764</v>
      </c>
      <c r="Y557" s="53">
        <v>0.25517835341205597</v>
      </c>
      <c r="Z557" s="26">
        <f t="shared" si="12"/>
        <v>0.02826049228</v>
      </c>
      <c r="AA557" s="29">
        <f t="shared" si="13"/>
        <v>0.0002140946385</v>
      </c>
      <c r="AB557" s="54">
        <v>2.8730911170852096</v>
      </c>
      <c r="AC557" s="26">
        <f t="shared" si="14"/>
        <v>0.1916926393</v>
      </c>
      <c r="AD557" s="26">
        <f t="shared" si="15"/>
        <v>0.0007987193305</v>
      </c>
      <c r="AE557" s="53">
        <v>21.548191304499824</v>
      </c>
      <c r="AF557" s="54"/>
      <c r="AG557" s="29">
        <f t="shared" si="17"/>
        <v>0</v>
      </c>
      <c r="AH557" s="41">
        <v>3558.17329677098</v>
      </c>
      <c r="AI557" s="54">
        <v>28.883138417833834</v>
      </c>
      <c r="AJ557" s="26">
        <f t="shared" si="18"/>
        <v>1.240992925</v>
      </c>
      <c r="AK557" s="26">
        <f t="shared" si="19"/>
        <v>0.0295474506</v>
      </c>
      <c r="AL557" s="53">
        <v>22.006597969375434</v>
      </c>
      <c r="AM557" s="54"/>
      <c r="AN557" s="29">
        <f t="shared" si="21"/>
        <v>0</v>
      </c>
      <c r="AO557" s="54">
        <v>10.786516725514957</v>
      </c>
      <c r="AP557" s="26">
        <f t="shared" si="22"/>
        <v>0.7196763959</v>
      </c>
      <c r="AQ557" s="26">
        <f t="shared" si="23"/>
        <v>0.00299865165</v>
      </c>
      <c r="AR557" s="53">
        <v>5.73951983430743</v>
      </c>
      <c r="AS557" s="26">
        <f t="shared" si="24"/>
        <v>0.8864114432</v>
      </c>
      <c r="AT557" s="29">
        <f t="shared" si="25"/>
        <v>0.0005682124636</v>
      </c>
      <c r="AU557" s="41">
        <v>5284.267476309837</v>
      </c>
      <c r="AV557" s="47" t="s">
        <v>81</v>
      </c>
      <c r="AW557" s="53">
        <v>1.023</v>
      </c>
      <c r="AX557" s="29">
        <f t="shared" si="26"/>
        <v>42.966</v>
      </c>
      <c r="AY557" s="54">
        <v>0.839</v>
      </c>
      <c r="AZ557" s="26">
        <f t="shared" si="27"/>
        <v>110.748</v>
      </c>
      <c r="BA557" s="53">
        <v>0.278</v>
      </c>
      <c r="BB557" s="29">
        <f t="shared" si="28"/>
        <v>66.72</v>
      </c>
      <c r="BC557" s="53">
        <v>0.099</v>
      </c>
      <c r="BD557" s="29">
        <f t="shared" si="29"/>
        <v>154.44</v>
      </c>
      <c r="BE557" s="51">
        <v>374.874</v>
      </c>
      <c r="BF557" s="28">
        <f t="shared" ref="BF557:BM557" si="585">AW557*3.15</f>
        <v>3.22245</v>
      </c>
      <c r="BG557" s="29">
        <f t="shared" si="585"/>
        <v>135.3429</v>
      </c>
      <c r="BH557" s="28">
        <f t="shared" si="585"/>
        <v>2.64285</v>
      </c>
      <c r="BI557" s="29">
        <f t="shared" si="585"/>
        <v>348.8562</v>
      </c>
      <c r="BJ557" s="28">
        <f t="shared" si="585"/>
        <v>0.8757</v>
      </c>
      <c r="BK557" s="29">
        <f t="shared" si="585"/>
        <v>210.168</v>
      </c>
      <c r="BL557" s="28">
        <f t="shared" si="585"/>
        <v>0.31185</v>
      </c>
      <c r="BM557" s="29">
        <f t="shared" si="585"/>
        <v>486.486</v>
      </c>
      <c r="BN557" s="34">
        <f t="shared" si="31"/>
        <v>1180.8531</v>
      </c>
    </row>
    <row r="558" ht="12.75" customHeight="1">
      <c r="A558" s="45" t="s">
        <v>971</v>
      </c>
      <c r="B558" s="23">
        <v>34600.0</v>
      </c>
      <c r="C558" s="46" t="s">
        <v>844</v>
      </c>
      <c r="D558" s="47" t="s">
        <v>935</v>
      </c>
      <c r="E558" s="58">
        <v>11.58143</v>
      </c>
      <c r="F558" s="58">
        <v>38.0698312807325</v>
      </c>
      <c r="G558" s="58">
        <v>147.279925270228</v>
      </c>
      <c r="H558" s="49"/>
      <c r="I558" s="53">
        <v>0.07355062689777316</v>
      </c>
      <c r="J558" s="26">
        <f t="shared" si="2"/>
        <v>0.003160176235</v>
      </c>
      <c r="K558" s="29">
        <f t="shared" si="3"/>
        <v>0.00007524229132</v>
      </c>
      <c r="L558" s="54">
        <v>0.07052366019140476</v>
      </c>
      <c r="M558" s="26">
        <f t="shared" si="4"/>
        <v>0.007810354319</v>
      </c>
      <c r="N558" s="26">
        <f t="shared" si="5"/>
        <v>0.0000591693509</v>
      </c>
      <c r="O558" s="53">
        <v>0.060597536278841346</v>
      </c>
      <c r="P558" s="26">
        <f t="shared" si="6"/>
        <v>0.004043067621</v>
      </c>
      <c r="Q558" s="29">
        <f t="shared" si="7"/>
        <v>0.00001684611509</v>
      </c>
      <c r="R558" s="53">
        <v>0.3551513782225655</v>
      </c>
      <c r="S558" s="26">
        <f t="shared" si="8"/>
        <v>0.05484957885</v>
      </c>
      <c r="T558" s="29">
        <f t="shared" si="9"/>
        <v>0.00003515998644</v>
      </c>
      <c r="U558" s="41">
        <v>69.86317702738472</v>
      </c>
      <c r="V558" s="54">
        <v>0.24013173412519606</v>
      </c>
      <c r="W558" s="26">
        <f t="shared" si="10"/>
        <v>0.01031750009</v>
      </c>
      <c r="X558" s="26">
        <f t="shared" si="11"/>
        <v>0.000245654764</v>
      </c>
      <c r="Y558" s="53">
        <v>0.25517835341205597</v>
      </c>
      <c r="Z558" s="26">
        <f t="shared" si="12"/>
        <v>0.02826049228</v>
      </c>
      <c r="AA558" s="29">
        <f t="shared" si="13"/>
        <v>0.0002140946385</v>
      </c>
      <c r="AB558" s="54">
        <v>2.8730911170852096</v>
      </c>
      <c r="AC558" s="26">
        <f t="shared" si="14"/>
        <v>0.1916926393</v>
      </c>
      <c r="AD558" s="26">
        <f t="shared" si="15"/>
        <v>0.0007987193305</v>
      </c>
      <c r="AE558" s="53">
        <v>21.548191304499824</v>
      </c>
      <c r="AF558" s="54"/>
      <c r="AG558" s="29">
        <f t="shared" si="17"/>
        <v>0</v>
      </c>
      <c r="AH558" s="41">
        <v>3558.17329677098</v>
      </c>
      <c r="AI558" s="54">
        <v>28.883138417833834</v>
      </c>
      <c r="AJ558" s="26">
        <f t="shared" si="18"/>
        <v>1.240992925</v>
      </c>
      <c r="AK558" s="26">
        <f t="shared" si="19"/>
        <v>0.0295474506</v>
      </c>
      <c r="AL558" s="53">
        <v>22.006597969375434</v>
      </c>
      <c r="AM558" s="54"/>
      <c r="AN558" s="29">
        <f t="shared" si="21"/>
        <v>0</v>
      </c>
      <c r="AO558" s="54">
        <v>10.786516725514957</v>
      </c>
      <c r="AP558" s="26">
        <f t="shared" si="22"/>
        <v>0.7196763959</v>
      </c>
      <c r="AQ558" s="26">
        <f t="shared" si="23"/>
        <v>0.00299865165</v>
      </c>
      <c r="AR558" s="53">
        <v>5.73951983430743</v>
      </c>
      <c r="AS558" s="26">
        <f t="shared" si="24"/>
        <v>0.8864114432</v>
      </c>
      <c r="AT558" s="29">
        <f t="shared" si="25"/>
        <v>0.0005682124636</v>
      </c>
      <c r="AU558" s="41">
        <v>5284.267476309837</v>
      </c>
      <c r="AV558" s="47" t="s">
        <v>81</v>
      </c>
      <c r="AW558" s="53">
        <v>1.023</v>
      </c>
      <c r="AX558" s="29">
        <f t="shared" si="26"/>
        <v>42.966</v>
      </c>
      <c r="AY558" s="54">
        <v>0.839</v>
      </c>
      <c r="AZ558" s="26">
        <f t="shared" si="27"/>
        <v>110.748</v>
      </c>
      <c r="BA558" s="53">
        <v>0.278</v>
      </c>
      <c r="BB558" s="29">
        <f t="shared" si="28"/>
        <v>66.72</v>
      </c>
      <c r="BC558" s="53">
        <v>0.099</v>
      </c>
      <c r="BD558" s="29">
        <f t="shared" si="29"/>
        <v>154.44</v>
      </c>
      <c r="BE558" s="51">
        <v>374.874</v>
      </c>
      <c r="BF558" s="28">
        <f t="shared" ref="BF558:BM558" si="586">AW558*3.15</f>
        <v>3.22245</v>
      </c>
      <c r="BG558" s="29">
        <f t="shared" si="586"/>
        <v>135.3429</v>
      </c>
      <c r="BH558" s="28">
        <f t="shared" si="586"/>
        <v>2.64285</v>
      </c>
      <c r="BI558" s="29">
        <f t="shared" si="586"/>
        <v>348.8562</v>
      </c>
      <c r="BJ558" s="28">
        <f t="shared" si="586"/>
        <v>0.8757</v>
      </c>
      <c r="BK558" s="29">
        <f t="shared" si="586"/>
        <v>210.168</v>
      </c>
      <c r="BL558" s="28">
        <f t="shared" si="586"/>
        <v>0.31185</v>
      </c>
      <c r="BM558" s="29">
        <f t="shared" si="586"/>
        <v>486.486</v>
      </c>
      <c r="BN558" s="34">
        <f t="shared" si="31"/>
        <v>1180.8531</v>
      </c>
    </row>
    <row r="559" ht="12.75" customHeight="1">
      <c r="A559" s="35" t="s">
        <v>972</v>
      </c>
      <c r="B559" s="23">
        <v>52166.0</v>
      </c>
      <c r="C559" s="36" t="s">
        <v>844</v>
      </c>
      <c r="D559" s="37" t="s">
        <v>973</v>
      </c>
      <c r="E559" s="57">
        <v>8.6</v>
      </c>
      <c r="F559" s="38">
        <v>29.36</v>
      </c>
      <c r="G559" s="38">
        <v>67.66</v>
      </c>
      <c r="H559" s="39"/>
      <c r="I559" s="40">
        <v>0.03</v>
      </c>
      <c r="J559" s="26">
        <f t="shared" si="2"/>
        <v>0.00069426</v>
      </c>
      <c r="K559" s="29">
        <f t="shared" si="3"/>
        <v>0.00001653</v>
      </c>
      <c r="L559" s="38">
        <v>0.02</v>
      </c>
      <c r="M559" s="26">
        <f t="shared" si="4"/>
        <v>0.00121704</v>
      </c>
      <c r="N559" s="26">
        <f t="shared" si="5"/>
        <v>0.00000922</v>
      </c>
      <c r="O559" s="40">
        <v>0.02</v>
      </c>
      <c r="P559" s="26">
        <f t="shared" si="6"/>
        <v>0.0007968</v>
      </c>
      <c r="Q559" s="29">
        <f t="shared" si="7"/>
        <v>0.00000332</v>
      </c>
      <c r="R559" s="40">
        <v>0.02</v>
      </c>
      <c r="S559" s="26">
        <f t="shared" si="8"/>
        <v>0.002028</v>
      </c>
      <c r="T559" s="29">
        <f t="shared" si="9"/>
        <v>0.0000013</v>
      </c>
      <c r="U559" s="41">
        <v>4.374</v>
      </c>
      <c r="V559" s="38">
        <v>0.4</v>
      </c>
      <c r="W559" s="26">
        <f t="shared" si="10"/>
        <v>0.0092568</v>
      </c>
      <c r="X559" s="26">
        <f t="shared" si="11"/>
        <v>0.0002204</v>
      </c>
      <c r="Y559" s="40">
        <v>0.4</v>
      </c>
      <c r="Z559" s="26">
        <f t="shared" si="12"/>
        <v>0.0243408</v>
      </c>
      <c r="AA559" s="29">
        <f t="shared" si="13"/>
        <v>0.0001844</v>
      </c>
      <c r="AB559" s="68">
        <v>3.0</v>
      </c>
      <c r="AC559" s="26">
        <f t="shared" si="14"/>
        <v>0.11952</v>
      </c>
      <c r="AD559" s="26">
        <f t="shared" si="15"/>
        <v>0.000498</v>
      </c>
      <c r="AE559" s="69">
        <v>16.0</v>
      </c>
      <c r="AF559" s="68"/>
      <c r="AG559" s="29">
        <f t="shared" si="17"/>
        <v>0</v>
      </c>
      <c r="AH559" s="41">
        <v>1767.7</v>
      </c>
      <c r="AI559" s="68">
        <v>20.0</v>
      </c>
      <c r="AJ559" s="26">
        <f t="shared" si="18"/>
        <v>0.46284</v>
      </c>
      <c r="AK559" s="26">
        <f t="shared" si="19"/>
        <v>0.01102</v>
      </c>
      <c r="AL559" s="40">
        <v>15.8</v>
      </c>
      <c r="AM559" s="38"/>
      <c r="AN559" s="29">
        <f t="shared" si="21"/>
        <v>0</v>
      </c>
      <c r="AO559" s="38">
        <v>8.3</v>
      </c>
      <c r="AP559" s="26">
        <f t="shared" si="22"/>
        <v>0.330672</v>
      </c>
      <c r="AQ559" s="26">
        <f t="shared" si="23"/>
        <v>0.0013778</v>
      </c>
      <c r="AR559" s="40">
        <v>4.8</v>
      </c>
      <c r="AS559" s="26">
        <f t="shared" si="24"/>
        <v>0.48672</v>
      </c>
      <c r="AT559" s="29">
        <f t="shared" si="25"/>
        <v>0.000312</v>
      </c>
      <c r="AU559" s="41">
        <v>2244.2</v>
      </c>
      <c r="AV559" s="37" t="s">
        <v>81</v>
      </c>
      <c r="AW559" s="40">
        <v>0.551</v>
      </c>
      <c r="AX559" s="29">
        <f t="shared" si="26"/>
        <v>23.142</v>
      </c>
      <c r="AY559" s="38">
        <v>0.461</v>
      </c>
      <c r="AZ559" s="26">
        <f t="shared" si="27"/>
        <v>60.852</v>
      </c>
      <c r="BA559" s="40">
        <v>0.166</v>
      </c>
      <c r="BB559" s="29">
        <f t="shared" si="28"/>
        <v>39.84</v>
      </c>
      <c r="BC559" s="40">
        <v>0.065</v>
      </c>
      <c r="BD559" s="29">
        <f t="shared" si="29"/>
        <v>101.4</v>
      </c>
      <c r="BE559" s="51">
        <v>224.7</v>
      </c>
      <c r="BF559" s="28">
        <f t="shared" ref="BF559:BM559" si="587">AW559*3.15</f>
        <v>1.73565</v>
      </c>
      <c r="BG559" s="29">
        <f t="shared" si="587"/>
        <v>72.8973</v>
      </c>
      <c r="BH559" s="28">
        <f t="shared" si="587"/>
        <v>1.45215</v>
      </c>
      <c r="BI559" s="29">
        <f t="shared" si="587"/>
        <v>191.6838</v>
      </c>
      <c r="BJ559" s="28">
        <f t="shared" si="587"/>
        <v>0.5229</v>
      </c>
      <c r="BK559" s="29">
        <f t="shared" si="587"/>
        <v>125.496</v>
      </c>
      <c r="BL559" s="28">
        <f t="shared" si="587"/>
        <v>0.20475</v>
      </c>
      <c r="BM559" s="29">
        <f t="shared" si="587"/>
        <v>319.41</v>
      </c>
      <c r="BN559" s="34">
        <f t="shared" si="31"/>
        <v>709.4871</v>
      </c>
    </row>
    <row r="560" ht="12.75" customHeight="1">
      <c r="A560" s="45" t="s">
        <v>974</v>
      </c>
      <c r="B560" s="23">
        <v>52166.0</v>
      </c>
      <c r="C560" s="46" t="s">
        <v>844</v>
      </c>
      <c r="D560" s="47" t="s">
        <v>973</v>
      </c>
      <c r="E560" s="52">
        <v>8.6</v>
      </c>
      <c r="F560" s="52">
        <v>29.36</v>
      </c>
      <c r="G560" s="52">
        <v>67.66</v>
      </c>
      <c r="H560" s="49"/>
      <c r="I560" s="50">
        <v>0.03</v>
      </c>
      <c r="J560" s="26">
        <f t="shared" si="2"/>
        <v>0.00069426</v>
      </c>
      <c r="K560" s="29">
        <f t="shared" si="3"/>
        <v>0.00001653</v>
      </c>
      <c r="L560" s="48">
        <v>0.02</v>
      </c>
      <c r="M560" s="26">
        <f t="shared" si="4"/>
        <v>0.00121704</v>
      </c>
      <c r="N560" s="26">
        <f t="shared" si="5"/>
        <v>0.00000922</v>
      </c>
      <c r="O560" s="50">
        <v>0.02</v>
      </c>
      <c r="P560" s="26">
        <f t="shared" si="6"/>
        <v>0.0007968</v>
      </c>
      <c r="Q560" s="29">
        <f t="shared" si="7"/>
        <v>0.00000332</v>
      </c>
      <c r="R560" s="50">
        <v>0.02</v>
      </c>
      <c r="S560" s="26">
        <f t="shared" si="8"/>
        <v>0.002028</v>
      </c>
      <c r="T560" s="29">
        <f t="shared" si="9"/>
        <v>0.0000013</v>
      </c>
      <c r="U560" s="41">
        <v>4.374</v>
      </c>
      <c r="V560" s="48">
        <v>0.4</v>
      </c>
      <c r="W560" s="26">
        <f t="shared" si="10"/>
        <v>0.0092568</v>
      </c>
      <c r="X560" s="26">
        <f t="shared" si="11"/>
        <v>0.0002204</v>
      </c>
      <c r="Y560" s="50">
        <v>0.4</v>
      </c>
      <c r="Z560" s="26">
        <f t="shared" si="12"/>
        <v>0.0243408</v>
      </c>
      <c r="AA560" s="29">
        <f t="shared" si="13"/>
        <v>0.0001844</v>
      </c>
      <c r="AB560" s="52">
        <v>3.0</v>
      </c>
      <c r="AC560" s="26">
        <f t="shared" si="14"/>
        <v>0.11952</v>
      </c>
      <c r="AD560" s="26">
        <f t="shared" si="15"/>
        <v>0.000498</v>
      </c>
      <c r="AE560" s="70">
        <v>16.0</v>
      </c>
      <c r="AF560" s="52"/>
      <c r="AG560" s="29">
        <f t="shared" si="17"/>
        <v>0</v>
      </c>
      <c r="AH560" s="41">
        <v>1767.7</v>
      </c>
      <c r="AI560" s="52">
        <v>20.0</v>
      </c>
      <c r="AJ560" s="26">
        <f t="shared" si="18"/>
        <v>0.46284</v>
      </c>
      <c r="AK560" s="26">
        <f t="shared" si="19"/>
        <v>0.01102</v>
      </c>
      <c r="AL560" s="50">
        <v>15.8</v>
      </c>
      <c r="AM560" s="48"/>
      <c r="AN560" s="29">
        <f t="shared" si="21"/>
        <v>0</v>
      </c>
      <c r="AO560" s="48">
        <v>8.3</v>
      </c>
      <c r="AP560" s="26">
        <f t="shared" si="22"/>
        <v>0.330672</v>
      </c>
      <c r="AQ560" s="26">
        <f t="shared" si="23"/>
        <v>0.0013778</v>
      </c>
      <c r="AR560" s="50">
        <v>4.8</v>
      </c>
      <c r="AS560" s="26">
        <f t="shared" si="24"/>
        <v>0.48672</v>
      </c>
      <c r="AT560" s="29">
        <f t="shared" si="25"/>
        <v>0.000312</v>
      </c>
      <c r="AU560" s="41">
        <v>2244.2</v>
      </c>
      <c r="AV560" s="47" t="s">
        <v>81</v>
      </c>
      <c r="AW560" s="53">
        <v>0.551</v>
      </c>
      <c r="AX560" s="29">
        <f t="shared" si="26"/>
        <v>23.142</v>
      </c>
      <c r="AY560" s="54">
        <v>0.461</v>
      </c>
      <c r="AZ560" s="26">
        <f t="shared" si="27"/>
        <v>60.852</v>
      </c>
      <c r="BA560" s="53">
        <v>0.166</v>
      </c>
      <c r="BB560" s="29">
        <f t="shared" si="28"/>
        <v>39.84</v>
      </c>
      <c r="BC560" s="53">
        <v>0.065</v>
      </c>
      <c r="BD560" s="29">
        <f t="shared" si="29"/>
        <v>101.4</v>
      </c>
      <c r="BE560" s="51">
        <v>224.7</v>
      </c>
      <c r="BF560" s="28">
        <f t="shared" ref="BF560:BM560" si="588">AW560*3.15</f>
        <v>1.73565</v>
      </c>
      <c r="BG560" s="29">
        <f t="shared" si="588"/>
        <v>72.8973</v>
      </c>
      <c r="BH560" s="28">
        <f t="shared" si="588"/>
        <v>1.45215</v>
      </c>
      <c r="BI560" s="29">
        <f t="shared" si="588"/>
        <v>191.6838</v>
      </c>
      <c r="BJ560" s="28">
        <f t="shared" si="588"/>
        <v>0.5229</v>
      </c>
      <c r="BK560" s="29">
        <f t="shared" si="588"/>
        <v>125.496</v>
      </c>
      <c r="BL560" s="28">
        <f t="shared" si="588"/>
        <v>0.20475</v>
      </c>
      <c r="BM560" s="29">
        <f t="shared" si="588"/>
        <v>319.41</v>
      </c>
      <c r="BN560" s="34">
        <f t="shared" si="31"/>
        <v>709.4871</v>
      </c>
    </row>
    <row r="561" ht="12.75" customHeight="1">
      <c r="A561" s="35" t="s">
        <v>975</v>
      </c>
      <c r="B561" s="23">
        <v>52225.0</v>
      </c>
      <c r="C561" s="36" t="s">
        <v>844</v>
      </c>
      <c r="D561" s="37" t="s">
        <v>976</v>
      </c>
      <c r="E561" s="38">
        <v>8.33</v>
      </c>
      <c r="F561" s="38">
        <v>32.65</v>
      </c>
      <c r="G561" s="38">
        <v>75.72</v>
      </c>
      <c r="H561" s="39"/>
      <c r="I561" s="40">
        <v>0.04</v>
      </c>
      <c r="J561" s="26">
        <f t="shared" si="2"/>
        <v>0.00106512</v>
      </c>
      <c r="K561" s="29">
        <f t="shared" si="3"/>
        <v>0.00002536</v>
      </c>
      <c r="L561" s="38">
        <v>0.02</v>
      </c>
      <c r="M561" s="26">
        <f t="shared" si="4"/>
        <v>0.00138336</v>
      </c>
      <c r="N561" s="26">
        <f t="shared" si="5"/>
        <v>0.00001048</v>
      </c>
      <c r="O561" s="40">
        <v>0.01</v>
      </c>
      <c r="P561" s="26">
        <f t="shared" si="6"/>
        <v>0.0004416</v>
      </c>
      <c r="Q561" s="29">
        <f t="shared" si="7"/>
        <v>0.00000184</v>
      </c>
      <c r="R561" s="40">
        <v>0.01</v>
      </c>
      <c r="S561" s="26">
        <f t="shared" si="8"/>
        <v>0.0010764</v>
      </c>
      <c r="T561" s="29">
        <f t="shared" si="9"/>
        <v>0.00000069</v>
      </c>
      <c r="U561" s="41">
        <v>4.8</v>
      </c>
      <c r="V561" s="38">
        <v>0.3</v>
      </c>
      <c r="W561" s="26">
        <f t="shared" si="10"/>
        <v>0.0079884</v>
      </c>
      <c r="X561" s="26">
        <f t="shared" si="11"/>
        <v>0.0001902</v>
      </c>
      <c r="Y561" s="40">
        <v>0.4</v>
      </c>
      <c r="Z561" s="26">
        <f t="shared" si="12"/>
        <v>0.0276672</v>
      </c>
      <c r="AA561" s="29">
        <f t="shared" si="13"/>
        <v>0.0002096</v>
      </c>
      <c r="AB561" s="38">
        <v>2.5</v>
      </c>
      <c r="AC561" s="26">
        <f t="shared" si="14"/>
        <v>0.1104</v>
      </c>
      <c r="AD561" s="26">
        <f t="shared" si="15"/>
        <v>0.00046</v>
      </c>
      <c r="AE561" s="40">
        <v>14.2</v>
      </c>
      <c r="AF561" s="38"/>
      <c r="AG561" s="29">
        <f t="shared" si="17"/>
        <v>0</v>
      </c>
      <c r="AH561" s="41">
        <v>1678.3</v>
      </c>
      <c r="AI561" s="38">
        <v>25.3</v>
      </c>
      <c r="AJ561" s="26">
        <f t="shared" si="18"/>
        <v>0.6736884</v>
      </c>
      <c r="AK561" s="26">
        <f t="shared" si="19"/>
        <v>0.0160402</v>
      </c>
      <c r="AL561" s="40">
        <v>18.6</v>
      </c>
      <c r="AM561" s="38"/>
      <c r="AN561" s="29">
        <f t="shared" si="21"/>
        <v>0</v>
      </c>
      <c r="AO561" s="38">
        <v>8.6</v>
      </c>
      <c r="AP561" s="26">
        <f t="shared" si="22"/>
        <v>0.379776</v>
      </c>
      <c r="AQ561" s="26">
        <f t="shared" si="23"/>
        <v>0.0015824</v>
      </c>
      <c r="AR561" s="40">
        <v>5.1</v>
      </c>
      <c r="AS561" s="26">
        <f t="shared" si="24"/>
        <v>0.548964</v>
      </c>
      <c r="AT561" s="29">
        <f t="shared" si="25"/>
        <v>0.0003519</v>
      </c>
      <c r="AU561" s="41">
        <v>2891.3</v>
      </c>
      <c r="AV561" s="37" t="s">
        <v>81</v>
      </c>
      <c r="AW561" s="40">
        <v>0.634</v>
      </c>
      <c r="AX561" s="29">
        <f t="shared" si="26"/>
        <v>26.628</v>
      </c>
      <c r="AY561" s="38">
        <v>0.524</v>
      </c>
      <c r="AZ561" s="26">
        <f t="shared" si="27"/>
        <v>69.168</v>
      </c>
      <c r="BA561" s="40">
        <v>0.184</v>
      </c>
      <c r="BB561" s="29">
        <f t="shared" si="28"/>
        <v>44.16</v>
      </c>
      <c r="BC561" s="40">
        <v>0.069</v>
      </c>
      <c r="BD561" s="29">
        <f t="shared" si="29"/>
        <v>107.64</v>
      </c>
      <c r="BE561" s="51">
        <v>247.8</v>
      </c>
      <c r="BF561" s="28">
        <f t="shared" ref="BF561:BM561" si="589">AW561*3.15</f>
        <v>1.9971</v>
      </c>
      <c r="BG561" s="29">
        <f t="shared" si="589"/>
        <v>83.8782</v>
      </c>
      <c r="BH561" s="28">
        <f t="shared" si="589"/>
        <v>1.6506</v>
      </c>
      <c r="BI561" s="29">
        <f t="shared" si="589"/>
        <v>217.8792</v>
      </c>
      <c r="BJ561" s="28">
        <f t="shared" si="589"/>
        <v>0.5796</v>
      </c>
      <c r="BK561" s="29">
        <f t="shared" si="589"/>
        <v>139.104</v>
      </c>
      <c r="BL561" s="28">
        <f t="shared" si="589"/>
        <v>0.21735</v>
      </c>
      <c r="BM561" s="29">
        <f t="shared" si="589"/>
        <v>339.066</v>
      </c>
      <c r="BN561" s="34">
        <f t="shared" si="31"/>
        <v>779.9274</v>
      </c>
    </row>
    <row r="562" ht="12.75" customHeight="1">
      <c r="A562" s="45" t="s">
        <v>977</v>
      </c>
      <c r="B562" s="23">
        <v>52225.0</v>
      </c>
      <c r="C562" s="46" t="s">
        <v>844</v>
      </c>
      <c r="D562" s="47" t="s">
        <v>976</v>
      </c>
      <c r="E562" s="52">
        <v>8.33</v>
      </c>
      <c r="F562" s="52">
        <v>32.65</v>
      </c>
      <c r="G562" s="52">
        <v>75.72</v>
      </c>
      <c r="H562" s="49"/>
      <c r="I562" s="50">
        <v>0.04</v>
      </c>
      <c r="J562" s="26">
        <f t="shared" si="2"/>
        <v>0.00106512</v>
      </c>
      <c r="K562" s="29">
        <f t="shared" si="3"/>
        <v>0.00002536</v>
      </c>
      <c r="L562" s="48">
        <v>0.02</v>
      </c>
      <c r="M562" s="26">
        <f t="shared" si="4"/>
        <v>0.00138336</v>
      </c>
      <c r="N562" s="26">
        <f t="shared" si="5"/>
        <v>0.00001048</v>
      </c>
      <c r="O562" s="50">
        <v>0.01</v>
      </c>
      <c r="P562" s="26">
        <f t="shared" si="6"/>
        <v>0.0004416</v>
      </c>
      <c r="Q562" s="29">
        <f t="shared" si="7"/>
        <v>0.00000184</v>
      </c>
      <c r="R562" s="50">
        <v>0.01</v>
      </c>
      <c r="S562" s="26">
        <f t="shared" si="8"/>
        <v>0.0010764</v>
      </c>
      <c r="T562" s="29">
        <f t="shared" si="9"/>
        <v>0.00000069</v>
      </c>
      <c r="U562" s="41">
        <v>4.8</v>
      </c>
      <c r="V562" s="48">
        <v>0.3</v>
      </c>
      <c r="W562" s="26">
        <f t="shared" si="10"/>
        <v>0.0079884</v>
      </c>
      <c r="X562" s="26">
        <f t="shared" si="11"/>
        <v>0.0001902</v>
      </c>
      <c r="Y562" s="50">
        <v>0.4</v>
      </c>
      <c r="Z562" s="26">
        <f t="shared" si="12"/>
        <v>0.0276672</v>
      </c>
      <c r="AA562" s="29">
        <f t="shared" si="13"/>
        <v>0.0002096</v>
      </c>
      <c r="AB562" s="48">
        <v>2.5</v>
      </c>
      <c r="AC562" s="26">
        <f t="shared" si="14"/>
        <v>0.1104</v>
      </c>
      <c r="AD562" s="26">
        <f t="shared" si="15"/>
        <v>0.00046</v>
      </c>
      <c r="AE562" s="50">
        <v>14.2</v>
      </c>
      <c r="AF562" s="48"/>
      <c r="AG562" s="29">
        <f t="shared" si="17"/>
        <v>0</v>
      </c>
      <c r="AH562" s="41">
        <v>1678.3</v>
      </c>
      <c r="AI562" s="48">
        <v>25.3</v>
      </c>
      <c r="AJ562" s="26">
        <f t="shared" si="18"/>
        <v>0.6736884</v>
      </c>
      <c r="AK562" s="26">
        <f t="shared" si="19"/>
        <v>0.0160402</v>
      </c>
      <c r="AL562" s="50">
        <v>18.6</v>
      </c>
      <c r="AM562" s="48"/>
      <c r="AN562" s="29">
        <f t="shared" si="21"/>
        <v>0</v>
      </c>
      <c r="AO562" s="48">
        <v>8.6</v>
      </c>
      <c r="AP562" s="26">
        <f t="shared" si="22"/>
        <v>0.379776</v>
      </c>
      <c r="AQ562" s="26">
        <f t="shared" si="23"/>
        <v>0.0015824</v>
      </c>
      <c r="AR562" s="50">
        <v>5.1</v>
      </c>
      <c r="AS562" s="26">
        <f t="shared" si="24"/>
        <v>0.548964</v>
      </c>
      <c r="AT562" s="29">
        <f t="shared" si="25"/>
        <v>0.0003519</v>
      </c>
      <c r="AU562" s="41">
        <v>2891.3</v>
      </c>
      <c r="AV562" s="47" t="s">
        <v>81</v>
      </c>
      <c r="AW562" s="53">
        <v>0.634</v>
      </c>
      <c r="AX562" s="29">
        <f t="shared" si="26"/>
        <v>26.628</v>
      </c>
      <c r="AY562" s="54">
        <v>0.524</v>
      </c>
      <c r="AZ562" s="26">
        <f t="shared" si="27"/>
        <v>69.168</v>
      </c>
      <c r="BA562" s="53">
        <v>0.184</v>
      </c>
      <c r="BB562" s="29">
        <f t="shared" si="28"/>
        <v>44.16</v>
      </c>
      <c r="BC562" s="53">
        <v>0.069</v>
      </c>
      <c r="BD562" s="29">
        <f t="shared" si="29"/>
        <v>107.64</v>
      </c>
      <c r="BE562" s="51">
        <v>247.8</v>
      </c>
      <c r="BF562" s="28">
        <f t="shared" ref="BF562:BM562" si="590">AW562*3.15</f>
        <v>1.9971</v>
      </c>
      <c r="BG562" s="29">
        <f t="shared" si="590"/>
        <v>83.8782</v>
      </c>
      <c r="BH562" s="28">
        <f t="shared" si="590"/>
        <v>1.6506</v>
      </c>
      <c r="BI562" s="29">
        <f t="shared" si="590"/>
        <v>217.8792</v>
      </c>
      <c r="BJ562" s="28">
        <f t="shared" si="590"/>
        <v>0.5796</v>
      </c>
      <c r="BK562" s="29">
        <f t="shared" si="590"/>
        <v>139.104</v>
      </c>
      <c r="BL562" s="28">
        <f t="shared" si="590"/>
        <v>0.21735</v>
      </c>
      <c r="BM562" s="29">
        <f t="shared" si="590"/>
        <v>339.066</v>
      </c>
      <c r="BN562" s="34">
        <f t="shared" si="31"/>
        <v>779.9274</v>
      </c>
    </row>
    <row r="563" ht="12.75" customHeight="1">
      <c r="A563" s="45" t="s">
        <v>978</v>
      </c>
      <c r="B563" s="23">
        <v>0.0</v>
      </c>
      <c r="C563" s="46" t="s">
        <v>844</v>
      </c>
      <c r="D563" s="47" t="s">
        <v>979</v>
      </c>
      <c r="E563" s="52">
        <v>12.11</v>
      </c>
      <c r="F563" s="52">
        <v>33.32</v>
      </c>
      <c r="G563" s="52">
        <v>132.38</v>
      </c>
      <c r="H563" s="49"/>
      <c r="I563" s="53">
        <v>0.062372128898870394</v>
      </c>
      <c r="J563" s="26">
        <f t="shared" si="2"/>
        <v>0.00227907759</v>
      </c>
      <c r="K563" s="29">
        <f t="shared" si="3"/>
        <v>0.00005426375214</v>
      </c>
      <c r="L563" s="54">
        <v>0.04241435485220749</v>
      </c>
      <c r="M563" s="26">
        <f t="shared" si="4"/>
        <v>0.004031060285</v>
      </c>
      <c r="N563" s="26">
        <f t="shared" si="5"/>
        <v>0.00003053833549</v>
      </c>
      <c r="O563" s="53">
        <v>0.023093224837530152</v>
      </c>
      <c r="P563" s="26">
        <f t="shared" si="6"/>
        <v>0.00138559349</v>
      </c>
      <c r="Q563" s="29">
        <f t="shared" si="7"/>
        <v>0.000005773306209</v>
      </c>
      <c r="R563" s="53">
        <v>0.3589059649047483</v>
      </c>
      <c r="S563" s="26">
        <f t="shared" si="8"/>
        <v>0.05039039747</v>
      </c>
      <c r="T563" s="29">
        <f t="shared" si="9"/>
        <v>0.00003230153684</v>
      </c>
      <c r="U563" s="41">
        <v>58.08612883799699</v>
      </c>
      <c r="V563" s="54">
        <v>0.21508460217993938</v>
      </c>
      <c r="W563" s="26">
        <f t="shared" si="10"/>
        <v>0.007859191364</v>
      </c>
      <c r="X563" s="26">
        <f t="shared" si="11"/>
        <v>0.0001871236039</v>
      </c>
      <c r="Y563" s="53">
        <v>0.26034067029235136</v>
      </c>
      <c r="Z563" s="26">
        <f t="shared" si="12"/>
        <v>0.0247427773</v>
      </c>
      <c r="AA563" s="29">
        <f t="shared" si="13"/>
        <v>0.0001874452826</v>
      </c>
      <c r="AB563" s="54">
        <v>4.72382471230351</v>
      </c>
      <c r="AC563" s="26">
        <f t="shared" si="14"/>
        <v>0.2834294827</v>
      </c>
      <c r="AD563" s="26">
        <f t="shared" si="15"/>
        <v>0.001180956178</v>
      </c>
      <c r="AE563" s="53">
        <v>26.642192795126448</v>
      </c>
      <c r="AF563" s="54"/>
      <c r="AG563" s="29">
        <f t="shared" si="17"/>
        <v>0</v>
      </c>
      <c r="AH563" s="41">
        <v>4056.5953198422035</v>
      </c>
      <c r="AI563" s="54">
        <v>20.3112124601876</v>
      </c>
      <c r="AJ563" s="26">
        <f t="shared" si="18"/>
        <v>0.7421717033</v>
      </c>
      <c r="AK563" s="26">
        <f t="shared" si="19"/>
        <v>0.01767075484</v>
      </c>
      <c r="AL563" s="53">
        <v>16.370543415010527</v>
      </c>
      <c r="AM563" s="54"/>
      <c r="AN563" s="29">
        <f t="shared" si="21"/>
        <v>0</v>
      </c>
      <c r="AO563" s="54">
        <v>9.172358689812336</v>
      </c>
      <c r="AP563" s="26">
        <f t="shared" si="22"/>
        <v>0.5503415214</v>
      </c>
      <c r="AQ563" s="26">
        <f t="shared" si="23"/>
        <v>0.002293089672</v>
      </c>
      <c r="AR563" s="53">
        <v>4.964189057897695</v>
      </c>
      <c r="AS563" s="26">
        <f t="shared" si="24"/>
        <v>0.6969721437</v>
      </c>
      <c r="AT563" s="29">
        <f t="shared" si="25"/>
        <v>0.0004467770152</v>
      </c>
      <c r="AU563" s="41">
        <v>3545.341814575432</v>
      </c>
      <c r="AV563" s="47" t="s">
        <v>81</v>
      </c>
      <c r="AW563" s="53">
        <v>0.87</v>
      </c>
      <c r="AX563" s="29">
        <f t="shared" si="26"/>
        <v>36.54</v>
      </c>
      <c r="AY563" s="54">
        <v>0.72</v>
      </c>
      <c r="AZ563" s="26">
        <f t="shared" si="27"/>
        <v>95.04</v>
      </c>
      <c r="BA563" s="53">
        <v>0.25</v>
      </c>
      <c r="BB563" s="29">
        <f t="shared" si="28"/>
        <v>60</v>
      </c>
      <c r="BC563" s="53">
        <v>0.09</v>
      </c>
      <c r="BD563" s="29">
        <f t="shared" si="29"/>
        <v>140.4</v>
      </c>
      <c r="BE563" s="51">
        <v>331.98</v>
      </c>
      <c r="BF563" s="28">
        <f t="shared" ref="BF563:BM563" si="591">AW563*3.15</f>
        <v>2.7405</v>
      </c>
      <c r="BG563" s="29">
        <f t="shared" si="591"/>
        <v>115.101</v>
      </c>
      <c r="BH563" s="28">
        <f t="shared" si="591"/>
        <v>2.268</v>
      </c>
      <c r="BI563" s="29">
        <f t="shared" si="591"/>
        <v>299.376</v>
      </c>
      <c r="BJ563" s="28">
        <f t="shared" si="591"/>
        <v>0.7875</v>
      </c>
      <c r="BK563" s="29">
        <f t="shared" si="591"/>
        <v>189</v>
      </c>
      <c r="BL563" s="28">
        <f t="shared" si="591"/>
        <v>0.2835</v>
      </c>
      <c r="BM563" s="29">
        <f t="shared" si="591"/>
        <v>442.26</v>
      </c>
      <c r="BN563" s="34">
        <f t="shared" si="31"/>
        <v>1045.737</v>
      </c>
    </row>
    <row r="564" ht="12.75" customHeight="1">
      <c r="A564" s="45" t="s">
        <v>980</v>
      </c>
      <c r="B564" s="23">
        <v>0.0</v>
      </c>
      <c r="C564" s="46" t="s">
        <v>844</v>
      </c>
      <c r="D564" s="47" t="s">
        <v>981</v>
      </c>
      <c r="E564" s="52">
        <v>12.11</v>
      </c>
      <c r="F564" s="52">
        <v>33.32</v>
      </c>
      <c r="G564" s="52">
        <v>132.38</v>
      </c>
      <c r="H564" s="49"/>
      <c r="I564" s="53">
        <v>0.062372128898870394</v>
      </c>
      <c r="J564" s="26">
        <f t="shared" si="2"/>
        <v>0.00227907759</v>
      </c>
      <c r="K564" s="29">
        <f t="shared" si="3"/>
        <v>0.00005426375214</v>
      </c>
      <c r="L564" s="54">
        <v>0.04241435485220749</v>
      </c>
      <c r="M564" s="26">
        <f t="shared" si="4"/>
        <v>0.004031060285</v>
      </c>
      <c r="N564" s="26">
        <f t="shared" si="5"/>
        <v>0.00003053833549</v>
      </c>
      <c r="O564" s="53">
        <v>0.023093224837530152</v>
      </c>
      <c r="P564" s="26">
        <f t="shared" si="6"/>
        <v>0.00138559349</v>
      </c>
      <c r="Q564" s="29">
        <f t="shared" si="7"/>
        <v>0.000005773306209</v>
      </c>
      <c r="R564" s="53">
        <v>0.3589059649047483</v>
      </c>
      <c r="S564" s="26">
        <f t="shared" si="8"/>
        <v>0.05039039747</v>
      </c>
      <c r="T564" s="29">
        <f t="shared" si="9"/>
        <v>0.00003230153684</v>
      </c>
      <c r="U564" s="41">
        <v>58.08612883799699</v>
      </c>
      <c r="V564" s="54">
        <v>0.21508460217993938</v>
      </c>
      <c r="W564" s="26">
        <f t="shared" si="10"/>
        <v>0.007859191364</v>
      </c>
      <c r="X564" s="26">
        <f t="shared" si="11"/>
        <v>0.0001871236039</v>
      </c>
      <c r="Y564" s="53">
        <v>0.26034067029235136</v>
      </c>
      <c r="Z564" s="26">
        <f t="shared" si="12"/>
        <v>0.0247427773</v>
      </c>
      <c r="AA564" s="29">
        <f t="shared" si="13"/>
        <v>0.0001874452826</v>
      </c>
      <c r="AB564" s="54">
        <v>4.72382471230351</v>
      </c>
      <c r="AC564" s="26">
        <f t="shared" si="14"/>
        <v>0.2834294827</v>
      </c>
      <c r="AD564" s="26">
        <f t="shared" si="15"/>
        <v>0.001180956178</v>
      </c>
      <c r="AE564" s="53">
        <v>26.642192795126448</v>
      </c>
      <c r="AF564" s="54"/>
      <c r="AG564" s="29">
        <f t="shared" si="17"/>
        <v>0</v>
      </c>
      <c r="AH564" s="41">
        <v>4056.5953198422035</v>
      </c>
      <c r="AI564" s="54">
        <v>20.3112124601876</v>
      </c>
      <c r="AJ564" s="26">
        <f t="shared" si="18"/>
        <v>0.7421717033</v>
      </c>
      <c r="AK564" s="26">
        <f t="shared" si="19"/>
        <v>0.01767075484</v>
      </c>
      <c r="AL564" s="53">
        <v>16.370543415010527</v>
      </c>
      <c r="AM564" s="54"/>
      <c r="AN564" s="29">
        <f t="shared" si="21"/>
        <v>0</v>
      </c>
      <c r="AO564" s="54">
        <v>9.172358689812336</v>
      </c>
      <c r="AP564" s="26">
        <f t="shared" si="22"/>
        <v>0.5503415214</v>
      </c>
      <c r="AQ564" s="26">
        <f t="shared" si="23"/>
        <v>0.002293089672</v>
      </c>
      <c r="AR564" s="53">
        <v>4.964189057897695</v>
      </c>
      <c r="AS564" s="26">
        <f t="shared" si="24"/>
        <v>0.6969721437</v>
      </c>
      <c r="AT564" s="29">
        <f t="shared" si="25"/>
        <v>0.0004467770152</v>
      </c>
      <c r="AU564" s="41">
        <v>3545.341814575432</v>
      </c>
      <c r="AV564" s="47" t="s">
        <v>81</v>
      </c>
      <c r="AW564" s="53">
        <v>0.87</v>
      </c>
      <c r="AX564" s="29">
        <f t="shared" si="26"/>
        <v>36.54</v>
      </c>
      <c r="AY564" s="54">
        <v>0.72</v>
      </c>
      <c r="AZ564" s="26">
        <f t="shared" si="27"/>
        <v>95.04</v>
      </c>
      <c r="BA564" s="53">
        <v>0.25</v>
      </c>
      <c r="BB564" s="29">
        <f t="shared" si="28"/>
        <v>60</v>
      </c>
      <c r="BC564" s="53">
        <v>0.09</v>
      </c>
      <c r="BD564" s="29">
        <f t="shared" si="29"/>
        <v>140.4</v>
      </c>
      <c r="BE564" s="51">
        <v>331.98</v>
      </c>
      <c r="BF564" s="28">
        <f t="shared" ref="BF564:BM564" si="592">AW564*3.15</f>
        <v>2.7405</v>
      </c>
      <c r="BG564" s="29">
        <f t="shared" si="592"/>
        <v>115.101</v>
      </c>
      <c r="BH564" s="28">
        <f t="shared" si="592"/>
        <v>2.268</v>
      </c>
      <c r="BI564" s="29">
        <f t="shared" si="592"/>
        <v>299.376</v>
      </c>
      <c r="BJ564" s="28">
        <f t="shared" si="592"/>
        <v>0.7875</v>
      </c>
      <c r="BK564" s="29">
        <f t="shared" si="592"/>
        <v>189</v>
      </c>
      <c r="BL564" s="28">
        <f t="shared" si="592"/>
        <v>0.2835</v>
      </c>
      <c r="BM564" s="29">
        <f t="shared" si="592"/>
        <v>442.26</v>
      </c>
      <c r="BN564" s="34">
        <f t="shared" si="31"/>
        <v>1045.737</v>
      </c>
    </row>
    <row r="565" ht="12.75" customHeight="1">
      <c r="A565" s="45" t="s">
        <v>982</v>
      </c>
      <c r="B565" s="23">
        <v>0.0</v>
      </c>
      <c r="C565" s="46" t="s">
        <v>844</v>
      </c>
      <c r="D565" s="47" t="s">
        <v>983</v>
      </c>
      <c r="E565" s="52">
        <v>12.11</v>
      </c>
      <c r="F565" s="52">
        <v>33.32</v>
      </c>
      <c r="G565" s="52">
        <v>132.38</v>
      </c>
      <c r="H565" s="49"/>
      <c r="I565" s="53">
        <v>0.062372128898870394</v>
      </c>
      <c r="J565" s="26">
        <f t="shared" si="2"/>
        <v>0.00227907759</v>
      </c>
      <c r="K565" s="29">
        <f t="shared" si="3"/>
        <v>0.00005426375214</v>
      </c>
      <c r="L565" s="54">
        <v>0.04241435485220749</v>
      </c>
      <c r="M565" s="26">
        <f t="shared" si="4"/>
        <v>0.004031060285</v>
      </c>
      <c r="N565" s="26">
        <f t="shared" si="5"/>
        <v>0.00003053833549</v>
      </c>
      <c r="O565" s="53">
        <v>0.023093224837530152</v>
      </c>
      <c r="P565" s="26">
        <f t="shared" si="6"/>
        <v>0.00138559349</v>
      </c>
      <c r="Q565" s="29">
        <f t="shared" si="7"/>
        <v>0.000005773306209</v>
      </c>
      <c r="R565" s="53">
        <v>0.3589059649047483</v>
      </c>
      <c r="S565" s="26">
        <f t="shared" si="8"/>
        <v>0.05039039747</v>
      </c>
      <c r="T565" s="29">
        <f t="shared" si="9"/>
        <v>0.00003230153684</v>
      </c>
      <c r="U565" s="41">
        <v>58.08612883799699</v>
      </c>
      <c r="V565" s="54">
        <v>0.21508460217993938</v>
      </c>
      <c r="W565" s="26">
        <f t="shared" si="10"/>
        <v>0.007859191364</v>
      </c>
      <c r="X565" s="26">
        <f t="shared" si="11"/>
        <v>0.0001871236039</v>
      </c>
      <c r="Y565" s="53">
        <v>0.26034067029235136</v>
      </c>
      <c r="Z565" s="26">
        <f t="shared" si="12"/>
        <v>0.0247427773</v>
      </c>
      <c r="AA565" s="29">
        <f t="shared" si="13"/>
        <v>0.0001874452826</v>
      </c>
      <c r="AB565" s="54">
        <v>4.72382471230351</v>
      </c>
      <c r="AC565" s="26">
        <f t="shared" si="14"/>
        <v>0.2834294827</v>
      </c>
      <c r="AD565" s="26">
        <f t="shared" si="15"/>
        <v>0.001180956178</v>
      </c>
      <c r="AE565" s="53">
        <v>26.642192795126448</v>
      </c>
      <c r="AF565" s="54"/>
      <c r="AG565" s="29">
        <f t="shared" si="17"/>
        <v>0</v>
      </c>
      <c r="AH565" s="41">
        <v>4056.5953198422035</v>
      </c>
      <c r="AI565" s="54">
        <v>20.3112124601876</v>
      </c>
      <c r="AJ565" s="26">
        <f t="shared" si="18"/>
        <v>0.7421717033</v>
      </c>
      <c r="AK565" s="26">
        <f t="shared" si="19"/>
        <v>0.01767075484</v>
      </c>
      <c r="AL565" s="53">
        <v>16.370543415010527</v>
      </c>
      <c r="AM565" s="54"/>
      <c r="AN565" s="29">
        <f t="shared" si="21"/>
        <v>0</v>
      </c>
      <c r="AO565" s="54">
        <v>9.172358689812336</v>
      </c>
      <c r="AP565" s="26">
        <f t="shared" si="22"/>
        <v>0.5503415214</v>
      </c>
      <c r="AQ565" s="26">
        <f t="shared" si="23"/>
        <v>0.002293089672</v>
      </c>
      <c r="AR565" s="53">
        <v>4.964189057897695</v>
      </c>
      <c r="AS565" s="26">
        <f t="shared" si="24"/>
        <v>0.6969721437</v>
      </c>
      <c r="AT565" s="29">
        <f t="shared" si="25"/>
        <v>0.0004467770152</v>
      </c>
      <c r="AU565" s="41">
        <v>3545.341814575432</v>
      </c>
      <c r="AV565" s="47" t="s">
        <v>81</v>
      </c>
      <c r="AW565" s="53">
        <v>0.87</v>
      </c>
      <c r="AX565" s="29">
        <f t="shared" si="26"/>
        <v>36.54</v>
      </c>
      <c r="AY565" s="54">
        <v>0.72</v>
      </c>
      <c r="AZ565" s="26">
        <f t="shared" si="27"/>
        <v>95.04</v>
      </c>
      <c r="BA565" s="53">
        <v>0.25</v>
      </c>
      <c r="BB565" s="29">
        <f t="shared" si="28"/>
        <v>60</v>
      </c>
      <c r="BC565" s="53">
        <v>0.09</v>
      </c>
      <c r="BD565" s="29">
        <f t="shared" si="29"/>
        <v>140.4</v>
      </c>
      <c r="BE565" s="51">
        <v>331.98</v>
      </c>
      <c r="BF565" s="28">
        <f t="shared" ref="BF565:BM565" si="593">AW565*3.15</f>
        <v>2.7405</v>
      </c>
      <c r="BG565" s="29">
        <f t="shared" si="593"/>
        <v>115.101</v>
      </c>
      <c r="BH565" s="28">
        <f t="shared" si="593"/>
        <v>2.268</v>
      </c>
      <c r="BI565" s="29">
        <f t="shared" si="593"/>
        <v>299.376</v>
      </c>
      <c r="BJ565" s="28">
        <f t="shared" si="593"/>
        <v>0.7875</v>
      </c>
      <c r="BK565" s="29">
        <f t="shared" si="593"/>
        <v>189</v>
      </c>
      <c r="BL565" s="28">
        <f t="shared" si="593"/>
        <v>0.2835</v>
      </c>
      <c r="BM565" s="29">
        <f t="shared" si="593"/>
        <v>442.26</v>
      </c>
      <c r="BN565" s="34">
        <f t="shared" si="31"/>
        <v>1045.737</v>
      </c>
    </row>
    <row r="566" ht="12.75" customHeight="1">
      <c r="A566" s="45" t="s">
        <v>984</v>
      </c>
      <c r="B566" s="23">
        <v>0.0</v>
      </c>
      <c r="C566" s="46" t="s">
        <v>844</v>
      </c>
      <c r="D566" s="47" t="s">
        <v>985</v>
      </c>
      <c r="E566" s="52">
        <v>11.88</v>
      </c>
      <c r="F566" s="52">
        <v>35.59</v>
      </c>
      <c r="G566" s="52">
        <v>140.43</v>
      </c>
      <c r="H566" s="49"/>
      <c r="I566" s="53">
        <v>0.01785574249746719</v>
      </c>
      <c r="J566" s="26">
        <f t="shared" si="2"/>
        <v>0.0007124441256</v>
      </c>
      <c r="K566" s="29">
        <f t="shared" si="3"/>
        <v>0.00001696295537</v>
      </c>
      <c r="L566" s="54">
        <v>0.044630276333403725</v>
      </c>
      <c r="M566" s="26">
        <f t="shared" si="4"/>
        <v>0.004595133251</v>
      </c>
      <c r="N566" s="26">
        <f t="shared" si="5"/>
        <v>0.00003481161554</v>
      </c>
      <c r="O566" s="53">
        <v>0.023545642933801136</v>
      </c>
      <c r="P566" s="26">
        <f t="shared" si="6"/>
        <v>0.001525757662</v>
      </c>
      <c r="Q566" s="29">
        <f t="shared" si="7"/>
        <v>0.000006357323592</v>
      </c>
      <c r="R566" s="53">
        <v>0.3043814095077751</v>
      </c>
      <c r="S566" s="26">
        <f t="shared" si="8"/>
        <v>0.04273514989</v>
      </c>
      <c r="T566" s="29">
        <f t="shared" si="9"/>
        <v>0.00002739432686</v>
      </c>
      <c r="U566" s="41">
        <v>49.568484933938116</v>
      </c>
      <c r="V566" s="54">
        <v>0.21662833371172063</v>
      </c>
      <c r="W566" s="26">
        <f t="shared" si="10"/>
        <v>0.008643470515</v>
      </c>
      <c r="X566" s="26">
        <f t="shared" si="11"/>
        <v>0.000205796917</v>
      </c>
      <c r="Y566" s="53">
        <v>0.22988285668688943</v>
      </c>
      <c r="Z566" s="26">
        <f t="shared" si="12"/>
        <v>0.02366873892</v>
      </c>
      <c r="AA566" s="29">
        <f t="shared" si="13"/>
        <v>0.0001793086282</v>
      </c>
      <c r="AB566" s="54">
        <v>4.031650479301827</v>
      </c>
      <c r="AC566" s="26">
        <f t="shared" si="14"/>
        <v>0.2612509511</v>
      </c>
      <c r="AD566" s="26">
        <f t="shared" si="15"/>
        <v>0.001088545629</v>
      </c>
      <c r="AE566" s="53">
        <v>25.22383806491801</v>
      </c>
      <c r="AF566" s="54"/>
      <c r="AG566" s="29">
        <f t="shared" si="17"/>
        <v>0</v>
      </c>
      <c r="AH566" s="41">
        <v>3834.990024812826</v>
      </c>
      <c r="AI566" s="54">
        <v>22.595514720767497</v>
      </c>
      <c r="AJ566" s="26">
        <f t="shared" si="18"/>
        <v>0.9015610374</v>
      </c>
      <c r="AK566" s="26">
        <f t="shared" si="19"/>
        <v>0.02146573898</v>
      </c>
      <c r="AL566" s="53">
        <v>18.00404624973142</v>
      </c>
      <c r="AM566" s="54"/>
      <c r="AN566" s="29">
        <f t="shared" si="21"/>
        <v>0</v>
      </c>
      <c r="AO566" s="54">
        <v>9.284985158466283</v>
      </c>
      <c r="AP566" s="26">
        <f t="shared" si="22"/>
        <v>0.6016670383</v>
      </c>
      <c r="AQ566" s="26">
        <f t="shared" si="23"/>
        <v>0.002506945993</v>
      </c>
      <c r="AR566" s="53">
        <v>5.139310877244434</v>
      </c>
      <c r="AS566" s="26">
        <f t="shared" si="24"/>
        <v>0.7215592472</v>
      </c>
      <c r="AT566" s="29">
        <f t="shared" si="25"/>
        <v>0.000462537979</v>
      </c>
      <c r="AU566" s="41">
        <v>4078.483924664704</v>
      </c>
      <c r="AV566" s="47" t="s">
        <v>81</v>
      </c>
      <c r="AW566" s="53">
        <v>0.95</v>
      </c>
      <c r="AX566" s="29">
        <f t="shared" si="26"/>
        <v>39.9</v>
      </c>
      <c r="AY566" s="54">
        <v>0.78</v>
      </c>
      <c r="AZ566" s="26">
        <f t="shared" si="27"/>
        <v>102.96</v>
      </c>
      <c r="BA566" s="53">
        <v>0.27</v>
      </c>
      <c r="BB566" s="29">
        <f t="shared" si="28"/>
        <v>64.8</v>
      </c>
      <c r="BC566" s="53">
        <v>0.09</v>
      </c>
      <c r="BD566" s="29">
        <f t="shared" si="29"/>
        <v>140.4</v>
      </c>
      <c r="BE566" s="51">
        <v>348.06</v>
      </c>
      <c r="BF566" s="28">
        <f t="shared" ref="BF566:BM566" si="594">AW566*3.15</f>
        <v>2.9925</v>
      </c>
      <c r="BG566" s="29">
        <f t="shared" si="594"/>
        <v>125.685</v>
      </c>
      <c r="BH566" s="28">
        <f t="shared" si="594"/>
        <v>2.457</v>
      </c>
      <c r="BI566" s="29">
        <f t="shared" si="594"/>
        <v>324.324</v>
      </c>
      <c r="BJ566" s="28">
        <f t="shared" si="594"/>
        <v>0.8505</v>
      </c>
      <c r="BK566" s="29">
        <f t="shared" si="594"/>
        <v>204.12</v>
      </c>
      <c r="BL566" s="28">
        <f t="shared" si="594"/>
        <v>0.2835</v>
      </c>
      <c r="BM566" s="29">
        <f t="shared" si="594"/>
        <v>442.26</v>
      </c>
      <c r="BN566" s="34">
        <f t="shared" si="31"/>
        <v>1096.389</v>
      </c>
    </row>
    <row r="567" ht="12.75" customHeight="1">
      <c r="A567" s="45" t="s">
        <v>986</v>
      </c>
      <c r="B567" s="23">
        <v>0.0</v>
      </c>
      <c r="C567" s="46" t="s">
        <v>844</v>
      </c>
      <c r="D567" s="47" t="s">
        <v>987</v>
      </c>
      <c r="E567" s="52">
        <v>11.88</v>
      </c>
      <c r="F567" s="52">
        <v>35.59</v>
      </c>
      <c r="G567" s="52">
        <v>140.43</v>
      </c>
      <c r="H567" s="49"/>
      <c r="I567" s="53">
        <v>0.01785574249746719</v>
      </c>
      <c r="J567" s="26">
        <f t="shared" si="2"/>
        <v>0.0007124441256</v>
      </c>
      <c r="K567" s="29">
        <f t="shared" si="3"/>
        <v>0.00001696295537</v>
      </c>
      <c r="L567" s="54">
        <v>0.044630276333403725</v>
      </c>
      <c r="M567" s="26">
        <f t="shared" si="4"/>
        <v>0.004595133251</v>
      </c>
      <c r="N567" s="26">
        <f t="shared" si="5"/>
        <v>0.00003481161554</v>
      </c>
      <c r="O567" s="53">
        <v>0.023545642933801136</v>
      </c>
      <c r="P567" s="26">
        <f t="shared" si="6"/>
        <v>0.001525757662</v>
      </c>
      <c r="Q567" s="29">
        <f t="shared" si="7"/>
        <v>0.000006357323592</v>
      </c>
      <c r="R567" s="53">
        <v>0.3043814095077751</v>
      </c>
      <c r="S567" s="26">
        <f t="shared" si="8"/>
        <v>0.04273514989</v>
      </c>
      <c r="T567" s="29">
        <f t="shared" si="9"/>
        <v>0.00002739432686</v>
      </c>
      <c r="U567" s="41">
        <v>49.568484933938116</v>
      </c>
      <c r="V567" s="54">
        <v>0.21662833371172063</v>
      </c>
      <c r="W567" s="26">
        <f t="shared" si="10"/>
        <v>0.008643470515</v>
      </c>
      <c r="X567" s="26">
        <f t="shared" si="11"/>
        <v>0.000205796917</v>
      </c>
      <c r="Y567" s="53">
        <v>0.22988285668688943</v>
      </c>
      <c r="Z567" s="26">
        <f t="shared" si="12"/>
        <v>0.02366873892</v>
      </c>
      <c r="AA567" s="29">
        <f t="shared" si="13"/>
        <v>0.0001793086282</v>
      </c>
      <c r="AB567" s="54">
        <v>4.031650479301827</v>
      </c>
      <c r="AC567" s="26">
        <f t="shared" si="14"/>
        <v>0.2612509511</v>
      </c>
      <c r="AD567" s="26">
        <f t="shared" si="15"/>
        <v>0.001088545629</v>
      </c>
      <c r="AE567" s="53">
        <v>25.22383806491801</v>
      </c>
      <c r="AF567" s="54"/>
      <c r="AG567" s="29">
        <f t="shared" si="17"/>
        <v>0</v>
      </c>
      <c r="AH567" s="41">
        <v>3834.990024812826</v>
      </c>
      <c r="AI567" s="54">
        <v>22.595514720767497</v>
      </c>
      <c r="AJ567" s="26">
        <f t="shared" si="18"/>
        <v>0.9015610374</v>
      </c>
      <c r="AK567" s="26">
        <f t="shared" si="19"/>
        <v>0.02146573898</v>
      </c>
      <c r="AL567" s="53">
        <v>18.00404624973142</v>
      </c>
      <c r="AM567" s="54"/>
      <c r="AN567" s="29">
        <f t="shared" si="21"/>
        <v>0</v>
      </c>
      <c r="AO567" s="54">
        <v>9.284985158466283</v>
      </c>
      <c r="AP567" s="26">
        <f t="shared" si="22"/>
        <v>0.6016670383</v>
      </c>
      <c r="AQ567" s="26">
        <f t="shared" si="23"/>
        <v>0.002506945993</v>
      </c>
      <c r="AR567" s="53">
        <v>5.139310877244434</v>
      </c>
      <c r="AS567" s="26">
        <f t="shared" si="24"/>
        <v>0.7215592472</v>
      </c>
      <c r="AT567" s="29">
        <f t="shared" si="25"/>
        <v>0.000462537979</v>
      </c>
      <c r="AU567" s="41">
        <v>4078.483924664704</v>
      </c>
      <c r="AV567" s="47" t="s">
        <v>81</v>
      </c>
      <c r="AW567" s="53">
        <v>0.95</v>
      </c>
      <c r="AX567" s="29">
        <f t="shared" si="26"/>
        <v>39.9</v>
      </c>
      <c r="AY567" s="54">
        <v>0.78</v>
      </c>
      <c r="AZ567" s="26">
        <f t="shared" si="27"/>
        <v>102.96</v>
      </c>
      <c r="BA567" s="53">
        <v>0.27</v>
      </c>
      <c r="BB567" s="29">
        <f t="shared" si="28"/>
        <v>64.8</v>
      </c>
      <c r="BC567" s="53">
        <v>0.09</v>
      </c>
      <c r="BD567" s="29">
        <f t="shared" si="29"/>
        <v>140.4</v>
      </c>
      <c r="BE567" s="51">
        <v>348.06</v>
      </c>
      <c r="BF567" s="28">
        <f t="shared" ref="BF567:BM567" si="595">AW567*3.15</f>
        <v>2.9925</v>
      </c>
      <c r="BG567" s="29">
        <f t="shared" si="595"/>
        <v>125.685</v>
      </c>
      <c r="BH567" s="28">
        <f t="shared" si="595"/>
        <v>2.457</v>
      </c>
      <c r="BI567" s="29">
        <f t="shared" si="595"/>
        <v>324.324</v>
      </c>
      <c r="BJ567" s="28">
        <f t="shared" si="595"/>
        <v>0.8505</v>
      </c>
      <c r="BK567" s="29">
        <f t="shared" si="595"/>
        <v>204.12</v>
      </c>
      <c r="BL567" s="28">
        <f t="shared" si="595"/>
        <v>0.2835</v>
      </c>
      <c r="BM567" s="29">
        <f t="shared" si="595"/>
        <v>442.26</v>
      </c>
      <c r="BN567" s="34">
        <f t="shared" si="31"/>
        <v>1096.389</v>
      </c>
    </row>
    <row r="568" ht="12.75" customHeight="1">
      <c r="A568" s="45" t="s">
        <v>988</v>
      </c>
      <c r="B568" s="23">
        <v>0.0</v>
      </c>
      <c r="C568" s="46" t="s">
        <v>844</v>
      </c>
      <c r="D568" s="47" t="s">
        <v>989</v>
      </c>
      <c r="E568" s="52">
        <v>11.88</v>
      </c>
      <c r="F568" s="52">
        <v>35.59</v>
      </c>
      <c r="G568" s="52">
        <v>140.43</v>
      </c>
      <c r="H568" s="49"/>
      <c r="I568" s="53">
        <v>0.01785574249746719</v>
      </c>
      <c r="J568" s="26">
        <f t="shared" si="2"/>
        <v>0.0007124441256</v>
      </c>
      <c r="K568" s="29">
        <f t="shared" si="3"/>
        <v>0.00001696295537</v>
      </c>
      <c r="L568" s="54">
        <v>0.044630276333403725</v>
      </c>
      <c r="M568" s="26">
        <f t="shared" si="4"/>
        <v>0.004595133251</v>
      </c>
      <c r="N568" s="26">
        <f t="shared" si="5"/>
        <v>0.00003481161554</v>
      </c>
      <c r="O568" s="53">
        <v>0.023545642933801136</v>
      </c>
      <c r="P568" s="26">
        <f t="shared" si="6"/>
        <v>0.001525757662</v>
      </c>
      <c r="Q568" s="29">
        <f t="shared" si="7"/>
        <v>0.000006357323592</v>
      </c>
      <c r="R568" s="53">
        <v>0.3043814095077751</v>
      </c>
      <c r="S568" s="26">
        <f t="shared" si="8"/>
        <v>0.04273514989</v>
      </c>
      <c r="T568" s="29">
        <f t="shared" si="9"/>
        <v>0.00002739432686</v>
      </c>
      <c r="U568" s="41">
        <v>49.568484933938116</v>
      </c>
      <c r="V568" s="54">
        <v>0.21662833371172063</v>
      </c>
      <c r="W568" s="26">
        <f t="shared" si="10"/>
        <v>0.008643470515</v>
      </c>
      <c r="X568" s="26">
        <f t="shared" si="11"/>
        <v>0.000205796917</v>
      </c>
      <c r="Y568" s="53">
        <v>0.22988285668688943</v>
      </c>
      <c r="Z568" s="26">
        <f t="shared" si="12"/>
        <v>0.02366873892</v>
      </c>
      <c r="AA568" s="29">
        <f t="shared" si="13"/>
        <v>0.0001793086282</v>
      </c>
      <c r="AB568" s="54">
        <v>4.031650479301827</v>
      </c>
      <c r="AC568" s="26">
        <f t="shared" si="14"/>
        <v>0.2612509511</v>
      </c>
      <c r="AD568" s="26">
        <f t="shared" si="15"/>
        <v>0.001088545629</v>
      </c>
      <c r="AE568" s="53">
        <v>25.22383806491801</v>
      </c>
      <c r="AF568" s="54"/>
      <c r="AG568" s="29">
        <f t="shared" si="17"/>
        <v>0</v>
      </c>
      <c r="AH568" s="41">
        <v>3834.990024812826</v>
      </c>
      <c r="AI568" s="54">
        <v>22.595514720767497</v>
      </c>
      <c r="AJ568" s="26">
        <f t="shared" si="18"/>
        <v>0.9015610374</v>
      </c>
      <c r="AK568" s="26">
        <f t="shared" si="19"/>
        <v>0.02146573898</v>
      </c>
      <c r="AL568" s="53">
        <v>18.00404624973142</v>
      </c>
      <c r="AM568" s="54"/>
      <c r="AN568" s="29">
        <f t="shared" si="21"/>
        <v>0</v>
      </c>
      <c r="AO568" s="54">
        <v>9.284985158466283</v>
      </c>
      <c r="AP568" s="26">
        <f t="shared" si="22"/>
        <v>0.6016670383</v>
      </c>
      <c r="AQ568" s="26">
        <f t="shared" si="23"/>
        <v>0.002506945993</v>
      </c>
      <c r="AR568" s="53">
        <v>5.139310877244434</v>
      </c>
      <c r="AS568" s="26">
        <f t="shared" si="24"/>
        <v>0.7215592472</v>
      </c>
      <c r="AT568" s="29">
        <f t="shared" si="25"/>
        <v>0.000462537979</v>
      </c>
      <c r="AU568" s="41">
        <v>4078.483924664704</v>
      </c>
      <c r="AV568" s="47" t="s">
        <v>81</v>
      </c>
      <c r="AW568" s="53">
        <v>0.95</v>
      </c>
      <c r="AX568" s="29">
        <f t="shared" si="26"/>
        <v>39.9</v>
      </c>
      <c r="AY568" s="54">
        <v>0.78</v>
      </c>
      <c r="AZ568" s="26">
        <f t="shared" si="27"/>
        <v>102.96</v>
      </c>
      <c r="BA568" s="53">
        <v>0.27</v>
      </c>
      <c r="BB568" s="29">
        <f t="shared" si="28"/>
        <v>64.8</v>
      </c>
      <c r="BC568" s="53">
        <v>0.09</v>
      </c>
      <c r="BD568" s="29">
        <f t="shared" si="29"/>
        <v>140.4</v>
      </c>
      <c r="BE568" s="51">
        <v>348.06</v>
      </c>
      <c r="BF568" s="28">
        <f t="shared" ref="BF568:BM568" si="596">AW568*3.15</f>
        <v>2.9925</v>
      </c>
      <c r="BG568" s="29">
        <f t="shared" si="596"/>
        <v>125.685</v>
      </c>
      <c r="BH568" s="28">
        <f t="shared" si="596"/>
        <v>2.457</v>
      </c>
      <c r="BI568" s="29">
        <f t="shared" si="596"/>
        <v>324.324</v>
      </c>
      <c r="BJ568" s="28">
        <f t="shared" si="596"/>
        <v>0.8505</v>
      </c>
      <c r="BK568" s="29">
        <f t="shared" si="596"/>
        <v>204.12</v>
      </c>
      <c r="BL568" s="28">
        <f t="shared" si="596"/>
        <v>0.2835</v>
      </c>
      <c r="BM568" s="29">
        <f t="shared" si="596"/>
        <v>442.26</v>
      </c>
      <c r="BN568" s="34">
        <f t="shared" si="31"/>
        <v>1096.389</v>
      </c>
    </row>
    <row r="569" ht="12.75" customHeight="1">
      <c r="A569" s="45" t="s">
        <v>990</v>
      </c>
      <c r="B569" s="23">
        <v>0.0</v>
      </c>
      <c r="C569" s="46" t="s">
        <v>844</v>
      </c>
      <c r="D569" s="47" t="s">
        <v>979</v>
      </c>
      <c r="E569" s="58">
        <v>12.1019668579102</v>
      </c>
      <c r="F569" s="52">
        <v>33.32</v>
      </c>
      <c r="G569" s="58">
        <v>132.382901116498</v>
      </c>
      <c r="H569" s="49"/>
      <c r="I569" s="53">
        <v>0.07105876811948937</v>
      </c>
      <c r="J569" s="26">
        <f t="shared" si="2"/>
        <v>0.002596487387</v>
      </c>
      <c r="K569" s="29">
        <f t="shared" si="3"/>
        <v>0.00006182112826</v>
      </c>
      <c r="L569" s="54">
        <v>0.0681241628840427</v>
      </c>
      <c r="M569" s="26">
        <f t="shared" si="4"/>
        <v>0.00647452044</v>
      </c>
      <c r="N569" s="26">
        <f t="shared" si="5"/>
        <v>0.00004904939728</v>
      </c>
      <c r="O569" s="53">
        <v>0.0581933334504825</v>
      </c>
      <c r="P569" s="26">
        <f t="shared" si="6"/>
        <v>0.003491600007</v>
      </c>
      <c r="Q569" s="29">
        <f t="shared" si="7"/>
        <v>0.00001454833336</v>
      </c>
      <c r="R569" s="53">
        <v>0.41113954255125407</v>
      </c>
      <c r="S569" s="26">
        <f t="shared" si="8"/>
        <v>0.05772399177</v>
      </c>
      <c r="T569" s="29">
        <f t="shared" si="9"/>
        <v>0.00003700255883</v>
      </c>
      <c r="U569" s="41">
        <v>70.28659960881058</v>
      </c>
      <c r="V569" s="54">
        <v>0.24752381752548658</v>
      </c>
      <c r="W569" s="26">
        <f t="shared" si="10"/>
        <v>0.009044520292</v>
      </c>
      <c r="X569" s="26">
        <f t="shared" si="11"/>
        <v>0.0002153457212</v>
      </c>
      <c r="Y569" s="53">
        <v>0.31587810609417843</v>
      </c>
      <c r="Z569" s="26">
        <f t="shared" si="12"/>
        <v>0.0300210552</v>
      </c>
      <c r="AA569" s="29">
        <f t="shared" si="13"/>
        <v>0.0002274322364</v>
      </c>
      <c r="AB569" s="54">
        <v>4.045548742519884</v>
      </c>
      <c r="AC569" s="26">
        <f t="shared" si="14"/>
        <v>0.2427329246</v>
      </c>
      <c r="AD569" s="26">
        <f t="shared" si="15"/>
        <v>0.001011387186</v>
      </c>
      <c r="AE569" s="53">
        <v>23.214160199066924</v>
      </c>
      <c r="AF569" s="54"/>
      <c r="AG569" s="29">
        <f t="shared" si="17"/>
        <v>0</v>
      </c>
      <c r="AH569" s="41">
        <v>3541.0665919957614</v>
      </c>
      <c r="AI569" s="54">
        <v>23.006879745211336</v>
      </c>
      <c r="AJ569" s="26">
        <f t="shared" si="18"/>
        <v>0.8406713859</v>
      </c>
      <c r="AK569" s="26">
        <f t="shared" si="19"/>
        <v>0.02001598538</v>
      </c>
      <c r="AL569" s="53">
        <v>18.373276443380746</v>
      </c>
      <c r="AM569" s="54"/>
      <c r="AN569" s="29">
        <f t="shared" si="21"/>
        <v>0</v>
      </c>
      <c r="AO569" s="54">
        <v>10.689720917020168</v>
      </c>
      <c r="AP569" s="26">
        <f t="shared" si="22"/>
        <v>0.641383255</v>
      </c>
      <c r="AQ569" s="26">
        <f t="shared" si="23"/>
        <v>0.002672430229</v>
      </c>
      <c r="AR569" s="53">
        <v>5.417903827641567</v>
      </c>
      <c r="AS569" s="26">
        <f t="shared" si="24"/>
        <v>0.7606736974</v>
      </c>
      <c r="AT569" s="29">
        <f t="shared" si="25"/>
        <v>0.0004876113445</v>
      </c>
      <c r="AU569" s="41">
        <v>3988.924531491015</v>
      </c>
      <c r="AV569" s="47" t="s">
        <v>81</v>
      </c>
      <c r="AW569" s="53">
        <v>0.87</v>
      </c>
      <c r="AX569" s="29">
        <f t="shared" si="26"/>
        <v>36.54</v>
      </c>
      <c r="AY569" s="54">
        <v>0.72</v>
      </c>
      <c r="AZ569" s="26">
        <f t="shared" si="27"/>
        <v>95.04</v>
      </c>
      <c r="BA569" s="53">
        <v>0.25</v>
      </c>
      <c r="BB569" s="29">
        <f t="shared" si="28"/>
        <v>60</v>
      </c>
      <c r="BC569" s="53">
        <v>0.09</v>
      </c>
      <c r="BD569" s="29">
        <f t="shared" si="29"/>
        <v>140.4</v>
      </c>
      <c r="BE569" s="51">
        <v>331.97999999999996</v>
      </c>
      <c r="BF569" s="28">
        <f t="shared" ref="BF569:BM569" si="597">AW569*3.15</f>
        <v>2.7405</v>
      </c>
      <c r="BG569" s="29">
        <f t="shared" si="597"/>
        <v>115.101</v>
      </c>
      <c r="BH569" s="28">
        <f t="shared" si="597"/>
        <v>2.268</v>
      </c>
      <c r="BI569" s="29">
        <f t="shared" si="597"/>
        <v>299.376</v>
      </c>
      <c r="BJ569" s="28">
        <f t="shared" si="597"/>
        <v>0.7875</v>
      </c>
      <c r="BK569" s="29">
        <f t="shared" si="597"/>
        <v>189</v>
      </c>
      <c r="BL569" s="28">
        <f t="shared" si="597"/>
        <v>0.2835</v>
      </c>
      <c r="BM569" s="29">
        <f t="shared" si="597"/>
        <v>442.26</v>
      </c>
      <c r="BN569" s="34">
        <f t="shared" si="31"/>
        <v>1045.737</v>
      </c>
    </row>
    <row r="570" ht="12.75" customHeight="1">
      <c r="A570" s="45" t="s">
        <v>991</v>
      </c>
      <c r="B570" s="23">
        <v>0.0</v>
      </c>
      <c r="C570" s="46" t="s">
        <v>844</v>
      </c>
      <c r="D570" s="47" t="s">
        <v>981</v>
      </c>
      <c r="E570" s="58">
        <v>12.1019668579102</v>
      </c>
      <c r="F570" s="52">
        <v>33.32</v>
      </c>
      <c r="G570" s="58">
        <v>132.382901116498</v>
      </c>
      <c r="H570" s="49"/>
      <c r="I570" s="53">
        <v>0.07105876811948937</v>
      </c>
      <c r="J570" s="26">
        <f t="shared" si="2"/>
        <v>0.002596487387</v>
      </c>
      <c r="K570" s="29">
        <f t="shared" si="3"/>
        <v>0.00006182112826</v>
      </c>
      <c r="L570" s="54">
        <v>0.0681241628840427</v>
      </c>
      <c r="M570" s="26">
        <f t="shared" si="4"/>
        <v>0.00647452044</v>
      </c>
      <c r="N570" s="26">
        <f t="shared" si="5"/>
        <v>0.00004904939728</v>
      </c>
      <c r="O570" s="53">
        <v>0.0581933334504825</v>
      </c>
      <c r="P570" s="26">
        <f t="shared" si="6"/>
        <v>0.003491600007</v>
      </c>
      <c r="Q570" s="29">
        <f t="shared" si="7"/>
        <v>0.00001454833336</v>
      </c>
      <c r="R570" s="53">
        <v>0.41113954255125407</v>
      </c>
      <c r="S570" s="26">
        <f t="shared" si="8"/>
        <v>0.05772399177</v>
      </c>
      <c r="T570" s="29">
        <f t="shared" si="9"/>
        <v>0.00003700255883</v>
      </c>
      <c r="U570" s="41">
        <v>70.28659960881058</v>
      </c>
      <c r="V570" s="54">
        <v>0.24752381752548658</v>
      </c>
      <c r="W570" s="26">
        <f t="shared" si="10"/>
        <v>0.009044520292</v>
      </c>
      <c r="X570" s="26">
        <f t="shared" si="11"/>
        <v>0.0002153457212</v>
      </c>
      <c r="Y570" s="53">
        <v>0.31587810609417843</v>
      </c>
      <c r="Z570" s="26">
        <f t="shared" si="12"/>
        <v>0.0300210552</v>
      </c>
      <c r="AA570" s="29">
        <f t="shared" si="13"/>
        <v>0.0002274322364</v>
      </c>
      <c r="AB570" s="54">
        <v>4.045548742519884</v>
      </c>
      <c r="AC570" s="26">
        <f t="shared" si="14"/>
        <v>0.2427329246</v>
      </c>
      <c r="AD570" s="26">
        <f t="shared" si="15"/>
        <v>0.001011387186</v>
      </c>
      <c r="AE570" s="53">
        <v>23.214160199066924</v>
      </c>
      <c r="AF570" s="54"/>
      <c r="AG570" s="29">
        <f t="shared" si="17"/>
        <v>0</v>
      </c>
      <c r="AH570" s="41">
        <v>3541.0665919957614</v>
      </c>
      <c r="AI570" s="54">
        <v>23.006879745211336</v>
      </c>
      <c r="AJ570" s="26">
        <f t="shared" si="18"/>
        <v>0.8406713859</v>
      </c>
      <c r="AK570" s="26">
        <f t="shared" si="19"/>
        <v>0.02001598538</v>
      </c>
      <c r="AL570" s="53">
        <v>18.373276443380746</v>
      </c>
      <c r="AM570" s="54"/>
      <c r="AN570" s="29">
        <f t="shared" si="21"/>
        <v>0</v>
      </c>
      <c r="AO570" s="54">
        <v>10.689720917020168</v>
      </c>
      <c r="AP570" s="26">
        <f t="shared" si="22"/>
        <v>0.641383255</v>
      </c>
      <c r="AQ570" s="26">
        <f t="shared" si="23"/>
        <v>0.002672430229</v>
      </c>
      <c r="AR570" s="53">
        <v>5.417903827641567</v>
      </c>
      <c r="AS570" s="26">
        <f t="shared" si="24"/>
        <v>0.7606736974</v>
      </c>
      <c r="AT570" s="29">
        <f t="shared" si="25"/>
        <v>0.0004876113445</v>
      </c>
      <c r="AU570" s="41">
        <v>3988.924531491015</v>
      </c>
      <c r="AV570" s="47" t="s">
        <v>81</v>
      </c>
      <c r="AW570" s="53">
        <v>0.87</v>
      </c>
      <c r="AX570" s="29">
        <f t="shared" si="26"/>
        <v>36.54</v>
      </c>
      <c r="AY570" s="54">
        <v>0.72</v>
      </c>
      <c r="AZ570" s="26">
        <f t="shared" si="27"/>
        <v>95.04</v>
      </c>
      <c r="BA570" s="53">
        <v>0.25</v>
      </c>
      <c r="BB570" s="29">
        <f t="shared" si="28"/>
        <v>60</v>
      </c>
      <c r="BC570" s="53">
        <v>0.09</v>
      </c>
      <c r="BD570" s="29">
        <f t="shared" si="29"/>
        <v>140.4</v>
      </c>
      <c r="BE570" s="51">
        <v>331.97999999999996</v>
      </c>
      <c r="BF570" s="28">
        <f t="shared" ref="BF570:BM570" si="598">AW570*3.15</f>
        <v>2.7405</v>
      </c>
      <c r="BG570" s="29">
        <f t="shared" si="598"/>
        <v>115.101</v>
      </c>
      <c r="BH570" s="28">
        <f t="shared" si="598"/>
        <v>2.268</v>
      </c>
      <c r="BI570" s="29">
        <f t="shared" si="598"/>
        <v>299.376</v>
      </c>
      <c r="BJ570" s="28">
        <f t="shared" si="598"/>
        <v>0.7875</v>
      </c>
      <c r="BK570" s="29">
        <f t="shared" si="598"/>
        <v>189</v>
      </c>
      <c r="BL570" s="28">
        <f t="shared" si="598"/>
        <v>0.2835</v>
      </c>
      <c r="BM570" s="29">
        <f t="shared" si="598"/>
        <v>442.26</v>
      </c>
      <c r="BN570" s="34">
        <f t="shared" si="31"/>
        <v>1045.737</v>
      </c>
    </row>
    <row r="571" ht="12.75" customHeight="1">
      <c r="A571" s="45" t="s">
        <v>992</v>
      </c>
      <c r="B571" s="23">
        <v>0.0</v>
      </c>
      <c r="C571" s="46" t="s">
        <v>844</v>
      </c>
      <c r="D571" s="47" t="s">
        <v>983</v>
      </c>
      <c r="E571" s="58">
        <v>12.1019668579102</v>
      </c>
      <c r="F571" s="52">
        <v>33.32</v>
      </c>
      <c r="G571" s="58">
        <v>132.382901116498</v>
      </c>
      <c r="H571" s="49"/>
      <c r="I571" s="53">
        <v>0.07105876811948937</v>
      </c>
      <c r="J571" s="26">
        <f t="shared" si="2"/>
        <v>0.002596487387</v>
      </c>
      <c r="K571" s="29">
        <f t="shared" si="3"/>
        <v>0.00006182112826</v>
      </c>
      <c r="L571" s="54">
        <v>0.0681241628840427</v>
      </c>
      <c r="M571" s="26">
        <f t="shared" si="4"/>
        <v>0.00647452044</v>
      </c>
      <c r="N571" s="26">
        <f t="shared" si="5"/>
        <v>0.00004904939728</v>
      </c>
      <c r="O571" s="53">
        <v>0.0581933334504825</v>
      </c>
      <c r="P571" s="26">
        <f t="shared" si="6"/>
        <v>0.003491600007</v>
      </c>
      <c r="Q571" s="29">
        <f t="shared" si="7"/>
        <v>0.00001454833336</v>
      </c>
      <c r="R571" s="53">
        <v>0.41113954255125407</v>
      </c>
      <c r="S571" s="26">
        <f t="shared" si="8"/>
        <v>0.05772399177</v>
      </c>
      <c r="T571" s="29">
        <f t="shared" si="9"/>
        <v>0.00003700255883</v>
      </c>
      <c r="U571" s="41">
        <v>70.28659960881058</v>
      </c>
      <c r="V571" s="54">
        <v>0.24752381752548658</v>
      </c>
      <c r="W571" s="26">
        <f t="shared" si="10"/>
        <v>0.009044520292</v>
      </c>
      <c r="X571" s="26">
        <f t="shared" si="11"/>
        <v>0.0002153457212</v>
      </c>
      <c r="Y571" s="53">
        <v>0.31587810609417843</v>
      </c>
      <c r="Z571" s="26">
        <f t="shared" si="12"/>
        <v>0.0300210552</v>
      </c>
      <c r="AA571" s="29">
        <f t="shared" si="13"/>
        <v>0.0002274322364</v>
      </c>
      <c r="AB571" s="54">
        <v>4.045548742519884</v>
      </c>
      <c r="AC571" s="26">
        <f t="shared" si="14"/>
        <v>0.2427329246</v>
      </c>
      <c r="AD571" s="26">
        <f t="shared" si="15"/>
        <v>0.001011387186</v>
      </c>
      <c r="AE571" s="53">
        <v>23.214160199066924</v>
      </c>
      <c r="AF571" s="54"/>
      <c r="AG571" s="29">
        <f t="shared" si="17"/>
        <v>0</v>
      </c>
      <c r="AH571" s="41">
        <v>3541.0665919957614</v>
      </c>
      <c r="AI571" s="54">
        <v>23.006879745211336</v>
      </c>
      <c r="AJ571" s="26">
        <f t="shared" si="18"/>
        <v>0.8406713859</v>
      </c>
      <c r="AK571" s="26">
        <f t="shared" si="19"/>
        <v>0.02001598538</v>
      </c>
      <c r="AL571" s="53">
        <v>18.373276443380746</v>
      </c>
      <c r="AM571" s="54"/>
      <c r="AN571" s="29">
        <f t="shared" si="21"/>
        <v>0</v>
      </c>
      <c r="AO571" s="54">
        <v>10.689720917020168</v>
      </c>
      <c r="AP571" s="26">
        <f t="shared" si="22"/>
        <v>0.641383255</v>
      </c>
      <c r="AQ571" s="26">
        <f t="shared" si="23"/>
        <v>0.002672430229</v>
      </c>
      <c r="AR571" s="53">
        <v>5.417903827641567</v>
      </c>
      <c r="AS571" s="26">
        <f t="shared" si="24"/>
        <v>0.7606736974</v>
      </c>
      <c r="AT571" s="29">
        <f t="shared" si="25"/>
        <v>0.0004876113445</v>
      </c>
      <c r="AU571" s="41">
        <v>3988.924531491015</v>
      </c>
      <c r="AV571" s="47" t="s">
        <v>81</v>
      </c>
      <c r="AW571" s="53">
        <v>0.87</v>
      </c>
      <c r="AX571" s="29">
        <f t="shared" si="26"/>
        <v>36.54</v>
      </c>
      <c r="AY571" s="54">
        <v>0.72</v>
      </c>
      <c r="AZ571" s="26">
        <f t="shared" si="27"/>
        <v>95.04</v>
      </c>
      <c r="BA571" s="53">
        <v>0.25</v>
      </c>
      <c r="BB571" s="29">
        <f t="shared" si="28"/>
        <v>60</v>
      </c>
      <c r="BC571" s="53">
        <v>0.09</v>
      </c>
      <c r="BD571" s="29">
        <f t="shared" si="29"/>
        <v>140.4</v>
      </c>
      <c r="BE571" s="51">
        <v>331.97999999999996</v>
      </c>
      <c r="BF571" s="28">
        <f t="shared" ref="BF571:BM571" si="599">AW571*3.15</f>
        <v>2.7405</v>
      </c>
      <c r="BG571" s="29">
        <f t="shared" si="599"/>
        <v>115.101</v>
      </c>
      <c r="BH571" s="28">
        <f t="shared" si="599"/>
        <v>2.268</v>
      </c>
      <c r="BI571" s="29">
        <f t="shared" si="599"/>
        <v>299.376</v>
      </c>
      <c r="BJ571" s="28">
        <f t="shared" si="599"/>
        <v>0.7875</v>
      </c>
      <c r="BK571" s="29">
        <f t="shared" si="599"/>
        <v>189</v>
      </c>
      <c r="BL571" s="28">
        <f t="shared" si="599"/>
        <v>0.2835</v>
      </c>
      <c r="BM571" s="29">
        <f t="shared" si="599"/>
        <v>442.26</v>
      </c>
      <c r="BN571" s="34">
        <f t="shared" si="31"/>
        <v>1045.737</v>
      </c>
    </row>
    <row r="572" ht="12.75" customHeight="1">
      <c r="A572" s="45" t="s">
        <v>993</v>
      </c>
      <c r="B572" s="23">
        <v>0.0</v>
      </c>
      <c r="C572" s="46" t="s">
        <v>844</v>
      </c>
      <c r="D572" s="47" t="s">
        <v>985</v>
      </c>
      <c r="E572" s="58">
        <v>11.8645992279053</v>
      </c>
      <c r="F572" s="52">
        <v>35.59</v>
      </c>
      <c r="G572" s="58">
        <v>140.438592589298</v>
      </c>
      <c r="H572" s="49"/>
      <c r="I572" s="53">
        <v>0.07239392415187154</v>
      </c>
      <c r="J572" s="26">
        <f t="shared" si="2"/>
        <v>0.002888517574</v>
      </c>
      <c r="K572" s="29">
        <f t="shared" si="3"/>
        <v>0.00006877422794</v>
      </c>
      <c r="L572" s="54">
        <v>0.06944953367348859</v>
      </c>
      <c r="M572" s="26">
        <f t="shared" si="4"/>
        <v>0.007150523987</v>
      </c>
      <c r="N572" s="26">
        <f t="shared" si="5"/>
        <v>0.00005417063627</v>
      </c>
      <c r="O572" s="53">
        <v>0.05935692412099769</v>
      </c>
      <c r="P572" s="26">
        <f t="shared" si="6"/>
        <v>0.003846328683</v>
      </c>
      <c r="Q572" s="29">
        <f t="shared" si="7"/>
        <v>0.00001602636951</v>
      </c>
      <c r="R572" s="53">
        <v>0.37410922458623475</v>
      </c>
      <c r="S572" s="26">
        <f t="shared" si="8"/>
        <v>0.05252493513</v>
      </c>
      <c r="T572" s="29">
        <f t="shared" si="9"/>
        <v>0.00003366983021</v>
      </c>
      <c r="U572" s="41">
        <v>66.41030537563006</v>
      </c>
      <c r="V572" s="54">
        <v>0.23777827835135312</v>
      </c>
      <c r="W572" s="26">
        <f t="shared" si="10"/>
        <v>0.009487353306</v>
      </c>
      <c r="X572" s="26">
        <f t="shared" si="11"/>
        <v>0.0002258893644</v>
      </c>
      <c r="Y572" s="53">
        <v>0.27701791988421576</v>
      </c>
      <c r="Z572" s="26">
        <f t="shared" si="12"/>
        <v>0.02852176503</v>
      </c>
      <c r="AA572" s="29">
        <f t="shared" si="13"/>
        <v>0.0002160739775</v>
      </c>
      <c r="AB572" s="54">
        <v>3.334476036345393</v>
      </c>
      <c r="AC572" s="26">
        <f t="shared" si="14"/>
        <v>0.2160740472</v>
      </c>
      <c r="AD572" s="26">
        <f t="shared" si="15"/>
        <v>0.0009003085298</v>
      </c>
      <c r="AE572" s="53">
        <v>22.12630482738288</v>
      </c>
      <c r="AF572" s="54"/>
      <c r="AG572" s="29">
        <f t="shared" si="17"/>
        <v>0</v>
      </c>
      <c r="AH572" s="41">
        <v>3360.6163632572357</v>
      </c>
      <c r="AI572" s="54">
        <v>25.88657820264052</v>
      </c>
      <c r="AJ572" s="26">
        <f t="shared" si="18"/>
        <v>1.03287447</v>
      </c>
      <c r="AK572" s="26">
        <f t="shared" si="19"/>
        <v>0.02459224929</v>
      </c>
      <c r="AL572" s="53">
        <v>20.225709218575503</v>
      </c>
      <c r="AM572" s="54"/>
      <c r="AN572" s="29">
        <f t="shared" si="21"/>
        <v>0</v>
      </c>
      <c r="AO572" s="54">
        <v>10.750350145004631</v>
      </c>
      <c r="AP572" s="26">
        <f t="shared" si="22"/>
        <v>0.6966226894</v>
      </c>
      <c r="AQ572" s="26">
        <f t="shared" si="23"/>
        <v>0.002902594539</v>
      </c>
      <c r="AR572" s="53">
        <v>5.621340794103162</v>
      </c>
      <c r="AS572" s="26">
        <f t="shared" si="24"/>
        <v>0.7892362475</v>
      </c>
      <c r="AT572" s="29">
        <f t="shared" si="25"/>
        <v>0.0005059206715</v>
      </c>
      <c r="AU572" s="41">
        <v>4601.172428318275</v>
      </c>
      <c r="AV572" s="47" t="s">
        <v>81</v>
      </c>
      <c r="AW572" s="53">
        <v>0.95</v>
      </c>
      <c r="AX572" s="29">
        <f t="shared" si="26"/>
        <v>39.9</v>
      </c>
      <c r="AY572" s="54">
        <v>0.78</v>
      </c>
      <c r="AZ572" s="26">
        <f t="shared" si="27"/>
        <v>102.96</v>
      </c>
      <c r="BA572" s="53">
        <v>0.27</v>
      </c>
      <c r="BB572" s="29">
        <f t="shared" si="28"/>
        <v>64.8</v>
      </c>
      <c r="BC572" s="53">
        <v>0.09</v>
      </c>
      <c r="BD572" s="29">
        <f t="shared" si="29"/>
        <v>140.4</v>
      </c>
      <c r="BE572" s="51">
        <v>348.06</v>
      </c>
      <c r="BF572" s="28">
        <f t="shared" ref="BF572:BM572" si="600">AW572*3.15</f>
        <v>2.9925</v>
      </c>
      <c r="BG572" s="29">
        <f t="shared" si="600"/>
        <v>125.685</v>
      </c>
      <c r="BH572" s="28">
        <f t="shared" si="600"/>
        <v>2.457</v>
      </c>
      <c r="BI572" s="29">
        <f t="shared" si="600"/>
        <v>324.324</v>
      </c>
      <c r="BJ572" s="28">
        <f t="shared" si="600"/>
        <v>0.8505</v>
      </c>
      <c r="BK572" s="29">
        <f t="shared" si="600"/>
        <v>204.12</v>
      </c>
      <c r="BL572" s="28">
        <f t="shared" si="600"/>
        <v>0.2835</v>
      </c>
      <c r="BM572" s="29">
        <f t="shared" si="600"/>
        <v>442.26</v>
      </c>
      <c r="BN572" s="34">
        <f t="shared" si="31"/>
        <v>1096.389</v>
      </c>
    </row>
    <row r="573" ht="12.75" customHeight="1">
      <c r="A573" s="45" t="s">
        <v>994</v>
      </c>
      <c r="B573" s="23">
        <v>0.0</v>
      </c>
      <c r="C573" s="46" t="s">
        <v>844</v>
      </c>
      <c r="D573" s="47" t="s">
        <v>987</v>
      </c>
      <c r="E573" s="58">
        <v>11.8645992279053</v>
      </c>
      <c r="F573" s="52">
        <v>35.59</v>
      </c>
      <c r="G573" s="58">
        <v>140.438592589298</v>
      </c>
      <c r="H573" s="49"/>
      <c r="I573" s="53">
        <v>0.07239392415187154</v>
      </c>
      <c r="J573" s="26">
        <f t="shared" si="2"/>
        <v>0.002888517574</v>
      </c>
      <c r="K573" s="29">
        <f t="shared" si="3"/>
        <v>0.00006877422794</v>
      </c>
      <c r="L573" s="54">
        <v>0.06944953367348859</v>
      </c>
      <c r="M573" s="26">
        <f t="shared" si="4"/>
        <v>0.007150523987</v>
      </c>
      <c r="N573" s="26">
        <f t="shared" si="5"/>
        <v>0.00005417063627</v>
      </c>
      <c r="O573" s="53">
        <v>0.05935692412099769</v>
      </c>
      <c r="P573" s="26">
        <f t="shared" si="6"/>
        <v>0.003846328683</v>
      </c>
      <c r="Q573" s="29">
        <f t="shared" si="7"/>
        <v>0.00001602636951</v>
      </c>
      <c r="R573" s="53">
        <v>0.37410922458623475</v>
      </c>
      <c r="S573" s="26">
        <f t="shared" si="8"/>
        <v>0.05252493513</v>
      </c>
      <c r="T573" s="29">
        <f t="shared" si="9"/>
        <v>0.00003366983021</v>
      </c>
      <c r="U573" s="41">
        <v>66.41030537563006</v>
      </c>
      <c r="V573" s="54">
        <v>0.23777827835135312</v>
      </c>
      <c r="W573" s="26">
        <f t="shared" si="10"/>
        <v>0.009487353306</v>
      </c>
      <c r="X573" s="26">
        <f t="shared" si="11"/>
        <v>0.0002258893644</v>
      </c>
      <c r="Y573" s="53">
        <v>0.27701791988421576</v>
      </c>
      <c r="Z573" s="26">
        <f t="shared" si="12"/>
        <v>0.02852176503</v>
      </c>
      <c r="AA573" s="29">
        <f t="shared" si="13"/>
        <v>0.0002160739775</v>
      </c>
      <c r="AB573" s="54">
        <v>3.334476036345393</v>
      </c>
      <c r="AC573" s="26">
        <f t="shared" si="14"/>
        <v>0.2160740472</v>
      </c>
      <c r="AD573" s="26">
        <f t="shared" si="15"/>
        <v>0.0009003085298</v>
      </c>
      <c r="AE573" s="53">
        <v>22.12630482738288</v>
      </c>
      <c r="AF573" s="54"/>
      <c r="AG573" s="29">
        <f t="shared" si="17"/>
        <v>0</v>
      </c>
      <c r="AH573" s="41">
        <v>3360.6163632572357</v>
      </c>
      <c r="AI573" s="54">
        <v>25.88657820264052</v>
      </c>
      <c r="AJ573" s="26">
        <f t="shared" si="18"/>
        <v>1.03287447</v>
      </c>
      <c r="AK573" s="26">
        <f t="shared" si="19"/>
        <v>0.02459224929</v>
      </c>
      <c r="AL573" s="53">
        <v>20.225709218575503</v>
      </c>
      <c r="AM573" s="54"/>
      <c r="AN573" s="29">
        <f t="shared" si="21"/>
        <v>0</v>
      </c>
      <c r="AO573" s="54">
        <v>10.750350145004631</v>
      </c>
      <c r="AP573" s="26">
        <f t="shared" si="22"/>
        <v>0.6966226894</v>
      </c>
      <c r="AQ573" s="26">
        <f t="shared" si="23"/>
        <v>0.002902594539</v>
      </c>
      <c r="AR573" s="53">
        <v>5.621340794103162</v>
      </c>
      <c r="AS573" s="26">
        <f t="shared" si="24"/>
        <v>0.7892362475</v>
      </c>
      <c r="AT573" s="29">
        <f t="shared" si="25"/>
        <v>0.0005059206715</v>
      </c>
      <c r="AU573" s="41">
        <v>4601.172428318275</v>
      </c>
      <c r="AV573" s="47" t="s">
        <v>81</v>
      </c>
      <c r="AW573" s="53">
        <v>0.95</v>
      </c>
      <c r="AX573" s="29">
        <f t="shared" si="26"/>
        <v>39.9</v>
      </c>
      <c r="AY573" s="54">
        <v>0.78</v>
      </c>
      <c r="AZ573" s="26">
        <f t="shared" si="27"/>
        <v>102.96</v>
      </c>
      <c r="BA573" s="53">
        <v>0.27</v>
      </c>
      <c r="BB573" s="29">
        <f t="shared" si="28"/>
        <v>64.8</v>
      </c>
      <c r="BC573" s="53">
        <v>0.09</v>
      </c>
      <c r="BD573" s="29">
        <f t="shared" si="29"/>
        <v>140.4</v>
      </c>
      <c r="BE573" s="51">
        <v>348.06</v>
      </c>
      <c r="BF573" s="28">
        <f t="shared" ref="BF573:BM573" si="601">AW573*3.15</f>
        <v>2.9925</v>
      </c>
      <c r="BG573" s="29">
        <f t="shared" si="601"/>
        <v>125.685</v>
      </c>
      <c r="BH573" s="28">
        <f t="shared" si="601"/>
        <v>2.457</v>
      </c>
      <c r="BI573" s="29">
        <f t="shared" si="601"/>
        <v>324.324</v>
      </c>
      <c r="BJ573" s="28">
        <f t="shared" si="601"/>
        <v>0.8505</v>
      </c>
      <c r="BK573" s="29">
        <f t="shared" si="601"/>
        <v>204.12</v>
      </c>
      <c r="BL573" s="28">
        <f t="shared" si="601"/>
        <v>0.2835</v>
      </c>
      <c r="BM573" s="29">
        <f t="shared" si="601"/>
        <v>442.26</v>
      </c>
      <c r="BN573" s="34">
        <f t="shared" si="31"/>
        <v>1096.389</v>
      </c>
    </row>
    <row r="574" ht="12.75" customHeight="1">
      <c r="A574" s="45" t="s">
        <v>995</v>
      </c>
      <c r="B574" s="23">
        <v>0.0</v>
      </c>
      <c r="C574" s="46" t="s">
        <v>844</v>
      </c>
      <c r="D574" s="47" t="s">
        <v>989</v>
      </c>
      <c r="E574" s="58">
        <v>11.8645992279053</v>
      </c>
      <c r="F574" s="52">
        <v>35.59</v>
      </c>
      <c r="G574" s="58">
        <v>140.438592589298</v>
      </c>
      <c r="H574" s="49"/>
      <c r="I574" s="53">
        <v>0.07239392415187154</v>
      </c>
      <c r="J574" s="26">
        <f t="shared" si="2"/>
        <v>0.002888517574</v>
      </c>
      <c r="K574" s="29">
        <f t="shared" si="3"/>
        <v>0.00006877422794</v>
      </c>
      <c r="L574" s="54">
        <v>0.06944953367348859</v>
      </c>
      <c r="M574" s="26">
        <f t="shared" si="4"/>
        <v>0.007150523987</v>
      </c>
      <c r="N574" s="26">
        <f t="shared" si="5"/>
        <v>0.00005417063627</v>
      </c>
      <c r="O574" s="53">
        <v>0.05935692412099769</v>
      </c>
      <c r="P574" s="26">
        <f t="shared" si="6"/>
        <v>0.003846328683</v>
      </c>
      <c r="Q574" s="29">
        <f t="shared" si="7"/>
        <v>0.00001602636951</v>
      </c>
      <c r="R574" s="53">
        <v>0.37410922458623475</v>
      </c>
      <c r="S574" s="26">
        <f t="shared" si="8"/>
        <v>0.05252493513</v>
      </c>
      <c r="T574" s="29">
        <f t="shared" si="9"/>
        <v>0.00003366983021</v>
      </c>
      <c r="U574" s="41">
        <v>66.41030537563006</v>
      </c>
      <c r="V574" s="54">
        <v>0.23777827835135312</v>
      </c>
      <c r="W574" s="26">
        <f t="shared" si="10"/>
        <v>0.009487353306</v>
      </c>
      <c r="X574" s="26">
        <f t="shared" si="11"/>
        <v>0.0002258893644</v>
      </c>
      <c r="Y574" s="53">
        <v>0.27701791988421576</v>
      </c>
      <c r="Z574" s="26">
        <f t="shared" si="12"/>
        <v>0.02852176503</v>
      </c>
      <c r="AA574" s="29">
        <f t="shared" si="13"/>
        <v>0.0002160739775</v>
      </c>
      <c r="AB574" s="54">
        <v>3.334476036345393</v>
      </c>
      <c r="AC574" s="26">
        <f t="shared" si="14"/>
        <v>0.2160740472</v>
      </c>
      <c r="AD574" s="26">
        <f t="shared" si="15"/>
        <v>0.0009003085298</v>
      </c>
      <c r="AE574" s="53">
        <v>22.12630482738288</v>
      </c>
      <c r="AF574" s="54"/>
      <c r="AG574" s="29">
        <f t="shared" si="17"/>
        <v>0</v>
      </c>
      <c r="AH574" s="41">
        <v>3360.6163632572357</v>
      </c>
      <c r="AI574" s="54">
        <v>25.88657820264052</v>
      </c>
      <c r="AJ574" s="26">
        <f t="shared" si="18"/>
        <v>1.03287447</v>
      </c>
      <c r="AK574" s="26">
        <f t="shared" si="19"/>
        <v>0.02459224929</v>
      </c>
      <c r="AL574" s="53">
        <v>20.225709218575503</v>
      </c>
      <c r="AM574" s="54"/>
      <c r="AN574" s="29">
        <f t="shared" si="21"/>
        <v>0</v>
      </c>
      <c r="AO574" s="54">
        <v>10.750350145004631</v>
      </c>
      <c r="AP574" s="26">
        <f t="shared" si="22"/>
        <v>0.6966226894</v>
      </c>
      <c r="AQ574" s="26">
        <f t="shared" si="23"/>
        <v>0.002902594539</v>
      </c>
      <c r="AR574" s="53">
        <v>5.621340794103162</v>
      </c>
      <c r="AS574" s="26">
        <f t="shared" si="24"/>
        <v>0.7892362475</v>
      </c>
      <c r="AT574" s="29">
        <f t="shared" si="25"/>
        <v>0.0005059206715</v>
      </c>
      <c r="AU574" s="41">
        <v>4601.172428318275</v>
      </c>
      <c r="AV574" s="47" t="s">
        <v>81</v>
      </c>
      <c r="AW574" s="53">
        <v>0.95</v>
      </c>
      <c r="AX574" s="29">
        <f t="shared" si="26"/>
        <v>39.9</v>
      </c>
      <c r="AY574" s="54">
        <v>0.78</v>
      </c>
      <c r="AZ574" s="26">
        <f t="shared" si="27"/>
        <v>102.96</v>
      </c>
      <c r="BA574" s="53">
        <v>0.27</v>
      </c>
      <c r="BB574" s="29">
        <f t="shared" si="28"/>
        <v>64.8</v>
      </c>
      <c r="BC574" s="53">
        <v>0.09</v>
      </c>
      <c r="BD574" s="29">
        <f t="shared" si="29"/>
        <v>140.4</v>
      </c>
      <c r="BE574" s="51">
        <v>348.06</v>
      </c>
      <c r="BF574" s="28">
        <f t="shared" ref="BF574:BM574" si="602">AW574*3.15</f>
        <v>2.9925</v>
      </c>
      <c r="BG574" s="29">
        <f t="shared" si="602"/>
        <v>125.685</v>
      </c>
      <c r="BH574" s="28">
        <f t="shared" si="602"/>
        <v>2.457</v>
      </c>
      <c r="BI574" s="29">
        <f t="shared" si="602"/>
        <v>324.324</v>
      </c>
      <c r="BJ574" s="28">
        <f t="shared" si="602"/>
        <v>0.8505</v>
      </c>
      <c r="BK574" s="29">
        <f t="shared" si="602"/>
        <v>204.12</v>
      </c>
      <c r="BL574" s="28">
        <f t="shared" si="602"/>
        <v>0.2835</v>
      </c>
      <c r="BM574" s="29">
        <f t="shared" si="602"/>
        <v>442.26</v>
      </c>
      <c r="BN574" s="34">
        <f t="shared" si="31"/>
        <v>1096.389</v>
      </c>
    </row>
    <row r="575" ht="12.75" customHeight="1">
      <c r="A575" s="22" t="s">
        <v>996</v>
      </c>
      <c r="B575" s="23">
        <v>0.0</v>
      </c>
      <c r="C575" s="24" t="s">
        <v>844</v>
      </c>
      <c r="D575" s="25" t="s">
        <v>997</v>
      </c>
      <c r="E575" s="26">
        <v>11.05</v>
      </c>
      <c r="F575" s="26">
        <v>38.67</v>
      </c>
      <c r="G575" s="26">
        <v>108.53</v>
      </c>
      <c r="H575" s="27" t="s">
        <v>69</v>
      </c>
      <c r="I575" s="28">
        <v>0.1</v>
      </c>
      <c r="J575" s="26">
        <f t="shared" si="2"/>
        <v>0.003318</v>
      </c>
      <c r="K575" s="29">
        <f t="shared" si="3"/>
        <v>0.000079</v>
      </c>
      <c r="L575" s="26">
        <v>0.1</v>
      </c>
      <c r="M575" s="26">
        <f t="shared" si="4"/>
        <v>0.00858</v>
      </c>
      <c r="N575" s="26">
        <f t="shared" si="5"/>
        <v>0.000065</v>
      </c>
      <c r="O575" s="28">
        <v>0.1</v>
      </c>
      <c r="P575" s="26">
        <f t="shared" si="6"/>
        <v>0.00552</v>
      </c>
      <c r="Q575" s="29">
        <f t="shared" si="7"/>
        <v>0.000023</v>
      </c>
      <c r="R575" s="28">
        <v>0.1</v>
      </c>
      <c r="S575" s="26">
        <f t="shared" si="8"/>
        <v>0.01248</v>
      </c>
      <c r="T575" s="29">
        <f t="shared" si="9"/>
        <v>0.000008</v>
      </c>
      <c r="U575" s="31">
        <v>30.0</v>
      </c>
      <c r="V575" s="26">
        <v>0.0</v>
      </c>
      <c r="W575" s="26">
        <f t="shared" si="10"/>
        <v>0</v>
      </c>
      <c r="X575" s="26">
        <f t="shared" si="11"/>
        <v>0</v>
      </c>
      <c r="Y575" s="28">
        <v>0.1</v>
      </c>
      <c r="Z575" s="26">
        <f t="shared" si="12"/>
        <v>0.00858</v>
      </c>
      <c r="AA575" s="29">
        <f t="shared" si="13"/>
        <v>0.000065</v>
      </c>
      <c r="AB575" s="26">
        <v>1.6</v>
      </c>
      <c r="AC575" s="26">
        <f t="shared" si="14"/>
        <v>0.08832</v>
      </c>
      <c r="AD575" s="26">
        <f t="shared" si="15"/>
        <v>0.000368</v>
      </c>
      <c r="AE575" s="28">
        <v>13.0</v>
      </c>
      <c r="AF575" s="26"/>
      <c r="AG575" s="29">
        <f t="shared" si="17"/>
        <v>0</v>
      </c>
      <c r="AH575" s="31">
        <v>1719.0</v>
      </c>
      <c r="AI575" s="26">
        <v>28.1</v>
      </c>
      <c r="AJ575" s="26">
        <f t="shared" si="18"/>
        <v>0.932358</v>
      </c>
      <c r="AK575" s="26">
        <f t="shared" si="19"/>
        <v>0.022199</v>
      </c>
      <c r="AL575" s="28">
        <v>21.2</v>
      </c>
      <c r="AM575" s="26"/>
      <c r="AN575" s="29">
        <f t="shared" si="21"/>
        <v>0</v>
      </c>
      <c r="AO575" s="26">
        <v>11.1</v>
      </c>
      <c r="AP575" s="26">
        <f t="shared" si="22"/>
        <v>0.61272</v>
      </c>
      <c r="AQ575" s="26">
        <f t="shared" si="23"/>
        <v>0.002553</v>
      </c>
      <c r="AR575" s="28">
        <v>6.1</v>
      </c>
      <c r="AS575" s="26">
        <f t="shared" si="24"/>
        <v>0.76128</v>
      </c>
      <c r="AT575" s="29">
        <f t="shared" si="25"/>
        <v>0.000488</v>
      </c>
      <c r="AU575" s="31">
        <v>4125.0</v>
      </c>
      <c r="AV575" s="25" t="s">
        <v>81</v>
      </c>
      <c r="AW575" s="28">
        <v>0.79</v>
      </c>
      <c r="AX575" s="29">
        <f t="shared" si="26"/>
        <v>33.18</v>
      </c>
      <c r="AY575" s="26">
        <v>0.65</v>
      </c>
      <c r="AZ575" s="26">
        <f t="shared" si="27"/>
        <v>85.8</v>
      </c>
      <c r="BA575" s="28">
        <v>0.23</v>
      </c>
      <c r="BB575" s="29">
        <f t="shared" si="28"/>
        <v>55.2</v>
      </c>
      <c r="BC575" s="28">
        <v>0.08</v>
      </c>
      <c r="BD575" s="29">
        <f t="shared" si="29"/>
        <v>124.8</v>
      </c>
      <c r="BE575" s="33">
        <v>299.0</v>
      </c>
      <c r="BF575" s="28">
        <f t="shared" ref="BF575:BM575" si="603">AW575*3.15</f>
        <v>2.4885</v>
      </c>
      <c r="BG575" s="29">
        <f t="shared" si="603"/>
        <v>104.517</v>
      </c>
      <c r="BH575" s="28">
        <f t="shared" si="603"/>
        <v>2.0475</v>
      </c>
      <c r="BI575" s="29">
        <f t="shared" si="603"/>
        <v>270.27</v>
      </c>
      <c r="BJ575" s="28">
        <f t="shared" si="603"/>
        <v>0.7245</v>
      </c>
      <c r="BK575" s="29">
        <f t="shared" si="603"/>
        <v>173.88</v>
      </c>
      <c r="BL575" s="28">
        <f t="shared" si="603"/>
        <v>0.252</v>
      </c>
      <c r="BM575" s="29">
        <f t="shared" si="603"/>
        <v>393.12</v>
      </c>
      <c r="BN575" s="34">
        <f t="shared" si="31"/>
        <v>941.787</v>
      </c>
    </row>
    <row r="576" ht="12.75" customHeight="1">
      <c r="A576" s="22" t="s">
        <v>998</v>
      </c>
      <c r="B576" s="23">
        <v>0.0</v>
      </c>
      <c r="C576" s="24" t="s">
        <v>844</v>
      </c>
      <c r="D576" s="25" t="s">
        <v>999</v>
      </c>
      <c r="E576" s="26">
        <v>11.05</v>
      </c>
      <c r="F576" s="26">
        <v>38.67</v>
      </c>
      <c r="G576" s="26">
        <v>108.53</v>
      </c>
      <c r="H576" s="27" t="s">
        <v>69</v>
      </c>
      <c r="I576" s="28">
        <v>0.1</v>
      </c>
      <c r="J576" s="26">
        <f t="shared" si="2"/>
        <v>0.003318</v>
      </c>
      <c r="K576" s="29">
        <f t="shared" si="3"/>
        <v>0.000079</v>
      </c>
      <c r="L576" s="26">
        <v>0.1</v>
      </c>
      <c r="M576" s="26">
        <f t="shared" si="4"/>
        <v>0.00858</v>
      </c>
      <c r="N576" s="26">
        <f t="shared" si="5"/>
        <v>0.000065</v>
      </c>
      <c r="O576" s="28">
        <v>0.1</v>
      </c>
      <c r="P576" s="26">
        <f t="shared" si="6"/>
        <v>0.00552</v>
      </c>
      <c r="Q576" s="29">
        <f t="shared" si="7"/>
        <v>0.000023</v>
      </c>
      <c r="R576" s="28">
        <v>0.1</v>
      </c>
      <c r="S576" s="26">
        <f t="shared" si="8"/>
        <v>0.01248</v>
      </c>
      <c r="T576" s="29">
        <f t="shared" si="9"/>
        <v>0.000008</v>
      </c>
      <c r="U576" s="31">
        <v>30.0</v>
      </c>
      <c r="V576" s="26">
        <v>0.0</v>
      </c>
      <c r="W576" s="26">
        <f t="shared" si="10"/>
        <v>0</v>
      </c>
      <c r="X576" s="26">
        <f t="shared" si="11"/>
        <v>0</v>
      </c>
      <c r="Y576" s="28">
        <v>0.1</v>
      </c>
      <c r="Z576" s="26">
        <f t="shared" si="12"/>
        <v>0.00858</v>
      </c>
      <c r="AA576" s="29">
        <f t="shared" si="13"/>
        <v>0.000065</v>
      </c>
      <c r="AB576" s="26">
        <v>1.6</v>
      </c>
      <c r="AC576" s="26">
        <f t="shared" si="14"/>
        <v>0.08832</v>
      </c>
      <c r="AD576" s="26">
        <f t="shared" si="15"/>
        <v>0.000368</v>
      </c>
      <c r="AE576" s="28">
        <v>13.0</v>
      </c>
      <c r="AF576" s="26"/>
      <c r="AG576" s="29">
        <f t="shared" si="17"/>
        <v>0</v>
      </c>
      <c r="AH576" s="31">
        <v>1719.0</v>
      </c>
      <c r="AI576" s="26">
        <v>28.1</v>
      </c>
      <c r="AJ576" s="26">
        <f t="shared" si="18"/>
        <v>0.932358</v>
      </c>
      <c r="AK576" s="26">
        <f t="shared" si="19"/>
        <v>0.022199</v>
      </c>
      <c r="AL576" s="28">
        <v>21.2</v>
      </c>
      <c r="AM576" s="26"/>
      <c r="AN576" s="29">
        <f t="shared" si="21"/>
        <v>0</v>
      </c>
      <c r="AO576" s="26">
        <v>11.1</v>
      </c>
      <c r="AP576" s="26">
        <f t="shared" si="22"/>
        <v>0.61272</v>
      </c>
      <c r="AQ576" s="26">
        <f t="shared" si="23"/>
        <v>0.002553</v>
      </c>
      <c r="AR576" s="28">
        <v>6.1</v>
      </c>
      <c r="AS576" s="26">
        <f t="shared" si="24"/>
        <v>0.76128</v>
      </c>
      <c r="AT576" s="29">
        <f t="shared" si="25"/>
        <v>0.000488</v>
      </c>
      <c r="AU576" s="31">
        <v>4125.0</v>
      </c>
      <c r="AV576" s="25" t="s">
        <v>81</v>
      </c>
      <c r="AW576" s="28">
        <v>0.79</v>
      </c>
      <c r="AX576" s="29">
        <f t="shared" si="26"/>
        <v>33.18</v>
      </c>
      <c r="AY576" s="26">
        <v>0.65</v>
      </c>
      <c r="AZ576" s="26">
        <f t="shared" si="27"/>
        <v>85.8</v>
      </c>
      <c r="BA576" s="28">
        <v>0.23</v>
      </c>
      <c r="BB576" s="29">
        <f t="shared" si="28"/>
        <v>55.2</v>
      </c>
      <c r="BC576" s="28">
        <v>0.08</v>
      </c>
      <c r="BD576" s="29">
        <f t="shared" si="29"/>
        <v>124.8</v>
      </c>
      <c r="BE576" s="33">
        <v>299.0</v>
      </c>
      <c r="BF576" s="28">
        <f t="shared" ref="BF576:BM576" si="604">AW576*3.15</f>
        <v>2.4885</v>
      </c>
      <c r="BG576" s="29">
        <f t="shared" si="604"/>
        <v>104.517</v>
      </c>
      <c r="BH576" s="28">
        <f t="shared" si="604"/>
        <v>2.0475</v>
      </c>
      <c r="BI576" s="29">
        <f t="shared" si="604"/>
        <v>270.27</v>
      </c>
      <c r="BJ576" s="28">
        <f t="shared" si="604"/>
        <v>0.7245</v>
      </c>
      <c r="BK576" s="29">
        <f t="shared" si="604"/>
        <v>173.88</v>
      </c>
      <c r="BL576" s="28">
        <f t="shared" si="604"/>
        <v>0.252</v>
      </c>
      <c r="BM576" s="29">
        <f t="shared" si="604"/>
        <v>393.12</v>
      </c>
      <c r="BN576" s="34">
        <f t="shared" si="31"/>
        <v>941.787</v>
      </c>
    </row>
    <row r="577" ht="12.75" customHeight="1">
      <c r="A577" s="22" t="s">
        <v>1000</v>
      </c>
      <c r="B577" s="23">
        <v>0.0</v>
      </c>
      <c r="C577" s="24" t="s">
        <v>844</v>
      </c>
      <c r="D577" s="25" t="s">
        <v>1001</v>
      </c>
      <c r="E577" s="26">
        <v>11.37</v>
      </c>
      <c r="F577" s="26">
        <v>35.11</v>
      </c>
      <c r="G577" s="26">
        <v>97.72</v>
      </c>
      <c r="H577" s="27" t="s">
        <v>69</v>
      </c>
      <c r="I577" s="28">
        <v>0.1</v>
      </c>
      <c r="J577" s="26">
        <f t="shared" si="2"/>
        <v>0.002898</v>
      </c>
      <c r="K577" s="29">
        <f t="shared" si="3"/>
        <v>0.000069</v>
      </c>
      <c r="L577" s="26">
        <v>0.1</v>
      </c>
      <c r="M577" s="26">
        <f t="shared" si="4"/>
        <v>0.007656</v>
      </c>
      <c r="N577" s="26">
        <f t="shared" si="5"/>
        <v>0.000058</v>
      </c>
      <c r="O577" s="28">
        <v>0.1</v>
      </c>
      <c r="P577" s="26">
        <f t="shared" si="6"/>
        <v>0.00504</v>
      </c>
      <c r="Q577" s="29">
        <f t="shared" si="7"/>
        <v>0.000021</v>
      </c>
      <c r="R577" s="28">
        <v>0.1</v>
      </c>
      <c r="S577" s="26">
        <f t="shared" si="8"/>
        <v>0.01092</v>
      </c>
      <c r="T577" s="29">
        <f t="shared" si="9"/>
        <v>0.000007</v>
      </c>
      <c r="U577" s="31">
        <v>27.0</v>
      </c>
      <c r="V577" s="26">
        <v>0.1</v>
      </c>
      <c r="W577" s="26">
        <f t="shared" si="10"/>
        <v>0.002898</v>
      </c>
      <c r="X577" s="26">
        <f t="shared" si="11"/>
        <v>0.000069</v>
      </c>
      <c r="Y577" s="28">
        <v>0.1</v>
      </c>
      <c r="Z577" s="26">
        <f t="shared" si="12"/>
        <v>0.007656</v>
      </c>
      <c r="AA577" s="29">
        <f t="shared" si="13"/>
        <v>0.000058</v>
      </c>
      <c r="AB577" s="26">
        <v>2.1</v>
      </c>
      <c r="AC577" s="26">
        <f t="shared" si="14"/>
        <v>0.10584</v>
      </c>
      <c r="AD577" s="26">
        <f t="shared" si="15"/>
        <v>0.000441</v>
      </c>
      <c r="AE577" s="28">
        <v>14.6</v>
      </c>
      <c r="AF577" s="26"/>
      <c r="AG577" s="29">
        <f t="shared" si="17"/>
        <v>0</v>
      </c>
      <c r="AH577" s="31">
        <v>1711.0</v>
      </c>
      <c r="AI577" s="26">
        <v>23.2</v>
      </c>
      <c r="AJ577" s="26">
        <f t="shared" si="18"/>
        <v>0.672336</v>
      </c>
      <c r="AK577" s="26">
        <f t="shared" si="19"/>
        <v>0.016008</v>
      </c>
      <c r="AL577" s="28">
        <v>18.5</v>
      </c>
      <c r="AM577" s="26"/>
      <c r="AN577" s="29">
        <f t="shared" si="21"/>
        <v>0</v>
      </c>
      <c r="AO577" s="26">
        <v>10.9</v>
      </c>
      <c r="AP577" s="26">
        <f t="shared" si="22"/>
        <v>0.54936</v>
      </c>
      <c r="AQ577" s="26">
        <f t="shared" si="23"/>
        <v>0.002289</v>
      </c>
      <c r="AR577" s="28">
        <v>5.6</v>
      </c>
      <c r="AS577" s="26">
        <f t="shared" si="24"/>
        <v>0.61152</v>
      </c>
      <c r="AT577" s="29">
        <f t="shared" si="25"/>
        <v>0.000392</v>
      </c>
      <c r="AU577" s="31">
        <v>3250.0</v>
      </c>
      <c r="AV577" s="25" t="s">
        <v>81</v>
      </c>
      <c r="AW577" s="28">
        <v>0.69</v>
      </c>
      <c r="AX577" s="29">
        <f t="shared" si="26"/>
        <v>28.98</v>
      </c>
      <c r="AY577" s="26">
        <v>0.58</v>
      </c>
      <c r="AZ577" s="26">
        <f t="shared" si="27"/>
        <v>76.56</v>
      </c>
      <c r="BA577" s="28">
        <v>0.21</v>
      </c>
      <c r="BB577" s="29">
        <f t="shared" si="28"/>
        <v>50.4</v>
      </c>
      <c r="BC577" s="28">
        <v>0.07</v>
      </c>
      <c r="BD577" s="29">
        <f t="shared" si="29"/>
        <v>109.2</v>
      </c>
      <c r="BE577" s="51">
        <v>265.1</v>
      </c>
      <c r="BF577" s="28">
        <f t="shared" ref="BF577:BM577" si="605">AW577*3.15</f>
        <v>2.1735</v>
      </c>
      <c r="BG577" s="29">
        <f t="shared" si="605"/>
        <v>91.287</v>
      </c>
      <c r="BH577" s="28">
        <f t="shared" si="605"/>
        <v>1.827</v>
      </c>
      <c r="BI577" s="29">
        <f t="shared" si="605"/>
        <v>241.164</v>
      </c>
      <c r="BJ577" s="28">
        <f t="shared" si="605"/>
        <v>0.6615</v>
      </c>
      <c r="BK577" s="29">
        <f t="shared" si="605"/>
        <v>158.76</v>
      </c>
      <c r="BL577" s="28">
        <f t="shared" si="605"/>
        <v>0.2205</v>
      </c>
      <c r="BM577" s="29">
        <f t="shared" si="605"/>
        <v>343.98</v>
      </c>
      <c r="BN577" s="34">
        <f t="shared" si="31"/>
        <v>835.191</v>
      </c>
    </row>
    <row r="578" ht="12.75" customHeight="1">
      <c r="A578" s="22" t="s">
        <v>1002</v>
      </c>
      <c r="B578" s="23">
        <v>0.0</v>
      </c>
      <c r="C578" s="24" t="s">
        <v>844</v>
      </c>
      <c r="D578" s="25" t="s">
        <v>1003</v>
      </c>
      <c r="E578" s="26">
        <v>11.64</v>
      </c>
      <c r="F578" s="26">
        <v>32.28</v>
      </c>
      <c r="G578" s="26">
        <v>87.96</v>
      </c>
      <c r="H578" s="27" t="s">
        <v>69</v>
      </c>
      <c r="I578" s="28">
        <v>0.1</v>
      </c>
      <c r="J578" s="26">
        <f t="shared" si="2"/>
        <v>0.002604</v>
      </c>
      <c r="K578" s="29">
        <f t="shared" si="3"/>
        <v>0.000062</v>
      </c>
      <c r="L578" s="26">
        <v>0.1</v>
      </c>
      <c r="M578" s="26">
        <f t="shared" si="4"/>
        <v>0.006864</v>
      </c>
      <c r="N578" s="26">
        <f t="shared" si="5"/>
        <v>0.000052</v>
      </c>
      <c r="O578" s="28">
        <v>0.1</v>
      </c>
      <c r="P578" s="26">
        <f t="shared" si="6"/>
        <v>0.00456</v>
      </c>
      <c r="Q578" s="29">
        <f t="shared" si="7"/>
        <v>0.000019</v>
      </c>
      <c r="R578" s="28">
        <v>0.2</v>
      </c>
      <c r="S578" s="26">
        <f t="shared" si="8"/>
        <v>0.02184</v>
      </c>
      <c r="T578" s="29">
        <f t="shared" si="9"/>
        <v>0.000014</v>
      </c>
      <c r="U578" s="31">
        <v>36.0</v>
      </c>
      <c r="V578" s="26">
        <v>0.1</v>
      </c>
      <c r="W578" s="26">
        <f t="shared" si="10"/>
        <v>0.002604</v>
      </c>
      <c r="X578" s="26">
        <f t="shared" si="11"/>
        <v>0.000062</v>
      </c>
      <c r="Y578" s="28">
        <v>0.0</v>
      </c>
      <c r="Z578" s="26">
        <f t="shared" si="12"/>
        <v>0</v>
      </c>
      <c r="AA578" s="29">
        <f t="shared" si="13"/>
        <v>0</v>
      </c>
      <c r="AB578" s="26">
        <v>2.6</v>
      </c>
      <c r="AC578" s="26">
        <f t="shared" si="14"/>
        <v>0.11856</v>
      </c>
      <c r="AD578" s="26">
        <f t="shared" si="15"/>
        <v>0.000494</v>
      </c>
      <c r="AE578" s="28">
        <v>16.0</v>
      </c>
      <c r="AF578" s="26"/>
      <c r="AG578" s="29">
        <f t="shared" si="17"/>
        <v>0</v>
      </c>
      <c r="AH578" s="31">
        <v>1868.0</v>
      </c>
      <c r="AI578" s="26">
        <v>20.2</v>
      </c>
      <c r="AJ578" s="26">
        <f t="shared" si="18"/>
        <v>0.526008</v>
      </c>
      <c r="AK578" s="26">
        <f t="shared" si="19"/>
        <v>0.012524</v>
      </c>
      <c r="AL578" s="28">
        <v>16.7</v>
      </c>
      <c r="AM578" s="26"/>
      <c r="AN578" s="29">
        <f t="shared" si="21"/>
        <v>0</v>
      </c>
      <c r="AO578" s="26">
        <v>10.7</v>
      </c>
      <c r="AP578" s="26">
        <f t="shared" si="22"/>
        <v>0.48792</v>
      </c>
      <c r="AQ578" s="26">
        <f t="shared" si="23"/>
        <v>0.002033</v>
      </c>
      <c r="AR578" s="28">
        <v>5.3</v>
      </c>
      <c r="AS578" s="26">
        <f t="shared" si="24"/>
        <v>0.57876</v>
      </c>
      <c r="AT578" s="29">
        <f t="shared" si="25"/>
        <v>0.000371</v>
      </c>
      <c r="AU578" s="31">
        <v>2739.0</v>
      </c>
      <c r="AV578" s="25" t="s">
        <v>81</v>
      </c>
      <c r="AW578" s="28">
        <v>0.62</v>
      </c>
      <c r="AX578" s="29">
        <f t="shared" si="26"/>
        <v>26.04</v>
      </c>
      <c r="AY578" s="26">
        <v>0.52</v>
      </c>
      <c r="AZ578" s="26">
        <f t="shared" si="27"/>
        <v>68.64</v>
      </c>
      <c r="BA578" s="28">
        <v>0.19</v>
      </c>
      <c r="BB578" s="29">
        <f t="shared" si="28"/>
        <v>45.6</v>
      </c>
      <c r="BC578" s="28">
        <v>0.07</v>
      </c>
      <c r="BD578" s="29">
        <f t="shared" si="29"/>
        <v>109.2</v>
      </c>
      <c r="BE578" s="51">
        <v>249.5</v>
      </c>
      <c r="BF578" s="28">
        <f t="shared" ref="BF578:BM578" si="606">AW578*3.15</f>
        <v>1.953</v>
      </c>
      <c r="BG578" s="29">
        <f t="shared" si="606"/>
        <v>82.026</v>
      </c>
      <c r="BH578" s="28">
        <f t="shared" si="606"/>
        <v>1.638</v>
      </c>
      <c r="BI578" s="29">
        <f t="shared" si="606"/>
        <v>216.216</v>
      </c>
      <c r="BJ578" s="28">
        <f t="shared" si="606"/>
        <v>0.5985</v>
      </c>
      <c r="BK578" s="29">
        <f t="shared" si="606"/>
        <v>143.64</v>
      </c>
      <c r="BL578" s="28">
        <f t="shared" si="606"/>
        <v>0.2205</v>
      </c>
      <c r="BM578" s="29">
        <f t="shared" si="606"/>
        <v>343.98</v>
      </c>
      <c r="BN578" s="34">
        <f t="shared" si="31"/>
        <v>785.862</v>
      </c>
    </row>
    <row r="579" ht="12.75" customHeight="1">
      <c r="A579" s="35" t="s">
        <v>1004</v>
      </c>
      <c r="B579" s="23">
        <v>52218.0</v>
      </c>
      <c r="C579" s="36" t="s">
        <v>844</v>
      </c>
      <c r="D579" s="37" t="s">
        <v>997</v>
      </c>
      <c r="E579" s="38">
        <v>11.05</v>
      </c>
      <c r="F579" s="38">
        <v>38.67</v>
      </c>
      <c r="G579" s="38">
        <v>108.53</v>
      </c>
      <c r="H579" s="39"/>
      <c r="I579" s="40">
        <v>0.0</v>
      </c>
      <c r="J579" s="26">
        <f t="shared" si="2"/>
        <v>0</v>
      </c>
      <c r="K579" s="29">
        <f t="shared" si="3"/>
        <v>0</v>
      </c>
      <c r="L579" s="38">
        <v>0.0</v>
      </c>
      <c r="M579" s="26">
        <f t="shared" si="4"/>
        <v>0</v>
      </c>
      <c r="N579" s="26">
        <f t="shared" si="5"/>
        <v>0</v>
      </c>
      <c r="O579" s="40">
        <v>0.1</v>
      </c>
      <c r="P579" s="26">
        <f t="shared" si="6"/>
        <v>0.00552</v>
      </c>
      <c r="Q579" s="29">
        <f t="shared" si="7"/>
        <v>0.000023</v>
      </c>
      <c r="R579" s="40">
        <v>0.1</v>
      </c>
      <c r="S579" s="26">
        <f t="shared" si="8"/>
        <v>0.01248</v>
      </c>
      <c r="T579" s="29">
        <f t="shared" si="9"/>
        <v>0.000008</v>
      </c>
      <c r="U579" s="31">
        <v>18.0</v>
      </c>
      <c r="V579" s="38">
        <v>0.0</v>
      </c>
      <c r="W579" s="26">
        <f t="shared" si="10"/>
        <v>0</v>
      </c>
      <c r="X579" s="26">
        <f t="shared" si="11"/>
        <v>0</v>
      </c>
      <c r="Y579" s="40">
        <v>0.0</v>
      </c>
      <c r="Z579" s="26">
        <f t="shared" si="12"/>
        <v>0</v>
      </c>
      <c r="AA579" s="29">
        <f t="shared" si="13"/>
        <v>0</v>
      </c>
      <c r="AB579" s="38">
        <v>1.8</v>
      </c>
      <c r="AC579" s="26">
        <f t="shared" si="14"/>
        <v>0.09936</v>
      </c>
      <c r="AD579" s="26">
        <f t="shared" si="15"/>
        <v>0.000414</v>
      </c>
      <c r="AE579" s="40">
        <v>16.7</v>
      </c>
      <c r="AF579" s="38"/>
      <c r="AG579" s="29">
        <f t="shared" si="17"/>
        <v>0</v>
      </c>
      <c r="AH579" s="31">
        <v>2084.0</v>
      </c>
      <c r="AI579" s="38">
        <v>26.0</v>
      </c>
      <c r="AJ579" s="26">
        <f t="shared" si="18"/>
        <v>0.86268</v>
      </c>
      <c r="AK579" s="26">
        <f t="shared" si="19"/>
        <v>0.02054</v>
      </c>
      <c r="AL579" s="40">
        <v>20.5</v>
      </c>
      <c r="AM579" s="38"/>
      <c r="AN579" s="29">
        <f t="shared" si="21"/>
        <v>0</v>
      </c>
      <c r="AO579" s="38">
        <v>10.4</v>
      </c>
      <c r="AP579" s="26">
        <f t="shared" si="22"/>
        <v>0.57408</v>
      </c>
      <c r="AQ579" s="26">
        <f t="shared" si="23"/>
        <v>0.002392</v>
      </c>
      <c r="AR579" s="40">
        <v>6.0</v>
      </c>
      <c r="AS579" s="26">
        <f t="shared" si="24"/>
        <v>0.7488</v>
      </c>
      <c r="AT579" s="29">
        <f t="shared" si="25"/>
        <v>0.00048</v>
      </c>
      <c r="AU579" s="31">
        <v>3903.0</v>
      </c>
      <c r="AV579" s="37" t="s">
        <v>81</v>
      </c>
      <c r="AW579" s="40">
        <v>0.79</v>
      </c>
      <c r="AX579" s="29">
        <f t="shared" si="26"/>
        <v>33.18</v>
      </c>
      <c r="AY579" s="38">
        <v>0.65</v>
      </c>
      <c r="AZ579" s="26">
        <f t="shared" si="27"/>
        <v>85.8</v>
      </c>
      <c r="BA579" s="40">
        <v>0.23</v>
      </c>
      <c r="BB579" s="29">
        <f t="shared" si="28"/>
        <v>55.2</v>
      </c>
      <c r="BC579" s="40">
        <v>0.08</v>
      </c>
      <c r="BD579" s="29">
        <f t="shared" si="29"/>
        <v>124.8</v>
      </c>
      <c r="BE579" s="51">
        <v>292.2</v>
      </c>
      <c r="BF579" s="28">
        <f t="shared" ref="BF579:BM579" si="607">AW579*3.15</f>
        <v>2.4885</v>
      </c>
      <c r="BG579" s="29">
        <f t="shared" si="607"/>
        <v>104.517</v>
      </c>
      <c r="BH579" s="28">
        <f t="shared" si="607"/>
        <v>2.0475</v>
      </c>
      <c r="BI579" s="29">
        <f t="shared" si="607"/>
        <v>270.27</v>
      </c>
      <c r="BJ579" s="28">
        <f t="shared" si="607"/>
        <v>0.7245</v>
      </c>
      <c r="BK579" s="29">
        <f t="shared" si="607"/>
        <v>173.88</v>
      </c>
      <c r="BL579" s="28">
        <f t="shared" si="607"/>
        <v>0.252</v>
      </c>
      <c r="BM579" s="29">
        <f t="shared" si="607"/>
        <v>393.12</v>
      </c>
      <c r="BN579" s="34">
        <f t="shared" si="31"/>
        <v>941.787</v>
      </c>
    </row>
    <row r="580" ht="12.75" customHeight="1">
      <c r="A580" s="45" t="s">
        <v>1005</v>
      </c>
      <c r="B580" s="23">
        <v>52218.0</v>
      </c>
      <c r="C580" s="46" t="s">
        <v>844</v>
      </c>
      <c r="D580" s="47" t="s">
        <v>997</v>
      </c>
      <c r="E580" s="52">
        <v>11.05</v>
      </c>
      <c r="F580" s="52">
        <v>38.67</v>
      </c>
      <c r="G580" s="52">
        <v>108.53</v>
      </c>
      <c r="H580" s="49"/>
      <c r="I580" s="50">
        <v>0.0</v>
      </c>
      <c r="J580" s="26">
        <f t="shared" si="2"/>
        <v>0</v>
      </c>
      <c r="K580" s="29">
        <f t="shared" si="3"/>
        <v>0</v>
      </c>
      <c r="L580" s="48">
        <v>0.0</v>
      </c>
      <c r="M580" s="26">
        <f t="shared" si="4"/>
        <v>0</v>
      </c>
      <c r="N580" s="26">
        <f t="shared" si="5"/>
        <v>0</v>
      </c>
      <c r="O580" s="50">
        <v>0.1</v>
      </c>
      <c r="P580" s="26">
        <f t="shared" si="6"/>
        <v>0.00552</v>
      </c>
      <c r="Q580" s="29">
        <f t="shared" si="7"/>
        <v>0.000023</v>
      </c>
      <c r="R580" s="50">
        <v>0.1</v>
      </c>
      <c r="S580" s="26">
        <f t="shared" si="8"/>
        <v>0.01248</v>
      </c>
      <c r="T580" s="29">
        <f t="shared" si="9"/>
        <v>0.000008</v>
      </c>
      <c r="U580" s="31">
        <v>18.0</v>
      </c>
      <c r="V580" s="48">
        <v>0.0</v>
      </c>
      <c r="W580" s="26">
        <f t="shared" si="10"/>
        <v>0</v>
      </c>
      <c r="X580" s="26">
        <f t="shared" si="11"/>
        <v>0</v>
      </c>
      <c r="Y580" s="50">
        <v>0.0</v>
      </c>
      <c r="Z580" s="26">
        <f t="shared" si="12"/>
        <v>0</v>
      </c>
      <c r="AA580" s="29">
        <f t="shared" si="13"/>
        <v>0</v>
      </c>
      <c r="AB580" s="48">
        <v>1.8</v>
      </c>
      <c r="AC580" s="26">
        <f t="shared" si="14"/>
        <v>0.09936</v>
      </c>
      <c r="AD580" s="26">
        <f t="shared" si="15"/>
        <v>0.000414</v>
      </c>
      <c r="AE580" s="50">
        <v>16.7</v>
      </c>
      <c r="AF580" s="48"/>
      <c r="AG580" s="29">
        <f t="shared" si="17"/>
        <v>0</v>
      </c>
      <c r="AH580" s="31">
        <v>2084.0</v>
      </c>
      <c r="AI580" s="48">
        <v>26.0</v>
      </c>
      <c r="AJ580" s="26">
        <f t="shared" si="18"/>
        <v>0.86268</v>
      </c>
      <c r="AK580" s="26">
        <f t="shared" si="19"/>
        <v>0.02054</v>
      </c>
      <c r="AL580" s="50">
        <v>20.5</v>
      </c>
      <c r="AM580" s="48"/>
      <c r="AN580" s="29">
        <f t="shared" si="21"/>
        <v>0</v>
      </c>
      <c r="AO580" s="48">
        <v>10.4</v>
      </c>
      <c r="AP580" s="26">
        <f t="shared" si="22"/>
        <v>0.57408</v>
      </c>
      <c r="AQ580" s="26">
        <f t="shared" si="23"/>
        <v>0.002392</v>
      </c>
      <c r="AR580" s="50">
        <v>6.0</v>
      </c>
      <c r="AS580" s="26">
        <f t="shared" si="24"/>
        <v>0.7488</v>
      </c>
      <c r="AT580" s="29">
        <f t="shared" si="25"/>
        <v>0.00048</v>
      </c>
      <c r="AU580" s="31">
        <v>3903.0</v>
      </c>
      <c r="AV580" s="47" t="s">
        <v>81</v>
      </c>
      <c r="AW580" s="53">
        <v>0.79</v>
      </c>
      <c r="AX580" s="29">
        <f t="shared" si="26"/>
        <v>33.18</v>
      </c>
      <c r="AY580" s="54">
        <v>0.65</v>
      </c>
      <c r="AZ580" s="26">
        <f t="shared" si="27"/>
        <v>85.8</v>
      </c>
      <c r="BA580" s="53">
        <v>0.23</v>
      </c>
      <c r="BB580" s="29">
        <f t="shared" si="28"/>
        <v>55.2</v>
      </c>
      <c r="BC580" s="53">
        <v>0.08</v>
      </c>
      <c r="BD580" s="29">
        <f t="shared" si="29"/>
        <v>124.8</v>
      </c>
      <c r="BE580" s="51">
        <v>292.2</v>
      </c>
      <c r="BF580" s="28">
        <f t="shared" ref="BF580:BM580" si="608">AW580*3.15</f>
        <v>2.4885</v>
      </c>
      <c r="BG580" s="29">
        <f t="shared" si="608"/>
        <v>104.517</v>
      </c>
      <c r="BH580" s="28">
        <f t="shared" si="608"/>
        <v>2.0475</v>
      </c>
      <c r="BI580" s="29">
        <f t="shared" si="608"/>
        <v>270.27</v>
      </c>
      <c r="BJ580" s="28">
        <f t="shared" si="608"/>
        <v>0.7245</v>
      </c>
      <c r="BK580" s="29">
        <f t="shared" si="608"/>
        <v>173.88</v>
      </c>
      <c r="BL580" s="28">
        <f t="shared" si="608"/>
        <v>0.252</v>
      </c>
      <c r="BM580" s="29">
        <f t="shared" si="608"/>
        <v>393.12</v>
      </c>
      <c r="BN580" s="34">
        <f t="shared" si="31"/>
        <v>941.787</v>
      </c>
    </row>
    <row r="581" ht="12.75" customHeight="1">
      <c r="A581" s="35" t="s">
        <v>1006</v>
      </c>
      <c r="B581" s="23">
        <v>13002.0</v>
      </c>
      <c r="C581" s="36" t="s">
        <v>844</v>
      </c>
      <c r="D581" s="37" t="s">
        <v>999</v>
      </c>
      <c r="E581" s="38">
        <v>11.05</v>
      </c>
      <c r="F581" s="38">
        <v>38.67</v>
      </c>
      <c r="G581" s="38">
        <v>108.53</v>
      </c>
      <c r="H581" s="39"/>
      <c r="I581" s="40">
        <v>0.0</v>
      </c>
      <c r="J581" s="26">
        <f t="shared" si="2"/>
        <v>0</v>
      </c>
      <c r="K581" s="29">
        <f t="shared" si="3"/>
        <v>0</v>
      </c>
      <c r="L581" s="38">
        <v>0.0</v>
      </c>
      <c r="M581" s="26">
        <f t="shared" si="4"/>
        <v>0</v>
      </c>
      <c r="N581" s="26">
        <f t="shared" si="5"/>
        <v>0</v>
      </c>
      <c r="O581" s="40">
        <v>0.1</v>
      </c>
      <c r="P581" s="26">
        <f t="shared" si="6"/>
        <v>0.00552</v>
      </c>
      <c r="Q581" s="29">
        <f t="shared" si="7"/>
        <v>0.000023</v>
      </c>
      <c r="R581" s="40">
        <v>0.1</v>
      </c>
      <c r="S581" s="26">
        <f t="shared" si="8"/>
        <v>0.01248</v>
      </c>
      <c r="T581" s="29">
        <f t="shared" si="9"/>
        <v>0.000008</v>
      </c>
      <c r="U581" s="31">
        <v>18.0</v>
      </c>
      <c r="V581" s="38">
        <v>0.0</v>
      </c>
      <c r="W581" s="26">
        <f t="shared" si="10"/>
        <v>0</v>
      </c>
      <c r="X581" s="26">
        <f t="shared" si="11"/>
        <v>0</v>
      </c>
      <c r="Y581" s="40">
        <v>0.0</v>
      </c>
      <c r="Z581" s="26">
        <f t="shared" si="12"/>
        <v>0</v>
      </c>
      <c r="AA581" s="29">
        <f t="shared" si="13"/>
        <v>0</v>
      </c>
      <c r="AB581" s="38">
        <v>1.8</v>
      </c>
      <c r="AC581" s="26">
        <f t="shared" si="14"/>
        <v>0.09936</v>
      </c>
      <c r="AD581" s="26">
        <f t="shared" si="15"/>
        <v>0.000414</v>
      </c>
      <c r="AE581" s="40">
        <v>16.7</v>
      </c>
      <c r="AF581" s="38"/>
      <c r="AG581" s="29">
        <f t="shared" si="17"/>
        <v>0</v>
      </c>
      <c r="AH581" s="31">
        <v>2084.0</v>
      </c>
      <c r="AI581" s="38">
        <v>26.0</v>
      </c>
      <c r="AJ581" s="26">
        <f t="shared" si="18"/>
        <v>0.86268</v>
      </c>
      <c r="AK581" s="26">
        <f t="shared" si="19"/>
        <v>0.02054</v>
      </c>
      <c r="AL581" s="40">
        <v>20.5</v>
      </c>
      <c r="AM581" s="38"/>
      <c r="AN581" s="29">
        <f t="shared" si="21"/>
        <v>0</v>
      </c>
      <c r="AO581" s="38">
        <v>10.4</v>
      </c>
      <c r="AP581" s="26">
        <f t="shared" si="22"/>
        <v>0.57408</v>
      </c>
      <c r="AQ581" s="26">
        <f t="shared" si="23"/>
        <v>0.002392</v>
      </c>
      <c r="AR581" s="40">
        <v>6.0</v>
      </c>
      <c r="AS581" s="26">
        <f t="shared" si="24"/>
        <v>0.7488</v>
      </c>
      <c r="AT581" s="29">
        <f t="shared" si="25"/>
        <v>0.00048</v>
      </c>
      <c r="AU581" s="31">
        <v>3903.0</v>
      </c>
      <c r="AV581" s="37" t="s">
        <v>81</v>
      </c>
      <c r="AW581" s="40">
        <v>0.79</v>
      </c>
      <c r="AX581" s="29">
        <f t="shared" si="26"/>
        <v>33.18</v>
      </c>
      <c r="AY581" s="38">
        <v>0.65</v>
      </c>
      <c r="AZ581" s="26">
        <f t="shared" si="27"/>
        <v>85.8</v>
      </c>
      <c r="BA581" s="40">
        <v>0.23</v>
      </c>
      <c r="BB581" s="29">
        <f t="shared" si="28"/>
        <v>55.2</v>
      </c>
      <c r="BC581" s="40">
        <v>0.08</v>
      </c>
      <c r="BD581" s="29">
        <f t="shared" si="29"/>
        <v>124.8</v>
      </c>
      <c r="BE581" s="51">
        <v>292.2</v>
      </c>
      <c r="BF581" s="28">
        <f t="shared" ref="BF581:BM581" si="609">AW581*3.15</f>
        <v>2.4885</v>
      </c>
      <c r="BG581" s="29">
        <f t="shared" si="609"/>
        <v>104.517</v>
      </c>
      <c r="BH581" s="28">
        <f t="shared" si="609"/>
        <v>2.0475</v>
      </c>
      <c r="BI581" s="29">
        <f t="shared" si="609"/>
        <v>270.27</v>
      </c>
      <c r="BJ581" s="28">
        <f t="shared" si="609"/>
        <v>0.7245</v>
      </c>
      <c r="BK581" s="29">
        <f t="shared" si="609"/>
        <v>173.88</v>
      </c>
      <c r="BL581" s="28">
        <f t="shared" si="609"/>
        <v>0.252</v>
      </c>
      <c r="BM581" s="29">
        <f t="shared" si="609"/>
        <v>393.12</v>
      </c>
      <c r="BN581" s="34">
        <f t="shared" si="31"/>
        <v>941.787</v>
      </c>
    </row>
    <row r="582" ht="12.75" customHeight="1">
      <c r="A582" s="45" t="s">
        <v>1007</v>
      </c>
      <c r="B582" s="23">
        <v>0.0</v>
      </c>
      <c r="C582" s="46" t="s">
        <v>844</v>
      </c>
      <c r="D582" s="47" t="s">
        <v>999</v>
      </c>
      <c r="E582" s="52">
        <v>11.05</v>
      </c>
      <c r="F582" s="52">
        <v>38.67</v>
      </c>
      <c r="G582" s="52">
        <v>108.53</v>
      </c>
      <c r="H582" s="49"/>
      <c r="I582" s="50">
        <v>0.0</v>
      </c>
      <c r="J582" s="26">
        <f t="shared" si="2"/>
        <v>0</v>
      </c>
      <c r="K582" s="29">
        <f t="shared" si="3"/>
        <v>0</v>
      </c>
      <c r="L582" s="48">
        <v>0.0</v>
      </c>
      <c r="M582" s="26">
        <f t="shared" si="4"/>
        <v>0</v>
      </c>
      <c r="N582" s="26">
        <f t="shared" si="5"/>
        <v>0</v>
      </c>
      <c r="O582" s="50">
        <v>0.1</v>
      </c>
      <c r="P582" s="26">
        <f t="shared" si="6"/>
        <v>0.00552</v>
      </c>
      <c r="Q582" s="29">
        <f t="shared" si="7"/>
        <v>0.000023</v>
      </c>
      <c r="R582" s="50">
        <v>0.1</v>
      </c>
      <c r="S582" s="26">
        <f t="shared" si="8"/>
        <v>0.01248</v>
      </c>
      <c r="T582" s="29">
        <f t="shared" si="9"/>
        <v>0.000008</v>
      </c>
      <c r="U582" s="31">
        <v>18.0</v>
      </c>
      <c r="V582" s="48">
        <v>0.0</v>
      </c>
      <c r="W582" s="26">
        <f t="shared" si="10"/>
        <v>0</v>
      </c>
      <c r="X582" s="26">
        <f t="shared" si="11"/>
        <v>0</v>
      </c>
      <c r="Y582" s="50">
        <v>0.0</v>
      </c>
      <c r="Z582" s="26">
        <f t="shared" si="12"/>
        <v>0</v>
      </c>
      <c r="AA582" s="29">
        <f t="shared" si="13"/>
        <v>0</v>
      </c>
      <c r="AB582" s="48">
        <v>1.8</v>
      </c>
      <c r="AC582" s="26">
        <f t="shared" si="14"/>
        <v>0.09936</v>
      </c>
      <c r="AD582" s="26">
        <f t="shared" si="15"/>
        <v>0.000414</v>
      </c>
      <c r="AE582" s="50">
        <v>16.7</v>
      </c>
      <c r="AF582" s="48"/>
      <c r="AG582" s="29">
        <f t="shared" si="17"/>
        <v>0</v>
      </c>
      <c r="AH582" s="31">
        <v>2084.0</v>
      </c>
      <c r="AI582" s="48">
        <v>26.0</v>
      </c>
      <c r="AJ582" s="26">
        <f t="shared" si="18"/>
        <v>0.86268</v>
      </c>
      <c r="AK582" s="26">
        <f t="shared" si="19"/>
        <v>0.02054</v>
      </c>
      <c r="AL582" s="50">
        <v>20.5</v>
      </c>
      <c r="AM582" s="48"/>
      <c r="AN582" s="29">
        <f t="shared" si="21"/>
        <v>0</v>
      </c>
      <c r="AO582" s="48">
        <v>10.4</v>
      </c>
      <c r="AP582" s="26">
        <f t="shared" si="22"/>
        <v>0.57408</v>
      </c>
      <c r="AQ582" s="26">
        <f t="shared" si="23"/>
        <v>0.002392</v>
      </c>
      <c r="AR582" s="50">
        <v>6.0</v>
      </c>
      <c r="AS582" s="26">
        <f t="shared" si="24"/>
        <v>0.7488</v>
      </c>
      <c r="AT582" s="29">
        <f t="shared" si="25"/>
        <v>0.00048</v>
      </c>
      <c r="AU582" s="31">
        <v>3903.0</v>
      </c>
      <c r="AV582" s="47" t="s">
        <v>81</v>
      </c>
      <c r="AW582" s="53">
        <v>0.79</v>
      </c>
      <c r="AX582" s="29">
        <f t="shared" si="26"/>
        <v>33.18</v>
      </c>
      <c r="AY582" s="54">
        <v>0.65</v>
      </c>
      <c r="AZ582" s="26">
        <f t="shared" si="27"/>
        <v>85.8</v>
      </c>
      <c r="BA582" s="53">
        <v>0.23</v>
      </c>
      <c r="BB582" s="29">
        <f t="shared" si="28"/>
        <v>55.2</v>
      </c>
      <c r="BC582" s="53">
        <v>0.08</v>
      </c>
      <c r="BD582" s="29">
        <f t="shared" si="29"/>
        <v>124.8</v>
      </c>
      <c r="BE582" s="51">
        <v>292.2</v>
      </c>
      <c r="BF582" s="28">
        <f t="shared" ref="BF582:BM582" si="610">AW582*3.15</f>
        <v>2.4885</v>
      </c>
      <c r="BG582" s="29">
        <f t="shared" si="610"/>
        <v>104.517</v>
      </c>
      <c r="BH582" s="28">
        <f t="shared" si="610"/>
        <v>2.0475</v>
      </c>
      <c r="BI582" s="29">
        <f t="shared" si="610"/>
        <v>270.27</v>
      </c>
      <c r="BJ582" s="28">
        <f t="shared" si="610"/>
        <v>0.7245</v>
      </c>
      <c r="BK582" s="29">
        <f t="shared" si="610"/>
        <v>173.88</v>
      </c>
      <c r="BL582" s="28">
        <f t="shared" si="610"/>
        <v>0.252</v>
      </c>
      <c r="BM582" s="29">
        <f t="shared" si="610"/>
        <v>393.12</v>
      </c>
      <c r="BN582" s="34">
        <f t="shared" si="31"/>
        <v>941.787</v>
      </c>
    </row>
    <row r="583" ht="12.75" customHeight="1">
      <c r="A583" s="35" t="s">
        <v>1008</v>
      </c>
      <c r="B583" s="23">
        <v>0.0</v>
      </c>
      <c r="C583" s="36" t="s">
        <v>844</v>
      </c>
      <c r="D583" s="37" t="s">
        <v>1001</v>
      </c>
      <c r="E583" s="38">
        <v>11.37</v>
      </c>
      <c r="F583" s="38">
        <v>35.11</v>
      </c>
      <c r="G583" s="38">
        <v>97.72</v>
      </c>
      <c r="H583" s="39"/>
      <c r="I583" s="40">
        <v>0.0</v>
      </c>
      <c r="J583" s="26">
        <f t="shared" si="2"/>
        <v>0</v>
      </c>
      <c r="K583" s="29">
        <f t="shared" si="3"/>
        <v>0</v>
      </c>
      <c r="L583" s="38">
        <v>0.0</v>
      </c>
      <c r="M583" s="26">
        <f t="shared" si="4"/>
        <v>0</v>
      </c>
      <c r="N583" s="26">
        <f t="shared" si="5"/>
        <v>0</v>
      </c>
      <c r="O583" s="40">
        <v>0.1</v>
      </c>
      <c r="P583" s="26">
        <f t="shared" si="6"/>
        <v>0.00504</v>
      </c>
      <c r="Q583" s="29">
        <f t="shared" si="7"/>
        <v>0.000021</v>
      </c>
      <c r="R583" s="40">
        <v>0.1</v>
      </c>
      <c r="S583" s="26">
        <f t="shared" si="8"/>
        <v>0.01092</v>
      </c>
      <c r="T583" s="29">
        <f t="shared" si="9"/>
        <v>0.000007</v>
      </c>
      <c r="U583" s="31">
        <v>20.0</v>
      </c>
      <c r="V583" s="38">
        <v>0.0</v>
      </c>
      <c r="W583" s="26">
        <f t="shared" si="10"/>
        <v>0</v>
      </c>
      <c r="X583" s="26">
        <f t="shared" si="11"/>
        <v>0</v>
      </c>
      <c r="Y583" s="40">
        <v>0.0</v>
      </c>
      <c r="Z583" s="26">
        <f t="shared" si="12"/>
        <v>0</v>
      </c>
      <c r="AA583" s="29">
        <f t="shared" si="13"/>
        <v>0</v>
      </c>
      <c r="AB583" s="38">
        <v>2.5</v>
      </c>
      <c r="AC583" s="26">
        <f t="shared" si="14"/>
        <v>0.126</v>
      </c>
      <c r="AD583" s="26">
        <f t="shared" si="15"/>
        <v>0.000525</v>
      </c>
      <c r="AE583" s="40">
        <v>19.3</v>
      </c>
      <c r="AF583" s="38"/>
      <c r="AG583" s="29">
        <f t="shared" si="17"/>
        <v>0</v>
      </c>
      <c r="AH583" s="31">
        <v>2260.0</v>
      </c>
      <c r="AI583" s="38">
        <v>22.1</v>
      </c>
      <c r="AJ583" s="26">
        <f t="shared" si="18"/>
        <v>0.640458</v>
      </c>
      <c r="AK583" s="26">
        <f t="shared" si="19"/>
        <v>0.015249</v>
      </c>
      <c r="AL583" s="40">
        <v>18.1</v>
      </c>
      <c r="AM583" s="38"/>
      <c r="AN583" s="29">
        <f t="shared" si="21"/>
        <v>0</v>
      </c>
      <c r="AO583" s="38">
        <v>10.1</v>
      </c>
      <c r="AP583" s="26">
        <f t="shared" si="22"/>
        <v>0.50904</v>
      </c>
      <c r="AQ583" s="26">
        <f t="shared" si="23"/>
        <v>0.002121</v>
      </c>
      <c r="AR583" s="40">
        <v>5.6</v>
      </c>
      <c r="AS583" s="26">
        <f t="shared" si="24"/>
        <v>0.61152</v>
      </c>
      <c r="AT583" s="29">
        <f t="shared" si="25"/>
        <v>0.000392</v>
      </c>
      <c r="AU583" s="31">
        <v>3139.0</v>
      </c>
      <c r="AV583" s="37" t="s">
        <v>81</v>
      </c>
      <c r="AW583" s="40">
        <v>0.69</v>
      </c>
      <c r="AX583" s="29">
        <f t="shared" si="26"/>
        <v>28.98</v>
      </c>
      <c r="AY583" s="38">
        <v>0.58</v>
      </c>
      <c r="AZ583" s="26">
        <f t="shared" si="27"/>
        <v>76.56</v>
      </c>
      <c r="BA583" s="40">
        <v>0.21</v>
      </c>
      <c r="BB583" s="29">
        <f t="shared" si="28"/>
        <v>50.4</v>
      </c>
      <c r="BC583" s="40">
        <v>0.07</v>
      </c>
      <c r="BD583" s="29">
        <f t="shared" si="29"/>
        <v>109.2</v>
      </c>
      <c r="BE583" s="51">
        <v>265.3</v>
      </c>
      <c r="BF583" s="28">
        <f t="shared" ref="BF583:BM583" si="611">AW583*3.15</f>
        <v>2.1735</v>
      </c>
      <c r="BG583" s="29">
        <f t="shared" si="611"/>
        <v>91.287</v>
      </c>
      <c r="BH583" s="28">
        <f t="shared" si="611"/>
        <v>1.827</v>
      </c>
      <c r="BI583" s="29">
        <f t="shared" si="611"/>
        <v>241.164</v>
      </c>
      <c r="BJ583" s="28">
        <f t="shared" si="611"/>
        <v>0.6615</v>
      </c>
      <c r="BK583" s="29">
        <f t="shared" si="611"/>
        <v>158.76</v>
      </c>
      <c r="BL583" s="28">
        <f t="shared" si="611"/>
        <v>0.2205</v>
      </c>
      <c r="BM583" s="29">
        <f t="shared" si="611"/>
        <v>343.98</v>
      </c>
      <c r="BN583" s="34">
        <f t="shared" si="31"/>
        <v>835.191</v>
      </c>
    </row>
    <row r="584" ht="12.75" customHeight="1">
      <c r="A584" s="45" t="s">
        <v>1009</v>
      </c>
      <c r="B584" s="23">
        <v>0.0</v>
      </c>
      <c r="C584" s="46" t="s">
        <v>844</v>
      </c>
      <c r="D584" s="47" t="s">
        <v>1001</v>
      </c>
      <c r="E584" s="52">
        <v>11.37</v>
      </c>
      <c r="F584" s="52">
        <v>35.11</v>
      </c>
      <c r="G584" s="52">
        <v>97.72</v>
      </c>
      <c r="H584" s="49"/>
      <c r="I584" s="50">
        <v>0.0</v>
      </c>
      <c r="J584" s="26">
        <f t="shared" si="2"/>
        <v>0</v>
      </c>
      <c r="K584" s="29">
        <f t="shared" si="3"/>
        <v>0</v>
      </c>
      <c r="L584" s="48">
        <v>0.0</v>
      </c>
      <c r="M584" s="26">
        <f t="shared" si="4"/>
        <v>0</v>
      </c>
      <c r="N584" s="26">
        <f t="shared" si="5"/>
        <v>0</v>
      </c>
      <c r="O584" s="50">
        <v>0.1</v>
      </c>
      <c r="P584" s="26">
        <f t="shared" si="6"/>
        <v>0.00504</v>
      </c>
      <c r="Q584" s="29">
        <f t="shared" si="7"/>
        <v>0.000021</v>
      </c>
      <c r="R584" s="50">
        <v>0.1</v>
      </c>
      <c r="S584" s="26">
        <f t="shared" si="8"/>
        <v>0.01092</v>
      </c>
      <c r="T584" s="29">
        <f t="shared" si="9"/>
        <v>0.000007</v>
      </c>
      <c r="U584" s="31">
        <v>20.0</v>
      </c>
      <c r="V584" s="48">
        <v>0.0</v>
      </c>
      <c r="W584" s="26">
        <f t="shared" si="10"/>
        <v>0</v>
      </c>
      <c r="X584" s="26">
        <f t="shared" si="11"/>
        <v>0</v>
      </c>
      <c r="Y584" s="50">
        <v>0.0</v>
      </c>
      <c r="Z584" s="26">
        <f t="shared" si="12"/>
        <v>0</v>
      </c>
      <c r="AA584" s="29">
        <f t="shared" si="13"/>
        <v>0</v>
      </c>
      <c r="AB584" s="48">
        <v>2.5</v>
      </c>
      <c r="AC584" s="26">
        <f t="shared" si="14"/>
        <v>0.126</v>
      </c>
      <c r="AD584" s="26">
        <f t="shared" si="15"/>
        <v>0.000525</v>
      </c>
      <c r="AE584" s="50">
        <v>19.3</v>
      </c>
      <c r="AF584" s="48"/>
      <c r="AG584" s="29">
        <f t="shared" si="17"/>
        <v>0</v>
      </c>
      <c r="AH584" s="31">
        <v>2260.0</v>
      </c>
      <c r="AI584" s="48">
        <v>22.1</v>
      </c>
      <c r="AJ584" s="26">
        <f t="shared" si="18"/>
        <v>0.640458</v>
      </c>
      <c r="AK584" s="26">
        <f t="shared" si="19"/>
        <v>0.015249</v>
      </c>
      <c r="AL584" s="50">
        <v>18.1</v>
      </c>
      <c r="AM584" s="48"/>
      <c r="AN584" s="29">
        <f t="shared" si="21"/>
        <v>0</v>
      </c>
      <c r="AO584" s="48">
        <v>10.1</v>
      </c>
      <c r="AP584" s="26">
        <f t="shared" si="22"/>
        <v>0.50904</v>
      </c>
      <c r="AQ584" s="26">
        <f t="shared" si="23"/>
        <v>0.002121</v>
      </c>
      <c r="AR584" s="50">
        <v>5.6</v>
      </c>
      <c r="AS584" s="26">
        <f t="shared" si="24"/>
        <v>0.61152</v>
      </c>
      <c r="AT584" s="29">
        <f t="shared" si="25"/>
        <v>0.000392</v>
      </c>
      <c r="AU584" s="31">
        <v>3139.0</v>
      </c>
      <c r="AV584" s="47" t="s">
        <v>81</v>
      </c>
      <c r="AW584" s="53">
        <v>0.69</v>
      </c>
      <c r="AX584" s="29">
        <f t="shared" si="26"/>
        <v>28.98</v>
      </c>
      <c r="AY584" s="54">
        <v>0.58</v>
      </c>
      <c r="AZ584" s="26">
        <f t="shared" si="27"/>
        <v>76.56</v>
      </c>
      <c r="BA584" s="53">
        <v>0.21</v>
      </c>
      <c r="BB584" s="29">
        <f t="shared" si="28"/>
        <v>50.4</v>
      </c>
      <c r="BC584" s="53">
        <v>0.07</v>
      </c>
      <c r="BD584" s="29">
        <f t="shared" si="29"/>
        <v>109.2</v>
      </c>
      <c r="BE584" s="51">
        <v>265.3</v>
      </c>
      <c r="BF584" s="28">
        <f t="shared" ref="BF584:BM584" si="612">AW584*3.15</f>
        <v>2.1735</v>
      </c>
      <c r="BG584" s="29">
        <f t="shared" si="612"/>
        <v>91.287</v>
      </c>
      <c r="BH584" s="28">
        <f t="shared" si="612"/>
        <v>1.827</v>
      </c>
      <c r="BI584" s="29">
        <f t="shared" si="612"/>
        <v>241.164</v>
      </c>
      <c r="BJ584" s="28">
        <f t="shared" si="612"/>
        <v>0.6615</v>
      </c>
      <c r="BK584" s="29">
        <f t="shared" si="612"/>
        <v>158.76</v>
      </c>
      <c r="BL584" s="28">
        <f t="shared" si="612"/>
        <v>0.2205</v>
      </c>
      <c r="BM584" s="29">
        <f t="shared" si="612"/>
        <v>343.98</v>
      </c>
      <c r="BN584" s="34">
        <f t="shared" si="31"/>
        <v>835.191</v>
      </c>
    </row>
    <row r="585" ht="12.75" customHeight="1">
      <c r="A585" s="35" t="s">
        <v>1010</v>
      </c>
      <c r="B585" s="23">
        <v>52216.0</v>
      </c>
      <c r="C585" s="36" t="s">
        <v>844</v>
      </c>
      <c r="D585" s="37" t="s">
        <v>1011</v>
      </c>
      <c r="E585" s="38">
        <v>11.37</v>
      </c>
      <c r="F585" s="38">
        <v>35.11</v>
      </c>
      <c r="G585" s="38">
        <v>97.72</v>
      </c>
      <c r="H585" s="39"/>
      <c r="I585" s="40">
        <v>0.0</v>
      </c>
      <c r="J585" s="26">
        <f t="shared" si="2"/>
        <v>0</v>
      </c>
      <c r="K585" s="29">
        <f t="shared" si="3"/>
        <v>0</v>
      </c>
      <c r="L585" s="38">
        <v>0.0</v>
      </c>
      <c r="M585" s="26">
        <f t="shared" si="4"/>
        <v>0</v>
      </c>
      <c r="N585" s="26">
        <f t="shared" si="5"/>
        <v>0</v>
      </c>
      <c r="O585" s="40">
        <v>0.1</v>
      </c>
      <c r="P585" s="26">
        <f t="shared" si="6"/>
        <v>0.00504</v>
      </c>
      <c r="Q585" s="29">
        <f t="shared" si="7"/>
        <v>0.000021</v>
      </c>
      <c r="R585" s="40">
        <v>0.1</v>
      </c>
      <c r="S585" s="26">
        <f t="shared" si="8"/>
        <v>0.01092</v>
      </c>
      <c r="T585" s="29">
        <f t="shared" si="9"/>
        <v>0.000007</v>
      </c>
      <c r="U585" s="31">
        <v>20.0</v>
      </c>
      <c r="V585" s="38">
        <v>0.0</v>
      </c>
      <c r="W585" s="26">
        <f t="shared" si="10"/>
        <v>0</v>
      </c>
      <c r="X585" s="26">
        <f t="shared" si="11"/>
        <v>0</v>
      </c>
      <c r="Y585" s="40">
        <v>0.0</v>
      </c>
      <c r="Z585" s="26">
        <f t="shared" si="12"/>
        <v>0</v>
      </c>
      <c r="AA585" s="29">
        <f t="shared" si="13"/>
        <v>0</v>
      </c>
      <c r="AB585" s="38">
        <v>2.5</v>
      </c>
      <c r="AC585" s="26">
        <f t="shared" si="14"/>
        <v>0.126</v>
      </c>
      <c r="AD585" s="26">
        <f t="shared" si="15"/>
        <v>0.000525</v>
      </c>
      <c r="AE585" s="40">
        <v>19.3</v>
      </c>
      <c r="AF585" s="38"/>
      <c r="AG585" s="29">
        <f t="shared" si="17"/>
        <v>0</v>
      </c>
      <c r="AH585" s="31">
        <v>2260.0</v>
      </c>
      <c r="AI585" s="38">
        <v>22.1</v>
      </c>
      <c r="AJ585" s="26">
        <f t="shared" si="18"/>
        <v>0.640458</v>
      </c>
      <c r="AK585" s="26">
        <f t="shared" si="19"/>
        <v>0.015249</v>
      </c>
      <c r="AL585" s="40">
        <v>18.1</v>
      </c>
      <c r="AM585" s="38"/>
      <c r="AN585" s="29">
        <f t="shared" si="21"/>
        <v>0</v>
      </c>
      <c r="AO585" s="38">
        <v>10.1</v>
      </c>
      <c r="AP585" s="26">
        <f t="shared" si="22"/>
        <v>0.50904</v>
      </c>
      <c r="AQ585" s="26">
        <f t="shared" si="23"/>
        <v>0.002121</v>
      </c>
      <c r="AR585" s="40">
        <v>5.6</v>
      </c>
      <c r="AS585" s="26">
        <f t="shared" si="24"/>
        <v>0.61152</v>
      </c>
      <c r="AT585" s="29">
        <f t="shared" si="25"/>
        <v>0.000392</v>
      </c>
      <c r="AU585" s="31">
        <v>3139.0</v>
      </c>
      <c r="AV585" s="37" t="s">
        <v>81</v>
      </c>
      <c r="AW585" s="40">
        <v>0.69</v>
      </c>
      <c r="AX585" s="29">
        <f t="shared" si="26"/>
        <v>28.98</v>
      </c>
      <c r="AY585" s="38">
        <v>0.58</v>
      </c>
      <c r="AZ585" s="26">
        <f t="shared" si="27"/>
        <v>76.56</v>
      </c>
      <c r="BA585" s="40">
        <v>0.21</v>
      </c>
      <c r="BB585" s="29">
        <f t="shared" si="28"/>
        <v>50.4</v>
      </c>
      <c r="BC585" s="40">
        <v>0.07</v>
      </c>
      <c r="BD585" s="29">
        <f t="shared" si="29"/>
        <v>109.2</v>
      </c>
      <c r="BE585" s="51">
        <v>265.3</v>
      </c>
      <c r="BF585" s="28">
        <f t="shared" ref="BF585:BM585" si="613">AW585*3.15</f>
        <v>2.1735</v>
      </c>
      <c r="BG585" s="29">
        <f t="shared" si="613"/>
        <v>91.287</v>
      </c>
      <c r="BH585" s="28">
        <f t="shared" si="613"/>
        <v>1.827</v>
      </c>
      <c r="BI585" s="29">
        <f t="shared" si="613"/>
        <v>241.164</v>
      </c>
      <c r="BJ585" s="28">
        <f t="shared" si="613"/>
        <v>0.6615</v>
      </c>
      <c r="BK585" s="29">
        <f t="shared" si="613"/>
        <v>158.76</v>
      </c>
      <c r="BL585" s="28">
        <f t="shared" si="613"/>
        <v>0.2205</v>
      </c>
      <c r="BM585" s="29">
        <f t="shared" si="613"/>
        <v>343.98</v>
      </c>
      <c r="BN585" s="34">
        <f t="shared" si="31"/>
        <v>835.191</v>
      </c>
    </row>
    <row r="586" ht="12.75" customHeight="1">
      <c r="A586" s="45" t="s">
        <v>1012</v>
      </c>
      <c r="B586" s="23">
        <v>52216.0</v>
      </c>
      <c r="C586" s="46" t="s">
        <v>844</v>
      </c>
      <c r="D586" s="47" t="s">
        <v>1011</v>
      </c>
      <c r="E586" s="52">
        <v>11.37</v>
      </c>
      <c r="F586" s="52">
        <v>35.11</v>
      </c>
      <c r="G586" s="52">
        <v>97.72</v>
      </c>
      <c r="H586" s="49"/>
      <c r="I586" s="50">
        <v>0.0</v>
      </c>
      <c r="J586" s="26">
        <f t="shared" si="2"/>
        <v>0</v>
      </c>
      <c r="K586" s="29">
        <f t="shared" si="3"/>
        <v>0</v>
      </c>
      <c r="L586" s="48">
        <v>0.0</v>
      </c>
      <c r="M586" s="26">
        <f t="shared" si="4"/>
        <v>0</v>
      </c>
      <c r="N586" s="26">
        <f t="shared" si="5"/>
        <v>0</v>
      </c>
      <c r="O586" s="50">
        <v>0.1</v>
      </c>
      <c r="P586" s="26">
        <f t="shared" si="6"/>
        <v>0.00504</v>
      </c>
      <c r="Q586" s="29">
        <f t="shared" si="7"/>
        <v>0.000021</v>
      </c>
      <c r="R586" s="50">
        <v>0.1</v>
      </c>
      <c r="S586" s="26">
        <f t="shared" si="8"/>
        <v>0.01092</v>
      </c>
      <c r="T586" s="29">
        <f t="shared" si="9"/>
        <v>0.000007</v>
      </c>
      <c r="U586" s="31">
        <v>20.0</v>
      </c>
      <c r="V586" s="48">
        <v>0.0</v>
      </c>
      <c r="W586" s="26">
        <f t="shared" si="10"/>
        <v>0</v>
      </c>
      <c r="X586" s="26">
        <f t="shared" si="11"/>
        <v>0</v>
      </c>
      <c r="Y586" s="50">
        <v>0.0</v>
      </c>
      <c r="Z586" s="26">
        <f t="shared" si="12"/>
        <v>0</v>
      </c>
      <c r="AA586" s="29">
        <f t="shared" si="13"/>
        <v>0</v>
      </c>
      <c r="AB586" s="48">
        <v>2.5</v>
      </c>
      <c r="AC586" s="26">
        <f t="shared" si="14"/>
        <v>0.126</v>
      </c>
      <c r="AD586" s="26">
        <f t="shared" si="15"/>
        <v>0.000525</v>
      </c>
      <c r="AE586" s="50">
        <v>19.3</v>
      </c>
      <c r="AF586" s="48"/>
      <c r="AG586" s="29">
        <f t="shared" si="17"/>
        <v>0</v>
      </c>
      <c r="AH586" s="31">
        <v>2260.0</v>
      </c>
      <c r="AI586" s="48">
        <v>22.1</v>
      </c>
      <c r="AJ586" s="26">
        <f t="shared" si="18"/>
        <v>0.640458</v>
      </c>
      <c r="AK586" s="26">
        <f t="shared" si="19"/>
        <v>0.015249</v>
      </c>
      <c r="AL586" s="50">
        <v>18.1</v>
      </c>
      <c r="AM586" s="48"/>
      <c r="AN586" s="29">
        <f t="shared" si="21"/>
        <v>0</v>
      </c>
      <c r="AO586" s="48">
        <v>10.1</v>
      </c>
      <c r="AP586" s="26">
        <f t="shared" si="22"/>
        <v>0.50904</v>
      </c>
      <c r="AQ586" s="26">
        <f t="shared" si="23"/>
        <v>0.002121</v>
      </c>
      <c r="AR586" s="50">
        <v>5.6</v>
      </c>
      <c r="AS586" s="26">
        <f t="shared" si="24"/>
        <v>0.61152</v>
      </c>
      <c r="AT586" s="29">
        <f t="shared" si="25"/>
        <v>0.000392</v>
      </c>
      <c r="AU586" s="31">
        <v>3139.0</v>
      </c>
      <c r="AV586" s="47" t="s">
        <v>81</v>
      </c>
      <c r="AW586" s="53">
        <v>0.69</v>
      </c>
      <c r="AX586" s="29">
        <f t="shared" si="26"/>
        <v>28.98</v>
      </c>
      <c r="AY586" s="54">
        <v>0.58</v>
      </c>
      <c r="AZ586" s="26">
        <f t="shared" si="27"/>
        <v>76.56</v>
      </c>
      <c r="BA586" s="53">
        <v>0.21</v>
      </c>
      <c r="BB586" s="29">
        <f t="shared" si="28"/>
        <v>50.4</v>
      </c>
      <c r="BC586" s="53">
        <v>0.07</v>
      </c>
      <c r="BD586" s="29">
        <f t="shared" si="29"/>
        <v>109.2</v>
      </c>
      <c r="BE586" s="51">
        <v>265.3</v>
      </c>
      <c r="BF586" s="28">
        <f t="shared" ref="BF586:BM586" si="614">AW586*3.15</f>
        <v>2.1735</v>
      </c>
      <c r="BG586" s="29">
        <f t="shared" si="614"/>
        <v>91.287</v>
      </c>
      <c r="BH586" s="28">
        <f t="shared" si="614"/>
        <v>1.827</v>
      </c>
      <c r="BI586" s="29">
        <f t="shared" si="614"/>
        <v>241.164</v>
      </c>
      <c r="BJ586" s="28">
        <f t="shared" si="614"/>
        <v>0.6615</v>
      </c>
      <c r="BK586" s="29">
        <f t="shared" si="614"/>
        <v>158.76</v>
      </c>
      <c r="BL586" s="28">
        <f t="shared" si="614"/>
        <v>0.2205</v>
      </c>
      <c r="BM586" s="29">
        <f t="shared" si="614"/>
        <v>343.98</v>
      </c>
      <c r="BN586" s="34">
        <f t="shared" si="31"/>
        <v>835.191</v>
      </c>
    </row>
    <row r="587" ht="12.75" customHeight="1">
      <c r="A587" s="35" t="s">
        <v>1013</v>
      </c>
      <c r="B587" s="23">
        <v>52315.0</v>
      </c>
      <c r="C587" s="36" t="s">
        <v>844</v>
      </c>
      <c r="D587" s="37" t="s">
        <v>1003</v>
      </c>
      <c r="E587" s="38">
        <v>11.64</v>
      </c>
      <c r="F587" s="38">
        <v>32.28</v>
      </c>
      <c r="G587" s="38">
        <v>87.96</v>
      </c>
      <c r="H587" s="39"/>
      <c r="I587" s="40">
        <v>0.0</v>
      </c>
      <c r="J587" s="26">
        <f t="shared" si="2"/>
        <v>0</v>
      </c>
      <c r="K587" s="29">
        <f t="shared" si="3"/>
        <v>0</v>
      </c>
      <c r="L587" s="38">
        <v>0.0</v>
      </c>
      <c r="M587" s="26">
        <f t="shared" si="4"/>
        <v>0</v>
      </c>
      <c r="N587" s="26">
        <f t="shared" si="5"/>
        <v>0</v>
      </c>
      <c r="O587" s="40">
        <v>0.1</v>
      </c>
      <c r="P587" s="26">
        <f t="shared" si="6"/>
        <v>0.00456</v>
      </c>
      <c r="Q587" s="29">
        <f t="shared" si="7"/>
        <v>0.000019</v>
      </c>
      <c r="R587" s="40">
        <v>0.2</v>
      </c>
      <c r="S587" s="26">
        <f t="shared" si="8"/>
        <v>0.02184</v>
      </c>
      <c r="T587" s="29">
        <f t="shared" si="9"/>
        <v>0.000014</v>
      </c>
      <c r="U587" s="31">
        <v>23.0</v>
      </c>
      <c r="V587" s="38">
        <v>0.0</v>
      </c>
      <c r="W587" s="26">
        <f t="shared" si="10"/>
        <v>0</v>
      </c>
      <c r="X587" s="26">
        <f t="shared" si="11"/>
        <v>0</v>
      </c>
      <c r="Y587" s="40">
        <v>0.0</v>
      </c>
      <c r="Z587" s="26">
        <f t="shared" si="12"/>
        <v>0</v>
      </c>
      <c r="AA587" s="29">
        <f t="shared" si="13"/>
        <v>0</v>
      </c>
      <c r="AB587" s="38">
        <v>3.3</v>
      </c>
      <c r="AC587" s="26">
        <f t="shared" si="14"/>
        <v>0.15048</v>
      </c>
      <c r="AD587" s="26">
        <f t="shared" si="15"/>
        <v>0.000627</v>
      </c>
      <c r="AE587" s="40">
        <v>21.4</v>
      </c>
      <c r="AF587" s="38"/>
      <c r="AG587" s="29">
        <f t="shared" si="17"/>
        <v>0</v>
      </c>
      <c r="AH587" s="31">
        <v>2399.0</v>
      </c>
      <c r="AI587" s="38">
        <v>19.6</v>
      </c>
      <c r="AJ587" s="26">
        <f t="shared" si="18"/>
        <v>0.510384</v>
      </c>
      <c r="AK587" s="26">
        <f t="shared" si="19"/>
        <v>0.012152</v>
      </c>
      <c r="AL587" s="40">
        <v>16.6</v>
      </c>
      <c r="AM587" s="38"/>
      <c r="AN587" s="29">
        <f t="shared" si="21"/>
        <v>0</v>
      </c>
      <c r="AO587" s="38">
        <v>9.8</v>
      </c>
      <c r="AP587" s="26">
        <f t="shared" si="22"/>
        <v>0.44688</v>
      </c>
      <c r="AQ587" s="26">
        <f t="shared" si="23"/>
        <v>0.001862</v>
      </c>
      <c r="AR587" s="40">
        <v>5.3</v>
      </c>
      <c r="AS587" s="26">
        <f t="shared" si="24"/>
        <v>0.57876</v>
      </c>
      <c r="AT587" s="29">
        <f t="shared" si="25"/>
        <v>0.000371</v>
      </c>
      <c r="AU587" s="31">
        <v>2656.0</v>
      </c>
      <c r="AV587" s="37" t="s">
        <v>81</v>
      </c>
      <c r="AW587" s="40">
        <v>0.62</v>
      </c>
      <c r="AX587" s="29">
        <f t="shared" si="26"/>
        <v>26.04</v>
      </c>
      <c r="AY587" s="38">
        <v>0.52</v>
      </c>
      <c r="AZ587" s="26">
        <f t="shared" si="27"/>
        <v>68.64</v>
      </c>
      <c r="BA587" s="40">
        <v>0.19</v>
      </c>
      <c r="BB587" s="29">
        <f t="shared" si="28"/>
        <v>45.6</v>
      </c>
      <c r="BC587" s="40">
        <v>0.07</v>
      </c>
      <c r="BD587" s="29">
        <f t="shared" si="29"/>
        <v>109.2</v>
      </c>
      <c r="BE587" s="51">
        <v>245.6</v>
      </c>
      <c r="BF587" s="28">
        <f t="shared" ref="BF587:BM587" si="615">AW587*3.15</f>
        <v>1.953</v>
      </c>
      <c r="BG587" s="29">
        <f t="shared" si="615"/>
        <v>82.026</v>
      </c>
      <c r="BH587" s="28">
        <f t="shared" si="615"/>
        <v>1.638</v>
      </c>
      <c r="BI587" s="29">
        <f t="shared" si="615"/>
        <v>216.216</v>
      </c>
      <c r="BJ587" s="28">
        <f t="shared" si="615"/>
        <v>0.5985</v>
      </c>
      <c r="BK587" s="29">
        <f t="shared" si="615"/>
        <v>143.64</v>
      </c>
      <c r="BL587" s="28">
        <f t="shared" si="615"/>
        <v>0.2205</v>
      </c>
      <c r="BM587" s="29">
        <f t="shared" si="615"/>
        <v>343.98</v>
      </c>
      <c r="BN587" s="34">
        <f t="shared" si="31"/>
        <v>785.862</v>
      </c>
    </row>
    <row r="588" ht="12.75" customHeight="1">
      <c r="A588" s="45" t="s">
        <v>1014</v>
      </c>
      <c r="B588" s="23">
        <v>52315.0</v>
      </c>
      <c r="C588" s="46" t="s">
        <v>844</v>
      </c>
      <c r="D588" s="47" t="s">
        <v>1003</v>
      </c>
      <c r="E588" s="52">
        <v>11.64</v>
      </c>
      <c r="F588" s="52">
        <v>32.28</v>
      </c>
      <c r="G588" s="52">
        <v>87.96</v>
      </c>
      <c r="H588" s="49"/>
      <c r="I588" s="50">
        <v>0.0</v>
      </c>
      <c r="J588" s="26">
        <f t="shared" si="2"/>
        <v>0</v>
      </c>
      <c r="K588" s="29">
        <f t="shared" si="3"/>
        <v>0</v>
      </c>
      <c r="L588" s="48">
        <v>0.0</v>
      </c>
      <c r="M588" s="26">
        <f t="shared" si="4"/>
        <v>0</v>
      </c>
      <c r="N588" s="26">
        <f t="shared" si="5"/>
        <v>0</v>
      </c>
      <c r="O588" s="50">
        <v>0.1</v>
      </c>
      <c r="P588" s="26">
        <f t="shared" si="6"/>
        <v>0.00456</v>
      </c>
      <c r="Q588" s="29">
        <f t="shared" si="7"/>
        <v>0.000019</v>
      </c>
      <c r="R588" s="50">
        <v>0.2</v>
      </c>
      <c r="S588" s="26">
        <f t="shared" si="8"/>
        <v>0.02184</v>
      </c>
      <c r="T588" s="29">
        <f t="shared" si="9"/>
        <v>0.000014</v>
      </c>
      <c r="U588" s="31">
        <v>23.0</v>
      </c>
      <c r="V588" s="48">
        <v>0.0</v>
      </c>
      <c r="W588" s="26">
        <f t="shared" si="10"/>
        <v>0</v>
      </c>
      <c r="X588" s="26">
        <f t="shared" si="11"/>
        <v>0</v>
      </c>
      <c r="Y588" s="50">
        <v>0.0</v>
      </c>
      <c r="Z588" s="26">
        <f t="shared" si="12"/>
        <v>0</v>
      </c>
      <c r="AA588" s="29">
        <f t="shared" si="13"/>
        <v>0</v>
      </c>
      <c r="AB588" s="48">
        <v>3.3</v>
      </c>
      <c r="AC588" s="26">
        <f t="shared" si="14"/>
        <v>0.15048</v>
      </c>
      <c r="AD588" s="26">
        <f t="shared" si="15"/>
        <v>0.000627</v>
      </c>
      <c r="AE588" s="50">
        <v>21.4</v>
      </c>
      <c r="AF588" s="48"/>
      <c r="AG588" s="29">
        <f t="shared" si="17"/>
        <v>0</v>
      </c>
      <c r="AH588" s="31">
        <v>2399.0</v>
      </c>
      <c r="AI588" s="48">
        <v>19.6</v>
      </c>
      <c r="AJ588" s="26">
        <f t="shared" si="18"/>
        <v>0.510384</v>
      </c>
      <c r="AK588" s="26">
        <f t="shared" si="19"/>
        <v>0.012152</v>
      </c>
      <c r="AL588" s="50">
        <v>16.6</v>
      </c>
      <c r="AM588" s="48"/>
      <c r="AN588" s="29">
        <f t="shared" si="21"/>
        <v>0</v>
      </c>
      <c r="AO588" s="48">
        <v>9.8</v>
      </c>
      <c r="AP588" s="26">
        <f t="shared" si="22"/>
        <v>0.44688</v>
      </c>
      <c r="AQ588" s="26">
        <f t="shared" si="23"/>
        <v>0.001862</v>
      </c>
      <c r="AR588" s="50">
        <v>5.3</v>
      </c>
      <c r="AS588" s="26">
        <f t="shared" si="24"/>
        <v>0.57876</v>
      </c>
      <c r="AT588" s="29">
        <f t="shared" si="25"/>
        <v>0.000371</v>
      </c>
      <c r="AU588" s="31">
        <v>2656.0</v>
      </c>
      <c r="AV588" s="47" t="s">
        <v>81</v>
      </c>
      <c r="AW588" s="53">
        <v>0.62</v>
      </c>
      <c r="AX588" s="29">
        <f t="shared" si="26"/>
        <v>26.04</v>
      </c>
      <c r="AY588" s="54">
        <v>0.52</v>
      </c>
      <c r="AZ588" s="26">
        <f t="shared" si="27"/>
        <v>68.64</v>
      </c>
      <c r="BA588" s="53">
        <v>0.19</v>
      </c>
      <c r="BB588" s="29">
        <f t="shared" si="28"/>
        <v>45.6</v>
      </c>
      <c r="BC588" s="53">
        <v>0.07</v>
      </c>
      <c r="BD588" s="29">
        <f t="shared" si="29"/>
        <v>109.2</v>
      </c>
      <c r="BE588" s="51">
        <v>245.6</v>
      </c>
      <c r="BF588" s="28">
        <f t="shared" ref="BF588:BM588" si="616">AW588*3.15</f>
        <v>1.953</v>
      </c>
      <c r="BG588" s="29">
        <f t="shared" si="616"/>
        <v>82.026</v>
      </c>
      <c r="BH588" s="28">
        <f t="shared" si="616"/>
        <v>1.638</v>
      </c>
      <c r="BI588" s="29">
        <f t="shared" si="616"/>
        <v>216.216</v>
      </c>
      <c r="BJ588" s="28">
        <f t="shared" si="616"/>
        <v>0.5985</v>
      </c>
      <c r="BK588" s="29">
        <f t="shared" si="616"/>
        <v>143.64</v>
      </c>
      <c r="BL588" s="28">
        <f t="shared" si="616"/>
        <v>0.2205</v>
      </c>
      <c r="BM588" s="29">
        <f t="shared" si="616"/>
        <v>343.98</v>
      </c>
      <c r="BN588" s="34">
        <f t="shared" si="31"/>
        <v>785.862</v>
      </c>
    </row>
    <row r="589" ht="12.75" customHeight="1">
      <c r="A589" s="35" t="s">
        <v>1015</v>
      </c>
      <c r="B589" s="23">
        <v>52133.0</v>
      </c>
      <c r="C589" s="36" t="s">
        <v>844</v>
      </c>
      <c r="D589" s="37" t="s">
        <v>1016</v>
      </c>
      <c r="E589" s="38">
        <v>11.6</v>
      </c>
      <c r="F589" s="38">
        <v>33.27</v>
      </c>
      <c r="G589" s="38">
        <v>92.79</v>
      </c>
      <c r="H589" s="39"/>
      <c r="I589" s="40">
        <v>0.0</v>
      </c>
      <c r="J589" s="26">
        <f t="shared" si="2"/>
        <v>0</v>
      </c>
      <c r="K589" s="29">
        <f t="shared" si="3"/>
        <v>0</v>
      </c>
      <c r="L589" s="38">
        <v>0.0</v>
      </c>
      <c r="M589" s="26">
        <f t="shared" si="4"/>
        <v>0</v>
      </c>
      <c r="N589" s="26">
        <f t="shared" si="5"/>
        <v>0</v>
      </c>
      <c r="O589" s="40">
        <v>0.1</v>
      </c>
      <c r="P589" s="26">
        <f t="shared" si="6"/>
        <v>0.0048</v>
      </c>
      <c r="Q589" s="29">
        <f t="shared" si="7"/>
        <v>0.00002</v>
      </c>
      <c r="R589" s="40">
        <v>0.2</v>
      </c>
      <c r="S589" s="26">
        <f t="shared" si="8"/>
        <v>0.02184</v>
      </c>
      <c r="T589" s="29">
        <f t="shared" si="9"/>
        <v>0.000014</v>
      </c>
      <c r="U589" s="31">
        <v>25.0</v>
      </c>
      <c r="V589" s="38">
        <v>0.0</v>
      </c>
      <c r="W589" s="26">
        <f t="shared" si="10"/>
        <v>0</v>
      </c>
      <c r="X589" s="26">
        <f t="shared" si="11"/>
        <v>0</v>
      </c>
      <c r="Y589" s="40">
        <v>0.0</v>
      </c>
      <c r="Z589" s="26">
        <f t="shared" si="12"/>
        <v>0</v>
      </c>
      <c r="AA589" s="29">
        <f t="shared" si="13"/>
        <v>0</v>
      </c>
      <c r="AB589" s="38">
        <v>3.3</v>
      </c>
      <c r="AC589" s="26">
        <f t="shared" si="14"/>
        <v>0.1584</v>
      </c>
      <c r="AD589" s="26">
        <f t="shared" si="15"/>
        <v>0.00066</v>
      </c>
      <c r="AE589" s="40">
        <v>22.2</v>
      </c>
      <c r="AF589" s="38"/>
      <c r="AG589" s="29">
        <f t="shared" si="17"/>
        <v>0</v>
      </c>
      <c r="AH589" s="31">
        <v>2508.0</v>
      </c>
      <c r="AI589" s="38">
        <v>20.0</v>
      </c>
      <c r="AJ589" s="26">
        <f t="shared" si="18"/>
        <v>0.546</v>
      </c>
      <c r="AK589" s="26">
        <f t="shared" si="19"/>
        <v>0.013</v>
      </c>
      <c r="AL589" s="40">
        <v>16.7</v>
      </c>
      <c r="AM589" s="38"/>
      <c r="AN589" s="29">
        <f t="shared" si="21"/>
        <v>0</v>
      </c>
      <c r="AO589" s="38">
        <v>9.8</v>
      </c>
      <c r="AP589" s="26">
        <f t="shared" si="22"/>
        <v>0.4704</v>
      </c>
      <c r="AQ589" s="26">
        <f t="shared" si="23"/>
        <v>0.00196</v>
      </c>
      <c r="AR589" s="40">
        <v>5.2</v>
      </c>
      <c r="AS589" s="26">
        <f t="shared" si="24"/>
        <v>0.56784</v>
      </c>
      <c r="AT589" s="29">
        <f t="shared" si="25"/>
        <v>0.000364</v>
      </c>
      <c r="AU589" s="31">
        <v>2746.0</v>
      </c>
      <c r="AV589" s="37" t="s">
        <v>81</v>
      </c>
      <c r="AW589" s="40">
        <v>0.65</v>
      </c>
      <c r="AX589" s="29">
        <f t="shared" si="26"/>
        <v>27.3</v>
      </c>
      <c r="AY589" s="38">
        <v>0.54</v>
      </c>
      <c r="AZ589" s="26">
        <f t="shared" si="27"/>
        <v>71.28</v>
      </c>
      <c r="BA589" s="40">
        <v>0.2</v>
      </c>
      <c r="BB589" s="29">
        <f t="shared" si="28"/>
        <v>48</v>
      </c>
      <c r="BC589" s="40">
        <v>0.07</v>
      </c>
      <c r="BD589" s="29">
        <f t="shared" si="29"/>
        <v>109.2</v>
      </c>
      <c r="BE589" s="51">
        <v>251.7</v>
      </c>
      <c r="BF589" s="28">
        <f t="shared" ref="BF589:BM589" si="617">AW589*3.15</f>
        <v>2.0475</v>
      </c>
      <c r="BG589" s="29">
        <f t="shared" si="617"/>
        <v>85.995</v>
      </c>
      <c r="BH589" s="28">
        <f t="shared" si="617"/>
        <v>1.701</v>
      </c>
      <c r="BI589" s="29">
        <f t="shared" si="617"/>
        <v>224.532</v>
      </c>
      <c r="BJ589" s="28">
        <f t="shared" si="617"/>
        <v>0.63</v>
      </c>
      <c r="BK589" s="29">
        <f t="shared" si="617"/>
        <v>151.2</v>
      </c>
      <c r="BL589" s="28">
        <f t="shared" si="617"/>
        <v>0.2205</v>
      </c>
      <c r="BM589" s="29">
        <f t="shared" si="617"/>
        <v>343.98</v>
      </c>
      <c r="BN589" s="34">
        <f t="shared" si="31"/>
        <v>805.707</v>
      </c>
    </row>
    <row r="590" ht="12.75" customHeight="1">
      <c r="A590" s="45" t="s">
        <v>1017</v>
      </c>
      <c r="B590" s="23">
        <v>52133.0</v>
      </c>
      <c r="C590" s="46" t="s">
        <v>844</v>
      </c>
      <c r="D590" s="47" t="s">
        <v>1016</v>
      </c>
      <c r="E590" s="52">
        <v>11.6</v>
      </c>
      <c r="F590" s="52">
        <v>33.27</v>
      </c>
      <c r="G590" s="52">
        <v>92.79</v>
      </c>
      <c r="H590" s="49"/>
      <c r="I590" s="50">
        <v>0.0</v>
      </c>
      <c r="J590" s="26">
        <f t="shared" si="2"/>
        <v>0</v>
      </c>
      <c r="K590" s="29">
        <f t="shared" si="3"/>
        <v>0</v>
      </c>
      <c r="L590" s="48">
        <v>0.0</v>
      </c>
      <c r="M590" s="26">
        <f t="shared" si="4"/>
        <v>0</v>
      </c>
      <c r="N590" s="26">
        <f t="shared" si="5"/>
        <v>0</v>
      </c>
      <c r="O590" s="50">
        <v>0.1</v>
      </c>
      <c r="P590" s="26">
        <f t="shared" si="6"/>
        <v>0.0048</v>
      </c>
      <c r="Q590" s="29">
        <f t="shared" si="7"/>
        <v>0.00002</v>
      </c>
      <c r="R590" s="50">
        <v>0.2</v>
      </c>
      <c r="S590" s="26">
        <f t="shared" si="8"/>
        <v>0.02184</v>
      </c>
      <c r="T590" s="29">
        <f t="shared" si="9"/>
        <v>0.000014</v>
      </c>
      <c r="U590" s="31">
        <v>25.0</v>
      </c>
      <c r="V590" s="48">
        <v>0.0</v>
      </c>
      <c r="W590" s="26">
        <f t="shared" si="10"/>
        <v>0</v>
      </c>
      <c r="X590" s="26">
        <f t="shared" si="11"/>
        <v>0</v>
      </c>
      <c r="Y590" s="50">
        <v>0.0</v>
      </c>
      <c r="Z590" s="26">
        <f t="shared" si="12"/>
        <v>0</v>
      </c>
      <c r="AA590" s="29">
        <f t="shared" si="13"/>
        <v>0</v>
      </c>
      <c r="AB590" s="48">
        <v>3.3</v>
      </c>
      <c r="AC590" s="26">
        <f t="shared" si="14"/>
        <v>0.1584</v>
      </c>
      <c r="AD590" s="26">
        <f t="shared" si="15"/>
        <v>0.00066</v>
      </c>
      <c r="AE590" s="50">
        <v>22.2</v>
      </c>
      <c r="AF590" s="48"/>
      <c r="AG590" s="29">
        <f t="shared" si="17"/>
        <v>0</v>
      </c>
      <c r="AH590" s="31">
        <v>2508.0</v>
      </c>
      <c r="AI590" s="48">
        <v>20.0</v>
      </c>
      <c r="AJ590" s="26">
        <f t="shared" si="18"/>
        <v>0.546</v>
      </c>
      <c r="AK590" s="26">
        <f t="shared" si="19"/>
        <v>0.013</v>
      </c>
      <c r="AL590" s="50">
        <v>16.7</v>
      </c>
      <c r="AM590" s="48"/>
      <c r="AN590" s="29">
        <f t="shared" si="21"/>
        <v>0</v>
      </c>
      <c r="AO590" s="48">
        <v>9.8</v>
      </c>
      <c r="AP590" s="26">
        <f t="shared" si="22"/>
        <v>0.4704</v>
      </c>
      <c r="AQ590" s="26">
        <f t="shared" si="23"/>
        <v>0.00196</v>
      </c>
      <c r="AR590" s="50">
        <v>5.2</v>
      </c>
      <c r="AS590" s="26">
        <f t="shared" si="24"/>
        <v>0.56784</v>
      </c>
      <c r="AT590" s="29">
        <f t="shared" si="25"/>
        <v>0.000364</v>
      </c>
      <c r="AU590" s="31">
        <v>2746.0</v>
      </c>
      <c r="AV590" s="47" t="s">
        <v>81</v>
      </c>
      <c r="AW590" s="53">
        <v>0.65</v>
      </c>
      <c r="AX590" s="29">
        <f t="shared" si="26"/>
        <v>27.3</v>
      </c>
      <c r="AY590" s="54">
        <v>0.54</v>
      </c>
      <c r="AZ590" s="26">
        <f t="shared" si="27"/>
        <v>71.28</v>
      </c>
      <c r="BA590" s="53">
        <v>0.2</v>
      </c>
      <c r="BB590" s="29">
        <f t="shared" si="28"/>
        <v>48</v>
      </c>
      <c r="BC590" s="53">
        <v>0.07</v>
      </c>
      <c r="BD590" s="29">
        <f t="shared" si="29"/>
        <v>109.2</v>
      </c>
      <c r="BE590" s="51">
        <v>251.7</v>
      </c>
      <c r="BF590" s="28">
        <f t="shared" ref="BF590:BM590" si="618">AW590*3.15</f>
        <v>2.0475</v>
      </c>
      <c r="BG590" s="29">
        <f t="shared" si="618"/>
        <v>85.995</v>
      </c>
      <c r="BH590" s="28">
        <f t="shared" si="618"/>
        <v>1.701</v>
      </c>
      <c r="BI590" s="29">
        <f t="shared" si="618"/>
        <v>224.532</v>
      </c>
      <c r="BJ590" s="28">
        <f t="shared" si="618"/>
        <v>0.63</v>
      </c>
      <c r="BK590" s="29">
        <f t="shared" si="618"/>
        <v>151.2</v>
      </c>
      <c r="BL590" s="28">
        <f t="shared" si="618"/>
        <v>0.2205</v>
      </c>
      <c r="BM590" s="29">
        <f t="shared" si="618"/>
        <v>343.98</v>
      </c>
      <c r="BN590" s="34">
        <f t="shared" si="31"/>
        <v>805.707</v>
      </c>
    </row>
    <row r="591" ht="12.75" customHeight="1">
      <c r="A591" s="35" t="s">
        <v>1018</v>
      </c>
      <c r="B591" s="23">
        <v>52124.0</v>
      </c>
      <c r="C591" s="36" t="s">
        <v>844</v>
      </c>
      <c r="D591" s="37" t="s">
        <v>1019</v>
      </c>
      <c r="E591" s="38">
        <v>11.36</v>
      </c>
      <c r="F591" s="38">
        <v>35.76</v>
      </c>
      <c r="G591" s="38">
        <v>100.3</v>
      </c>
      <c r="H591" s="39"/>
      <c r="I591" s="40">
        <v>0.0</v>
      </c>
      <c r="J591" s="26">
        <f t="shared" si="2"/>
        <v>0</v>
      </c>
      <c r="K591" s="29">
        <f t="shared" si="3"/>
        <v>0</v>
      </c>
      <c r="L591" s="38">
        <v>0.0</v>
      </c>
      <c r="M591" s="26">
        <f t="shared" si="4"/>
        <v>0</v>
      </c>
      <c r="N591" s="26">
        <f t="shared" si="5"/>
        <v>0</v>
      </c>
      <c r="O591" s="40">
        <v>0.1</v>
      </c>
      <c r="P591" s="26">
        <f t="shared" si="6"/>
        <v>0.00504</v>
      </c>
      <c r="Q591" s="29">
        <f t="shared" si="7"/>
        <v>0.000021</v>
      </c>
      <c r="R591" s="40">
        <v>0.1</v>
      </c>
      <c r="S591" s="26">
        <f t="shared" si="8"/>
        <v>0.01092</v>
      </c>
      <c r="T591" s="29">
        <f t="shared" si="9"/>
        <v>0.000007</v>
      </c>
      <c r="U591" s="31">
        <v>21.0</v>
      </c>
      <c r="V591" s="38">
        <v>0.0</v>
      </c>
      <c r="W591" s="26">
        <f t="shared" si="10"/>
        <v>0</v>
      </c>
      <c r="X591" s="26">
        <f t="shared" si="11"/>
        <v>0</v>
      </c>
      <c r="Y591" s="40">
        <v>0.0</v>
      </c>
      <c r="Z591" s="26">
        <f t="shared" si="12"/>
        <v>0</v>
      </c>
      <c r="AA591" s="29">
        <f t="shared" si="13"/>
        <v>0</v>
      </c>
      <c r="AB591" s="38">
        <v>2.7</v>
      </c>
      <c r="AC591" s="26">
        <f t="shared" si="14"/>
        <v>0.13608</v>
      </c>
      <c r="AD591" s="26">
        <f t="shared" si="15"/>
        <v>0.000567</v>
      </c>
      <c r="AE591" s="40">
        <v>19.8</v>
      </c>
      <c r="AF591" s="38"/>
      <c r="AG591" s="29">
        <f t="shared" si="17"/>
        <v>0</v>
      </c>
      <c r="AH591" s="31">
        <v>2356.0</v>
      </c>
      <c r="AI591" s="38">
        <v>22.2</v>
      </c>
      <c r="AJ591" s="26">
        <f t="shared" si="18"/>
        <v>0.662004</v>
      </c>
      <c r="AK591" s="26">
        <f t="shared" si="19"/>
        <v>0.015762</v>
      </c>
      <c r="AL591" s="40">
        <v>18.1</v>
      </c>
      <c r="AM591" s="38"/>
      <c r="AN591" s="29">
        <f t="shared" si="21"/>
        <v>0</v>
      </c>
      <c r="AO591" s="38">
        <v>10.0</v>
      </c>
      <c r="AP591" s="26">
        <f t="shared" si="22"/>
        <v>0.504</v>
      </c>
      <c r="AQ591" s="26">
        <f t="shared" si="23"/>
        <v>0.0021</v>
      </c>
      <c r="AR591" s="40">
        <v>5.5</v>
      </c>
      <c r="AS591" s="26">
        <f t="shared" si="24"/>
        <v>0.6006</v>
      </c>
      <c r="AT591" s="29">
        <f t="shared" si="25"/>
        <v>0.000385</v>
      </c>
      <c r="AU591" s="31">
        <v>3199.0</v>
      </c>
      <c r="AV591" s="37" t="s">
        <v>81</v>
      </c>
      <c r="AW591" s="40">
        <v>0.71</v>
      </c>
      <c r="AX591" s="29">
        <f t="shared" si="26"/>
        <v>29.82</v>
      </c>
      <c r="AY591" s="38">
        <v>0.59</v>
      </c>
      <c r="AZ591" s="26">
        <f t="shared" si="27"/>
        <v>77.88</v>
      </c>
      <c r="BA591" s="40">
        <v>0.21</v>
      </c>
      <c r="BB591" s="29">
        <f t="shared" si="28"/>
        <v>50.4</v>
      </c>
      <c r="BC591" s="40">
        <v>0.07</v>
      </c>
      <c r="BD591" s="29">
        <f t="shared" si="29"/>
        <v>109.2</v>
      </c>
      <c r="BE591" s="51">
        <v>270.4</v>
      </c>
      <c r="BF591" s="28">
        <f t="shared" ref="BF591:BM591" si="619">AW591*3.15</f>
        <v>2.2365</v>
      </c>
      <c r="BG591" s="29">
        <f t="shared" si="619"/>
        <v>93.933</v>
      </c>
      <c r="BH591" s="28">
        <f t="shared" si="619"/>
        <v>1.8585</v>
      </c>
      <c r="BI591" s="29">
        <f t="shared" si="619"/>
        <v>245.322</v>
      </c>
      <c r="BJ591" s="28">
        <f t="shared" si="619"/>
        <v>0.6615</v>
      </c>
      <c r="BK591" s="29">
        <f t="shared" si="619"/>
        <v>158.76</v>
      </c>
      <c r="BL591" s="28">
        <f t="shared" si="619"/>
        <v>0.2205</v>
      </c>
      <c r="BM591" s="29">
        <f t="shared" si="619"/>
        <v>343.98</v>
      </c>
      <c r="BN591" s="34">
        <f t="shared" si="31"/>
        <v>841.995</v>
      </c>
    </row>
    <row r="592" ht="12.75" customHeight="1">
      <c r="A592" s="45" t="s">
        <v>1020</v>
      </c>
      <c r="B592" s="23">
        <v>52124.0</v>
      </c>
      <c r="C592" s="46" t="s">
        <v>844</v>
      </c>
      <c r="D592" s="47" t="s">
        <v>1019</v>
      </c>
      <c r="E592" s="52">
        <v>11.36</v>
      </c>
      <c r="F592" s="52">
        <v>35.76</v>
      </c>
      <c r="G592" s="52">
        <v>100.3</v>
      </c>
      <c r="H592" s="49"/>
      <c r="I592" s="50">
        <v>0.0</v>
      </c>
      <c r="J592" s="26">
        <f t="shared" si="2"/>
        <v>0</v>
      </c>
      <c r="K592" s="29">
        <f t="shared" si="3"/>
        <v>0</v>
      </c>
      <c r="L592" s="48">
        <v>0.0</v>
      </c>
      <c r="M592" s="26">
        <f t="shared" si="4"/>
        <v>0</v>
      </c>
      <c r="N592" s="26">
        <f t="shared" si="5"/>
        <v>0</v>
      </c>
      <c r="O592" s="50">
        <v>0.1</v>
      </c>
      <c r="P592" s="26">
        <f t="shared" si="6"/>
        <v>0.00504</v>
      </c>
      <c r="Q592" s="29">
        <f t="shared" si="7"/>
        <v>0.000021</v>
      </c>
      <c r="R592" s="50">
        <v>0.1</v>
      </c>
      <c r="S592" s="26">
        <f t="shared" si="8"/>
        <v>0.01092</v>
      </c>
      <c r="T592" s="29">
        <f t="shared" si="9"/>
        <v>0.000007</v>
      </c>
      <c r="U592" s="31">
        <v>21.0</v>
      </c>
      <c r="V592" s="48">
        <v>0.0</v>
      </c>
      <c r="W592" s="26">
        <f t="shared" si="10"/>
        <v>0</v>
      </c>
      <c r="X592" s="26">
        <f t="shared" si="11"/>
        <v>0</v>
      </c>
      <c r="Y592" s="50">
        <v>0.0</v>
      </c>
      <c r="Z592" s="26">
        <f t="shared" si="12"/>
        <v>0</v>
      </c>
      <c r="AA592" s="29">
        <f t="shared" si="13"/>
        <v>0</v>
      </c>
      <c r="AB592" s="48">
        <v>2.7</v>
      </c>
      <c r="AC592" s="26">
        <f t="shared" si="14"/>
        <v>0.13608</v>
      </c>
      <c r="AD592" s="26">
        <f t="shared" si="15"/>
        <v>0.000567</v>
      </c>
      <c r="AE592" s="50">
        <v>19.8</v>
      </c>
      <c r="AF592" s="48"/>
      <c r="AG592" s="29">
        <f t="shared" si="17"/>
        <v>0</v>
      </c>
      <c r="AH592" s="31">
        <v>2356.0</v>
      </c>
      <c r="AI592" s="48">
        <v>22.2</v>
      </c>
      <c r="AJ592" s="26">
        <f t="shared" si="18"/>
        <v>0.662004</v>
      </c>
      <c r="AK592" s="26">
        <f t="shared" si="19"/>
        <v>0.015762</v>
      </c>
      <c r="AL592" s="50">
        <v>18.1</v>
      </c>
      <c r="AM592" s="48"/>
      <c r="AN592" s="29">
        <f t="shared" si="21"/>
        <v>0</v>
      </c>
      <c r="AO592" s="48">
        <v>10.0</v>
      </c>
      <c r="AP592" s="26">
        <f t="shared" si="22"/>
        <v>0.504</v>
      </c>
      <c r="AQ592" s="26">
        <f t="shared" si="23"/>
        <v>0.0021</v>
      </c>
      <c r="AR592" s="50">
        <v>5.5</v>
      </c>
      <c r="AS592" s="26">
        <f t="shared" si="24"/>
        <v>0.6006</v>
      </c>
      <c r="AT592" s="29">
        <f t="shared" si="25"/>
        <v>0.000385</v>
      </c>
      <c r="AU592" s="31">
        <v>3199.0</v>
      </c>
      <c r="AV592" s="47" t="s">
        <v>81</v>
      </c>
      <c r="AW592" s="53">
        <v>0.71</v>
      </c>
      <c r="AX592" s="29">
        <f t="shared" si="26"/>
        <v>29.82</v>
      </c>
      <c r="AY592" s="54">
        <v>0.59</v>
      </c>
      <c r="AZ592" s="26">
        <f t="shared" si="27"/>
        <v>77.88</v>
      </c>
      <c r="BA592" s="53">
        <v>0.21</v>
      </c>
      <c r="BB592" s="29">
        <f t="shared" si="28"/>
        <v>50.4</v>
      </c>
      <c r="BC592" s="53">
        <v>0.07</v>
      </c>
      <c r="BD592" s="29">
        <f t="shared" si="29"/>
        <v>109.2</v>
      </c>
      <c r="BE592" s="51">
        <v>270.4</v>
      </c>
      <c r="BF592" s="28">
        <f t="shared" ref="BF592:BM592" si="620">AW592*3.15</f>
        <v>2.2365</v>
      </c>
      <c r="BG592" s="29">
        <f t="shared" si="620"/>
        <v>93.933</v>
      </c>
      <c r="BH592" s="28">
        <f t="shared" si="620"/>
        <v>1.8585</v>
      </c>
      <c r="BI592" s="29">
        <f t="shared" si="620"/>
        <v>245.322</v>
      </c>
      <c r="BJ592" s="28">
        <f t="shared" si="620"/>
        <v>0.6615</v>
      </c>
      <c r="BK592" s="29">
        <f t="shared" si="620"/>
        <v>158.76</v>
      </c>
      <c r="BL592" s="28">
        <f t="shared" si="620"/>
        <v>0.2205</v>
      </c>
      <c r="BM592" s="29">
        <f t="shared" si="620"/>
        <v>343.98</v>
      </c>
      <c r="BN592" s="34">
        <f t="shared" si="31"/>
        <v>841.995</v>
      </c>
    </row>
    <row r="593" ht="12.75" customHeight="1">
      <c r="A593" s="35" t="s">
        <v>1021</v>
      </c>
      <c r="B593" s="23">
        <v>0.0</v>
      </c>
      <c r="C593" s="36" t="s">
        <v>844</v>
      </c>
      <c r="D593" s="37" t="s">
        <v>1022</v>
      </c>
      <c r="E593" s="38">
        <v>11.16</v>
      </c>
      <c r="F593" s="38">
        <v>37.74</v>
      </c>
      <c r="G593" s="38">
        <v>105.93</v>
      </c>
      <c r="H593" s="39"/>
      <c r="I593" s="40">
        <v>0.0</v>
      </c>
      <c r="J593" s="26">
        <f t="shared" si="2"/>
        <v>0</v>
      </c>
      <c r="K593" s="29">
        <f t="shared" si="3"/>
        <v>0</v>
      </c>
      <c r="L593" s="38">
        <v>0.0</v>
      </c>
      <c r="M593" s="26">
        <f t="shared" si="4"/>
        <v>0</v>
      </c>
      <c r="N593" s="26">
        <f t="shared" si="5"/>
        <v>0</v>
      </c>
      <c r="O593" s="40">
        <v>0.1</v>
      </c>
      <c r="P593" s="26">
        <f t="shared" si="6"/>
        <v>0.00528</v>
      </c>
      <c r="Q593" s="29">
        <f t="shared" si="7"/>
        <v>0.000022</v>
      </c>
      <c r="R593" s="40">
        <v>0.1</v>
      </c>
      <c r="S593" s="26">
        <f t="shared" si="8"/>
        <v>0.01092</v>
      </c>
      <c r="T593" s="29">
        <f t="shared" si="9"/>
        <v>0.000007</v>
      </c>
      <c r="U593" s="31">
        <v>19.0</v>
      </c>
      <c r="V593" s="38">
        <v>0.0</v>
      </c>
      <c r="W593" s="26">
        <f t="shared" si="10"/>
        <v>0</v>
      </c>
      <c r="X593" s="26">
        <f t="shared" si="11"/>
        <v>0</v>
      </c>
      <c r="Y593" s="40">
        <v>0.0</v>
      </c>
      <c r="Z593" s="26">
        <f t="shared" si="12"/>
        <v>0</v>
      </c>
      <c r="AA593" s="29">
        <f t="shared" si="13"/>
        <v>0</v>
      </c>
      <c r="AB593" s="38">
        <v>2.3</v>
      </c>
      <c r="AC593" s="26">
        <f t="shared" si="14"/>
        <v>0.12144</v>
      </c>
      <c r="AD593" s="26">
        <f t="shared" si="15"/>
        <v>0.000506</v>
      </c>
      <c r="AE593" s="40">
        <v>18.4</v>
      </c>
      <c r="AF593" s="38"/>
      <c r="AG593" s="29">
        <f t="shared" si="17"/>
        <v>0</v>
      </c>
      <c r="AH593" s="31">
        <v>2256.0</v>
      </c>
      <c r="AI593" s="38">
        <v>24.2</v>
      </c>
      <c r="AJ593" s="26">
        <f t="shared" si="18"/>
        <v>0.772464</v>
      </c>
      <c r="AK593" s="26">
        <f t="shared" si="19"/>
        <v>0.018392</v>
      </c>
      <c r="AL593" s="40">
        <v>19.3</v>
      </c>
      <c r="AM593" s="38"/>
      <c r="AN593" s="29">
        <f t="shared" si="21"/>
        <v>0</v>
      </c>
      <c r="AO593" s="38">
        <v>10.2</v>
      </c>
      <c r="AP593" s="26">
        <f t="shared" si="22"/>
        <v>0.53856</v>
      </c>
      <c r="AQ593" s="26">
        <f t="shared" si="23"/>
        <v>0.002244</v>
      </c>
      <c r="AR593" s="40">
        <v>5.7</v>
      </c>
      <c r="AS593" s="26">
        <f t="shared" si="24"/>
        <v>0.62244</v>
      </c>
      <c r="AT593" s="29">
        <f t="shared" si="25"/>
        <v>0.000399</v>
      </c>
      <c r="AU593" s="31">
        <v>3599.0</v>
      </c>
      <c r="AV593" s="37" t="s">
        <v>81</v>
      </c>
      <c r="AW593" s="40">
        <v>0.76</v>
      </c>
      <c r="AX593" s="29">
        <f t="shared" si="26"/>
        <v>31.92</v>
      </c>
      <c r="AY593" s="38">
        <v>0.63</v>
      </c>
      <c r="AZ593" s="26">
        <f t="shared" si="27"/>
        <v>83.16</v>
      </c>
      <c r="BA593" s="40">
        <v>0.22</v>
      </c>
      <c r="BB593" s="29">
        <f t="shared" si="28"/>
        <v>52.8</v>
      </c>
      <c r="BC593" s="40">
        <v>0.07</v>
      </c>
      <c r="BD593" s="29">
        <f t="shared" si="29"/>
        <v>109.2</v>
      </c>
      <c r="BE593" s="51">
        <v>284.9</v>
      </c>
      <c r="BF593" s="28">
        <f t="shared" ref="BF593:BM593" si="621">AW593*3.15</f>
        <v>2.394</v>
      </c>
      <c r="BG593" s="29">
        <f t="shared" si="621"/>
        <v>100.548</v>
      </c>
      <c r="BH593" s="28">
        <f t="shared" si="621"/>
        <v>1.9845</v>
      </c>
      <c r="BI593" s="29">
        <f t="shared" si="621"/>
        <v>261.954</v>
      </c>
      <c r="BJ593" s="28">
        <f t="shared" si="621"/>
        <v>0.693</v>
      </c>
      <c r="BK593" s="29">
        <f t="shared" si="621"/>
        <v>166.32</v>
      </c>
      <c r="BL593" s="28">
        <f t="shared" si="621"/>
        <v>0.2205</v>
      </c>
      <c r="BM593" s="29">
        <f t="shared" si="621"/>
        <v>343.98</v>
      </c>
      <c r="BN593" s="34">
        <f t="shared" si="31"/>
        <v>872.802</v>
      </c>
    </row>
    <row r="594" ht="12.75" customHeight="1">
      <c r="A594" s="45" t="s">
        <v>1023</v>
      </c>
      <c r="B594" s="23">
        <v>0.0</v>
      </c>
      <c r="C594" s="46" t="s">
        <v>844</v>
      </c>
      <c r="D594" s="47" t="s">
        <v>1022</v>
      </c>
      <c r="E594" s="52">
        <v>11.16</v>
      </c>
      <c r="F594" s="52">
        <v>37.74</v>
      </c>
      <c r="G594" s="52">
        <v>105.93</v>
      </c>
      <c r="H594" s="49"/>
      <c r="I594" s="50">
        <v>0.0</v>
      </c>
      <c r="J594" s="26">
        <f t="shared" si="2"/>
        <v>0</v>
      </c>
      <c r="K594" s="29">
        <f t="shared" si="3"/>
        <v>0</v>
      </c>
      <c r="L594" s="48">
        <v>0.0</v>
      </c>
      <c r="M594" s="26">
        <f t="shared" si="4"/>
        <v>0</v>
      </c>
      <c r="N594" s="26">
        <f t="shared" si="5"/>
        <v>0</v>
      </c>
      <c r="O594" s="50">
        <v>0.1</v>
      </c>
      <c r="P594" s="26">
        <f t="shared" si="6"/>
        <v>0.00528</v>
      </c>
      <c r="Q594" s="29">
        <f t="shared" si="7"/>
        <v>0.000022</v>
      </c>
      <c r="R594" s="50">
        <v>0.1</v>
      </c>
      <c r="S594" s="26">
        <f t="shared" si="8"/>
        <v>0.01092</v>
      </c>
      <c r="T594" s="29">
        <f t="shared" si="9"/>
        <v>0.000007</v>
      </c>
      <c r="U594" s="31">
        <v>19.0</v>
      </c>
      <c r="V594" s="48">
        <v>0.0</v>
      </c>
      <c r="W594" s="26">
        <f t="shared" si="10"/>
        <v>0</v>
      </c>
      <c r="X594" s="26">
        <f t="shared" si="11"/>
        <v>0</v>
      </c>
      <c r="Y594" s="50">
        <v>0.0</v>
      </c>
      <c r="Z594" s="26">
        <f t="shared" si="12"/>
        <v>0</v>
      </c>
      <c r="AA594" s="29">
        <f t="shared" si="13"/>
        <v>0</v>
      </c>
      <c r="AB594" s="48">
        <v>2.3</v>
      </c>
      <c r="AC594" s="26">
        <f t="shared" si="14"/>
        <v>0.12144</v>
      </c>
      <c r="AD594" s="26">
        <f t="shared" si="15"/>
        <v>0.000506</v>
      </c>
      <c r="AE594" s="50">
        <v>18.4</v>
      </c>
      <c r="AF594" s="48"/>
      <c r="AG594" s="29">
        <f t="shared" si="17"/>
        <v>0</v>
      </c>
      <c r="AH594" s="31">
        <v>2256.0</v>
      </c>
      <c r="AI594" s="48">
        <v>24.2</v>
      </c>
      <c r="AJ594" s="26">
        <f t="shared" si="18"/>
        <v>0.772464</v>
      </c>
      <c r="AK594" s="26">
        <f t="shared" si="19"/>
        <v>0.018392</v>
      </c>
      <c r="AL594" s="50">
        <v>19.3</v>
      </c>
      <c r="AM594" s="48"/>
      <c r="AN594" s="29">
        <f t="shared" si="21"/>
        <v>0</v>
      </c>
      <c r="AO594" s="48">
        <v>10.2</v>
      </c>
      <c r="AP594" s="26">
        <f t="shared" si="22"/>
        <v>0.53856</v>
      </c>
      <c r="AQ594" s="26">
        <f t="shared" si="23"/>
        <v>0.002244</v>
      </c>
      <c r="AR594" s="50">
        <v>5.7</v>
      </c>
      <c r="AS594" s="26">
        <f t="shared" si="24"/>
        <v>0.62244</v>
      </c>
      <c r="AT594" s="29">
        <f t="shared" si="25"/>
        <v>0.000399</v>
      </c>
      <c r="AU594" s="31">
        <v>3599.0</v>
      </c>
      <c r="AV594" s="47" t="s">
        <v>81</v>
      </c>
      <c r="AW594" s="53">
        <v>0.76</v>
      </c>
      <c r="AX594" s="29">
        <f t="shared" si="26"/>
        <v>31.92</v>
      </c>
      <c r="AY594" s="54">
        <v>0.63</v>
      </c>
      <c r="AZ594" s="26">
        <f t="shared" si="27"/>
        <v>83.16</v>
      </c>
      <c r="BA594" s="53">
        <v>0.22</v>
      </c>
      <c r="BB594" s="29">
        <f t="shared" si="28"/>
        <v>52.8</v>
      </c>
      <c r="BC594" s="53">
        <v>0.07</v>
      </c>
      <c r="BD594" s="29">
        <f t="shared" si="29"/>
        <v>109.2</v>
      </c>
      <c r="BE594" s="51">
        <v>284.9</v>
      </c>
      <c r="BF594" s="28">
        <f t="shared" ref="BF594:BM594" si="622">AW594*3.15</f>
        <v>2.394</v>
      </c>
      <c r="BG594" s="29">
        <f t="shared" si="622"/>
        <v>100.548</v>
      </c>
      <c r="BH594" s="28">
        <f t="shared" si="622"/>
        <v>1.9845</v>
      </c>
      <c r="BI594" s="29">
        <f t="shared" si="622"/>
        <v>261.954</v>
      </c>
      <c r="BJ594" s="28">
        <f t="shared" si="622"/>
        <v>0.693</v>
      </c>
      <c r="BK594" s="29">
        <f t="shared" si="622"/>
        <v>166.32</v>
      </c>
      <c r="BL594" s="28">
        <f t="shared" si="622"/>
        <v>0.2205</v>
      </c>
      <c r="BM594" s="29">
        <f t="shared" si="622"/>
        <v>343.98</v>
      </c>
      <c r="BN594" s="34">
        <f t="shared" si="31"/>
        <v>872.802</v>
      </c>
    </row>
    <row r="595" ht="12.75" customHeight="1">
      <c r="A595" s="35" t="s">
        <v>1024</v>
      </c>
      <c r="B595" s="23">
        <v>52224.0</v>
      </c>
      <c r="C595" s="36" t="s">
        <v>844</v>
      </c>
      <c r="D595" s="37" t="s">
        <v>1025</v>
      </c>
      <c r="E595" s="38">
        <v>11.16</v>
      </c>
      <c r="F595" s="38">
        <v>37.74</v>
      </c>
      <c r="G595" s="38">
        <v>105.93</v>
      </c>
      <c r="H595" s="39"/>
      <c r="I595" s="40">
        <v>0.0</v>
      </c>
      <c r="J595" s="26">
        <f t="shared" si="2"/>
        <v>0</v>
      </c>
      <c r="K595" s="29">
        <f t="shared" si="3"/>
        <v>0</v>
      </c>
      <c r="L595" s="38">
        <v>0.0</v>
      </c>
      <c r="M595" s="26">
        <f t="shared" si="4"/>
        <v>0</v>
      </c>
      <c r="N595" s="26">
        <f t="shared" si="5"/>
        <v>0</v>
      </c>
      <c r="O595" s="40">
        <v>0.1</v>
      </c>
      <c r="P595" s="26">
        <f t="shared" si="6"/>
        <v>0.00528</v>
      </c>
      <c r="Q595" s="29">
        <f t="shared" si="7"/>
        <v>0.000022</v>
      </c>
      <c r="R595" s="40">
        <v>0.1</v>
      </c>
      <c r="S595" s="26">
        <f t="shared" si="8"/>
        <v>0.01092</v>
      </c>
      <c r="T595" s="29">
        <f t="shared" si="9"/>
        <v>0.000007</v>
      </c>
      <c r="U595" s="31">
        <v>19.0</v>
      </c>
      <c r="V595" s="38">
        <v>0.0</v>
      </c>
      <c r="W595" s="26">
        <f t="shared" si="10"/>
        <v>0</v>
      </c>
      <c r="X595" s="26">
        <f t="shared" si="11"/>
        <v>0</v>
      </c>
      <c r="Y595" s="40">
        <v>0.0</v>
      </c>
      <c r="Z595" s="26">
        <f t="shared" si="12"/>
        <v>0</v>
      </c>
      <c r="AA595" s="29">
        <f t="shared" si="13"/>
        <v>0</v>
      </c>
      <c r="AB595" s="38">
        <v>2.3</v>
      </c>
      <c r="AC595" s="26">
        <f t="shared" si="14"/>
        <v>0.12144</v>
      </c>
      <c r="AD595" s="26">
        <f t="shared" si="15"/>
        <v>0.000506</v>
      </c>
      <c r="AE595" s="40">
        <v>18.4</v>
      </c>
      <c r="AF595" s="38"/>
      <c r="AG595" s="29">
        <f t="shared" si="17"/>
        <v>0</v>
      </c>
      <c r="AH595" s="31">
        <v>2256.0</v>
      </c>
      <c r="AI595" s="38">
        <v>24.2</v>
      </c>
      <c r="AJ595" s="26">
        <f t="shared" si="18"/>
        <v>0.772464</v>
      </c>
      <c r="AK595" s="26">
        <f t="shared" si="19"/>
        <v>0.018392</v>
      </c>
      <c r="AL595" s="40">
        <v>19.3</v>
      </c>
      <c r="AM595" s="38"/>
      <c r="AN595" s="29">
        <f t="shared" si="21"/>
        <v>0</v>
      </c>
      <c r="AO595" s="38">
        <v>10.2</v>
      </c>
      <c r="AP595" s="26">
        <f t="shared" si="22"/>
        <v>0.53856</v>
      </c>
      <c r="AQ595" s="26">
        <f t="shared" si="23"/>
        <v>0.002244</v>
      </c>
      <c r="AR595" s="40">
        <v>5.7</v>
      </c>
      <c r="AS595" s="26">
        <f t="shared" si="24"/>
        <v>0.62244</v>
      </c>
      <c r="AT595" s="29">
        <f t="shared" si="25"/>
        <v>0.000399</v>
      </c>
      <c r="AU595" s="31">
        <v>3599.0</v>
      </c>
      <c r="AV595" s="37" t="s">
        <v>81</v>
      </c>
      <c r="AW595" s="40">
        <v>0.76</v>
      </c>
      <c r="AX595" s="29">
        <f t="shared" si="26"/>
        <v>31.92</v>
      </c>
      <c r="AY595" s="38">
        <v>0.63</v>
      </c>
      <c r="AZ595" s="26">
        <f t="shared" si="27"/>
        <v>83.16</v>
      </c>
      <c r="BA595" s="40">
        <v>0.22</v>
      </c>
      <c r="BB595" s="29">
        <f t="shared" si="28"/>
        <v>52.8</v>
      </c>
      <c r="BC595" s="40">
        <v>0.07</v>
      </c>
      <c r="BD595" s="29">
        <f t="shared" si="29"/>
        <v>109.2</v>
      </c>
      <c r="BE595" s="51">
        <v>284.9</v>
      </c>
      <c r="BF595" s="28">
        <f t="shared" ref="BF595:BM595" si="623">AW595*3.15</f>
        <v>2.394</v>
      </c>
      <c r="BG595" s="29">
        <f t="shared" si="623"/>
        <v>100.548</v>
      </c>
      <c r="BH595" s="28">
        <f t="shared" si="623"/>
        <v>1.9845</v>
      </c>
      <c r="BI595" s="29">
        <f t="shared" si="623"/>
        <v>261.954</v>
      </c>
      <c r="BJ595" s="28">
        <f t="shared" si="623"/>
        <v>0.693</v>
      </c>
      <c r="BK595" s="29">
        <f t="shared" si="623"/>
        <v>166.32</v>
      </c>
      <c r="BL595" s="28">
        <f t="shared" si="623"/>
        <v>0.2205</v>
      </c>
      <c r="BM595" s="29">
        <f t="shared" si="623"/>
        <v>343.98</v>
      </c>
      <c r="BN595" s="34">
        <f t="shared" si="31"/>
        <v>872.802</v>
      </c>
    </row>
    <row r="596" ht="12.75" customHeight="1">
      <c r="A596" s="45" t="s">
        <v>1026</v>
      </c>
      <c r="B596" s="23">
        <v>52224.0</v>
      </c>
      <c r="C596" s="46" t="s">
        <v>844</v>
      </c>
      <c r="D596" s="47" t="s">
        <v>1025</v>
      </c>
      <c r="E596" s="52">
        <v>11.16</v>
      </c>
      <c r="F596" s="52">
        <v>37.74</v>
      </c>
      <c r="G596" s="52">
        <v>105.93</v>
      </c>
      <c r="H596" s="49"/>
      <c r="I596" s="50">
        <v>0.0</v>
      </c>
      <c r="J596" s="26">
        <f t="shared" si="2"/>
        <v>0</v>
      </c>
      <c r="K596" s="29">
        <f t="shared" si="3"/>
        <v>0</v>
      </c>
      <c r="L596" s="48">
        <v>0.0</v>
      </c>
      <c r="M596" s="26">
        <f t="shared" si="4"/>
        <v>0</v>
      </c>
      <c r="N596" s="26">
        <f t="shared" si="5"/>
        <v>0</v>
      </c>
      <c r="O596" s="50">
        <v>0.1</v>
      </c>
      <c r="P596" s="26">
        <f t="shared" si="6"/>
        <v>0.00528</v>
      </c>
      <c r="Q596" s="29">
        <f t="shared" si="7"/>
        <v>0.000022</v>
      </c>
      <c r="R596" s="50">
        <v>0.1</v>
      </c>
      <c r="S596" s="26">
        <f t="shared" si="8"/>
        <v>0.01092</v>
      </c>
      <c r="T596" s="29">
        <f t="shared" si="9"/>
        <v>0.000007</v>
      </c>
      <c r="U596" s="31">
        <v>19.0</v>
      </c>
      <c r="V596" s="48">
        <v>0.0</v>
      </c>
      <c r="W596" s="26">
        <f t="shared" si="10"/>
        <v>0</v>
      </c>
      <c r="X596" s="26">
        <f t="shared" si="11"/>
        <v>0</v>
      </c>
      <c r="Y596" s="50">
        <v>0.0</v>
      </c>
      <c r="Z596" s="26">
        <f t="shared" si="12"/>
        <v>0</v>
      </c>
      <c r="AA596" s="29">
        <f t="shared" si="13"/>
        <v>0</v>
      </c>
      <c r="AB596" s="48">
        <v>2.3</v>
      </c>
      <c r="AC596" s="26">
        <f t="shared" si="14"/>
        <v>0.12144</v>
      </c>
      <c r="AD596" s="26">
        <f t="shared" si="15"/>
        <v>0.000506</v>
      </c>
      <c r="AE596" s="50">
        <v>18.4</v>
      </c>
      <c r="AF596" s="48"/>
      <c r="AG596" s="29">
        <f t="shared" si="17"/>
        <v>0</v>
      </c>
      <c r="AH596" s="31">
        <v>2256.0</v>
      </c>
      <c r="AI596" s="48">
        <v>24.2</v>
      </c>
      <c r="AJ596" s="26">
        <f t="shared" si="18"/>
        <v>0.772464</v>
      </c>
      <c r="AK596" s="26">
        <f t="shared" si="19"/>
        <v>0.018392</v>
      </c>
      <c r="AL596" s="50">
        <v>19.3</v>
      </c>
      <c r="AM596" s="48"/>
      <c r="AN596" s="29">
        <f t="shared" si="21"/>
        <v>0</v>
      </c>
      <c r="AO596" s="48">
        <v>10.2</v>
      </c>
      <c r="AP596" s="26">
        <f t="shared" si="22"/>
        <v>0.53856</v>
      </c>
      <c r="AQ596" s="26">
        <f t="shared" si="23"/>
        <v>0.002244</v>
      </c>
      <c r="AR596" s="50">
        <v>5.7</v>
      </c>
      <c r="AS596" s="26">
        <f t="shared" si="24"/>
        <v>0.62244</v>
      </c>
      <c r="AT596" s="29">
        <f t="shared" si="25"/>
        <v>0.000399</v>
      </c>
      <c r="AU596" s="31">
        <v>3599.0</v>
      </c>
      <c r="AV596" s="47" t="s">
        <v>81</v>
      </c>
      <c r="AW596" s="53">
        <v>0.76</v>
      </c>
      <c r="AX596" s="29">
        <f t="shared" si="26"/>
        <v>31.92</v>
      </c>
      <c r="AY596" s="54">
        <v>0.63</v>
      </c>
      <c r="AZ596" s="26">
        <f t="shared" si="27"/>
        <v>83.16</v>
      </c>
      <c r="BA596" s="53">
        <v>0.22</v>
      </c>
      <c r="BB596" s="29">
        <f t="shared" si="28"/>
        <v>52.8</v>
      </c>
      <c r="BC596" s="53">
        <v>0.07</v>
      </c>
      <c r="BD596" s="29">
        <f t="shared" si="29"/>
        <v>109.2</v>
      </c>
      <c r="BE596" s="51">
        <v>284.9</v>
      </c>
      <c r="BF596" s="28">
        <f t="shared" ref="BF596:BM596" si="624">AW596*3.15</f>
        <v>2.394</v>
      </c>
      <c r="BG596" s="29">
        <f t="shared" si="624"/>
        <v>100.548</v>
      </c>
      <c r="BH596" s="28">
        <f t="shared" si="624"/>
        <v>1.9845</v>
      </c>
      <c r="BI596" s="29">
        <f t="shared" si="624"/>
        <v>261.954</v>
      </c>
      <c r="BJ596" s="28">
        <f t="shared" si="624"/>
        <v>0.693</v>
      </c>
      <c r="BK596" s="29">
        <f t="shared" si="624"/>
        <v>166.32</v>
      </c>
      <c r="BL596" s="28">
        <f t="shared" si="624"/>
        <v>0.2205</v>
      </c>
      <c r="BM596" s="29">
        <f t="shared" si="624"/>
        <v>343.98</v>
      </c>
      <c r="BN596" s="34">
        <f t="shared" si="31"/>
        <v>872.802</v>
      </c>
    </row>
    <row r="597" ht="12.75" customHeight="1">
      <c r="A597" s="35" t="s">
        <v>1027</v>
      </c>
      <c r="B597" s="23">
        <v>52129.0</v>
      </c>
      <c r="C597" s="36" t="s">
        <v>844</v>
      </c>
      <c r="D597" s="37" t="s">
        <v>1028</v>
      </c>
      <c r="E597" s="38">
        <v>11.16</v>
      </c>
      <c r="F597" s="38">
        <v>37.74</v>
      </c>
      <c r="G597" s="38">
        <v>105.93</v>
      </c>
      <c r="H597" s="39"/>
      <c r="I597" s="40">
        <v>0.0</v>
      </c>
      <c r="J597" s="26">
        <f t="shared" si="2"/>
        <v>0</v>
      </c>
      <c r="K597" s="29">
        <f t="shared" si="3"/>
        <v>0</v>
      </c>
      <c r="L597" s="38">
        <v>0.0</v>
      </c>
      <c r="M597" s="26">
        <f t="shared" si="4"/>
        <v>0</v>
      </c>
      <c r="N597" s="26">
        <f t="shared" si="5"/>
        <v>0</v>
      </c>
      <c r="O597" s="40">
        <v>0.1</v>
      </c>
      <c r="P597" s="26">
        <f t="shared" si="6"/>
        <v>0.00528</v>
      </c>
      <c r="Q597" s="29">
        <f t="shared" si="7"/>
        <v>0.000022</v>
      </c>
      <c r="R597" s="40">
        <v>0.1</v>
      </c>
      <c r="S597" s="26">
        <f t="shared" si="8"/>
        <v>0.01092</v>
      </c>
      <c r="T597" s="29">
        <f t="shared" si="9"/>
        <v>0.000007</v>
      </c>
      <c r="U597" s="31">
        <v>19.0</v>
      </c>
      <c r="V597" s="38">
        <v>0.0</v>
      </c>
      <c r="W597" s="26">
        <f t="shared" si="10"/>
        <v>0</v>
      </c>
      <c r="X597" s="26">
        <f t="shared" si="11"/>
        <v>0</v>
      </c>
      <c r="Y597" s="40">
        <v>0.0</v>
      </c>
      <c r="Z597" s="26">
        <f t="shared" si="12"/>
        <v>0</v>
      </c>
      <c r="AA597" s="29">
        <f t="shared" si="13"/>
        <v>0</v>
      </c>
      <c r="AB597" s="38">
        <v>2.3</v>
      </c>
      <c r="AC597" s="26">
        <f t="shared" si="14"/>
        <v>0.12144</v>
      </c>
      <c r="AD597" s="26">
        <f t="shared" si="15"/>
        <v>0.000506</v>
      </c>
      <c r="AE597" s="40">
        <v>18.4</v>
      </c>
      <c r="AF597" s="38"/>
      <c r="AG597" s="29">
        <f t="shared" si="17"/>
        <v>0</v>
      </c>
      <c r="AH597" s="31">
        <v>2256.0</v>
      </c>
      <c r="AI597" s="38">
        <v>24.2</v>
      </c>
      <c r="AJ597" s="26">
        <f t="shared" si="18"/>
        <v>0.772464</v>
      </c>
      <c r="AK597" s="26">
        <f t="shared" si="19"/>
        <v>0.018392</v>
      </c>
      <c r="AL597" s="40">
        <v>19.3</v>
      </c>
      <c r="AM597" s="38"/>
      <c r="AN597" s="29">
        <f t="shared" si="21"/>
        <v>0</v>
      </c>
      <c r="AO597" s="38">
        <v>10.2</v>
      </c>
      <c r="AP597" s="26">
        <f t="shared" si="22"/>
        <v>0.53856</v>
      </c>
      <c r="AQ597" s="26">
        <f t="shared" si="23"/>
        <v>0.002244</v>
      </c>
      <c r="AR597" s="40">
        <v>5.7</v>
      </c>
      <c r="AS597" s="26">
        <f t="shared" si="24"/>
        <v>0.62244</v>
      </c>
      <c r="AT597" s="29">
        <f t="shared" si="25"/>
        <v>0.000399</v>
      </c>
      <c r="AU597" s="31">
        <v>3599.0</v>
      </c>
      <c r="AV597" s="37" t="s">
        <v>81</v>
      </c>
      <c r="AW597" s="40">
        <v>0.76</v>
      </c>
      <c r="AX597" s="29">
        <f t="shared" si="26"/>
        <v>31.92</v>
      </c>
      <c r="AY597" s="38">
        <v>0.63</v>
      </c>
      <c r="AZ597" s="26">
        <f t="shared" si="27"/>
        <v>83.16</v>
      </c>
      <c r="BA597" s="40">
        <v>0.22</v>
      </c>
      <c r="BB597" s="29">
        <f t="shared" si="28"/>
        <v>52.8</v>
      </c>
      <c r="BC597" s="40">
        <v>0.07</v>
      </c>
      <c r="BD597" s="29">
        <f t="shared" si="29"/>
        <v>109.2</v>
      </c>
      <c r="BE597" s="51">
        <v>284.9</v>
      </c>
      <c r="BF597" s="28">
        <f t="shared" ref="BF597:BM597" si="625">AW597*3.15</f>
        <v>2.394</v>
      </c>
      <c r="BG597" s="29">
        <f t="shared" si="625"/>
        <v>100.548</v>
      </c>
      <c r="BH597" s="28">
        <f t="shared" si="625"/>
        <v>1.9845</v>
      </c>
      <c r="BI597" s="29">
        <f t="shared" si="625"/>
        <v>261.954</v>
      </c>
      <c r="BJ597" s="28">
        <f t="shared" si="625"/>
        <v>0.693</v>
      </c>
      <c r="BK597" s="29">
        <f t="shared" si="625"/>
        <v>166.32</v>
      </c>
      <c r="BL597" s="28">
        <f t="shared" si="625"/>
        <v>0.2205</v>
      </c>
      <c r="BM597" s="29">
        <f t="shared" si="625"/>
        <v>343.98</v>
      </c>
      <c r="BN597" s="34">
        <f t="shared" si="31"/>
        <v>872.802</v>
      </c>
    </row>
    <row r="598" ht="12.75" customHeight="1">
      <c r="A598" s="45" t="s">
        <v>1029</v>
      </c>
      <c r="B598" s="23">
        <v>52129.0</v>
      </c>
      <c r="C598" s="46" t="s">
        <v>844</v>
      </c>
      <c r="D598" s="47" t="s">
        <v>1028</v>
      </c>
      <c r="E598" s="52">
        <v>11.16</v>
      </c>
      <c r="F598" s="52">
        <v>37.74</v>
      </c>
      <c r="G598" s="52">
        <v>105.93</v>
      </c>
      <c r="H598" s="49"/>
      <c r="I598" s="50">
        <v>0.0</v>
      </c>
      <c r="J598" s="26">
        <f t="shared" si="2"/>
        <v>0</v>
      </c>
      <c r="K598" s="29">
        <f t="shared" si="3"/>
        <v>0</v>
      </c>
      <c r="L598" s="48">
        <v>0.0</v>
      </c>
      <c r="M598" s="26">
        <f t="shared" si="4"/>
        <v>0</v>
      </c>
      <c r="N598" s="26">
        <f t="shared" si="5"/>
        <v>0</v>
      </c>
      <c r="O598" s="50">
        <v>0.1</v>
      </c>
      <c r="P598" s="26">
        <f t="shared" si="6"/>
        <v>0.00528</v>
      </c>
      <c r="Q598" s="29">
        <f t="shared" si="7"/>
        <v>0.000022</v>
      </c>
      <c r="R598" s="50">
        <v>0.1</v>
      </c>
      <c r="S598" s="26">
        <f t="shared" si="8"/>
        <v>0.01092</v>
      </c>
      <c r="T598" s="29">
        <f t="shared" si="9"/>
        <v>0.000007</v>
      </c>
      <c r="U598" s="31">
        <v>19.0</v>
      </c>
      <c r="V598" s="48">
        <v>0.0</v>
      </c>
      <c r="W598" s="26">
        <f t="shared" si="10"/>
        <v>0</v>
      </c>
      <c r="X598" s="26">
        <f t="shared" si="11"/>
        <v>0</v>
      </c>
      <c r="Y598" s="50">
        <v>0.0</v>
      </c>
      <c r="Z598" s="26">
        <f t="shared" si="12"/>
        <v>0</v>
      </c>
      <c r="AA598" s="29">
        <f t="shared" si="13"/>
        <v>0</v>
      </c>
      <c r="AB598" s="48">
        <v>2.3</v>
      </c>
      <c r="AC598" s="26">
        <f t="shared" si="14"/>
        <v>0.12144</v>
      </c>
      <c r="AD598" s="26">
        <f t="shared" si="15"/>
        <v>0.000506</v>
      </c>
      <c r="AE598" s="50">
        <v>18.4</v>
      </c>
      <c r="AF598" s="48"/>
      <c r="AG598" s="29">
        <f t="shared" si="17"/>
        <v>0</v>
      </c>
      <c r="AH598" s="31">
        <v>2256.0</v>
      </c>
      <c r="AI598" s="48">
        <v>24.2</v>
      </c>
      <c r="AJ598" s="26">
        <f t="shared" si="18"/>
        <v>0.772464</v>
      </c>
      <c r="AK598" s="26">
        <f t="shared" si="19"/>
        <v>0.018392</v>
      </c>
      <c r="AL598" s="50">
        <v>19.3</v>
      </c>
      <c r="AM598" s="48"/>
      <c r="AN598" s="29">
        <f t="shared" si="21"/>
        <v>0</v>
      </c>
      <c r="AO598" s="48">
        <v>10.2</v>
      </c>
      <c r="AP598" s="26">
        <f t="shared" si="22"/>
        <v>0.53856</v>
      </c>
      <c r="AQ598" s="26">
        <f t="shared" si="23"/>
        <v>0.002244</v>
      </c>
      <c r="AR598" s="50">
        <v>5.7</v>
      </c>
      <c r="AS598" s="26">
        <f t="shared" si="24"/>
        <v>0.62244</v>
      </c>
      <c r="AT598" s="29">
        <f t="shared" si="25"/>
        <v>0.000399</v>
      </c>
      <c r="AU598" s="31">
        <v>3599.0</v>
      </c>
      <c r="AV598" s="47" t="s">
        <v>81</v>
      </c>
      <c r="AW598" s="53">
        <v>0.76</v>
      </c>
      <c r="AX598" s="29">
        <f t="shared" si="26"/>
        <v>31.92</v>
      </c>
      <c r="AY598" s="54">
        <v>0.63</v>
      </c>
      <c r="AZ598" s="26">
        <f t="shared" si="27"/>
        <v>83.16</v>
      </c>
      <c r="BA598" s="53">
        <v>0.22</v>
      </c>
      <c r="BB598" s="29">
        <f t="shared" si="28"/>
        <v>52.8</v>
      </c>
      <c r="BC598" s="53">
        <v>0.07</v>
      </c>
      <c r="BD598" s="29">
        <f t="shared" si="29"/>
        <v>109.2</v>
      </c>
      <c r="BE598" s="51">
        <v>284.9</v>
      </c>
      <c r="BF598" s="28">
        <f t="shared" ref="BF598:BM598" si="626">AW598*3.15</f>
        <v>2.394</v>
      </c>
      <c r="BG598" s="29">
        <f t="shared" si="626"/>
        <v>100.548</v>
      </c>
      <c r="BH598" s="28">
        <f t="shared" si="626"/>
        <v>1.9845</v>
      </c>
      <c r="BI598" s="29">
        <f t="shared" si="626"/>
        <v>261.954</v>
      </c>
      <c r="BJ598" s="28">
        <f t="shared" si="626"/>
        <v>0.693</v>
      </c>
      <c r="BK598" s="29">
        <f t="shared" si="626"/>
        <v>166.32</v>
      </c>
      <c r="BL598" s="28">
        <f t="shared" si="626"/>
        <v>0.2205</v>
      </c>
      <c r="BM598" s="29">
        <f t="shared" si="626"/>
        <v>343.98</v>
      </c>
      <c r="BN598" s="34">
        <f t="shared" si="31"/>
        <v>872.802</v>
      </c>
    </row>
    <row r="599" ht="12.75" customHeight="1">
      <c r="A599" s="35" t="s">
        <v>1030</v>
      </c>
      <c r="B599" s="23">
        <v>52117.0</v>
      </c>
      <c r="C599" s="36" t="s">
        <v>844</v>
      </c>
      <c r="D599" s="37" t="s">
        <v>1031</v>
      </c>
      <c r="E599" s="38">
        <v>6.04</v>
      </c>
      <c r="F599" s="38">
        <v>26.9</v>
      </c>
      <c r="G599" s="38">
        <v>167.25</v>
      </c>
      <c r="H599" s="39" t="s">
        <v>69</v>
      </c>
      <c r="I599" s="40">
        <v>0.05</v>
      </c>
      <c r="J599" s="26">
        <f t="shared" si="2"/>
        <v>0.0032298</v>
      </c>
      <c r="K599" s="29">
        <f t="shared" si="3"/>
        <v>0.0000769</v>
      </c>
      <c r="L599" s="38">
        <v>0.06</v>
      </c>
      <c r="M599" s="26">
        <f t="shared" si="4"/>
        <v>0.01002672</v>
      </c>
      <c r="N599" s="26">
        <f t="shared" si="5"/>
        <v>0.00007596</v>
      </c>
      <c r="O599" s="40">
        <v>0.21</v>
      </c>
      <c r="P599" s="26">
        <f t="shared" si="6"/>
        <v>0.0201096</v>
      </c>
      <c r="Q599" s="29">
        <f t="shared" si="7"/>
        <v>0.00008379</v>
      </c>
      <c r="R599" s="40">
        <v>2.26</v>
      </c>
      <c r="S599" s="26">
        <f t="shared" si="8"/>
        <v>0.4971096</v>
      </c>
      <c r="T599" s="29">
        <f t="shared" si="9"/>
        <v>0.00031866</v>
      </c>
      <c r="U599" s="31">
        <v>530.0</v>
      </c>
      <c r="V599" s="38">
        <v>0.4</v>
      </c>
      <c r="W599" s="26">
        <f t="shared" si="10"/>
        <v>0.0258384</v>
      </c>
      <c r="X599" s="26">
        <f t="shared" si="11"/>
        <v>0.0006152</v>
      </c>
      <c r="Y599" s="40">
        <v>0.41</v>
      </c>
      <c r="Z599" s="26">
        <f t="shared" si="12"/>
        <v>0.06851592</v>
      </c>
      <c r="AA599" s="29">
        <f t="shared" si="13"/>
        <v>0.00051906</v>
      </c>
      <c r="AB599" s="38">
        <v>2.3</v>
      </c>
      <c r="AC599" s="26">
        <f t="shared" si="14"/>
        <v>0.220248</v>
      </c>
      <c r="AD599" s="26">
        <f t="shared" si="15"/>
        <v>0.0009177</v>
      </c>
      <c r="AE599" s="40">
        <v>23.1</v>
      </c>
      <c r="AF599" s="38"/>
      <c r="AG599" s="29">
        <f t="shared" si="17"/>
        <v>0</v>
      </c>
      <c r="AH599" s="31">
        <v>5396.0</v>
      </c>
      <c r="AI599" s="38">
        <v>31.1</v>
      </c>
      <c r="AJ599" s="26">
        <f t="shared" si="18"/>
        <v>2.0089356</v>
      </c>
      <c r="AK599" s="26">
        <f t="shared" si="19"/>
        <v>0.0478318</v>
      </c>
      <c r="AL599" s="40">
        <v>24.8</v>
      </c>
      <c r="AM599" s="38"/>
      <c r="AN599" s="29">
        <f t="shared" si="21"/>
        <v>0</v>
      </c>
      <c r="AO599" s="38">
        <v>10.3</v>
      </c>
      <c r="AP599" s="26">
        <f t="shared" si="22"/>
        <v>0.986328</v>
      </c>
      <c r="AQ599" s="26">
        <f t="shared" si="23"/>
        <v>0.0041097</v>
      </c>
      <c r="AR599" s="40">
        <v>4.4</v>
      </c>
      <c r="AS599" s="26">
        <f t="shared" si="24"/>
        <v>0.967824</v>
      </c>
      <c r="AT599" s="29">
        <f t="shared" si="25"/>
        <v>0.0006204</v>
      </c>
      <c r="AU599" s="31">
        <v>8107.0</v>
      </c>
      <c r="AV599" s="37" t="s">
        <v>81</v>
      </c>
      <c r="AW599" s="40">
        <v>1.538</v>
      </c>
      <c r="AX599" s="29">
        <f t="shared" si="26"/>
        <v>64.596</v>
      </c>
      <c r="AY599" s="38">
        <v>1.266</v>
      </c>
      <c r="AZ599" s="26">
        <f t="shared" si="27"/>
        <v>167.112</v>
      </c>
      <c r="BA599" s="40">
        <v>0.399</v>
      </c>
      <c r="BB599" s="29">
        <f t="shared" si="28"/>
        <v>95.76</v>
      </c>
      <c r="BC599" s="40">
        <v>0.141</v>
      </c>
      <c r="BD599" s="29">
        <f t="shared" si="29"/>
        <v>219.96</v>
      </c>
      <c r="BE599" s="33">
        <v>547.0</v>
      </c>
      <c r="BF599" s="28">
        <f t="shared" ref="BF599:BM599" si="627">AW599*3.15</f>
        <v>4.8447</v>
      </c>
      <c r="BG599" s="29">
        <f t="shared" si="627"/>
        <v>203.4774</v>
      </c>
      <c r="BH599" s="28">
        <f t="shared" si="627"/>
        <v>3.9879</v>
      </c>
      <c r="BI599" s="29">
        <f t="shared" si="627"/>
        <v>526.4028</v>
      </c>
      <c r="BJ599" s="28">
        <f t="shared" si="627"/>
        <v>1.25685</v>
      </c>
      <c r="BK599" s="29">
        <f t="shared" si="627"/>
        <v>301.644</v>
      </c>
      <c r="BL599" s="28">
        <f t="shared" si="627"/>
        <v>0.44415</v>
      </c>
      <c r="BM599" s="29">
        <f t="shared" si="627"/>
        <v>692.874</v>
      </c>
      <c r="BN599" s="34">
        <f t="shared" si="31"/>
        <v>1724.3982</v>
      </c>
    </row>
    <row r="600" ht="12.75" customHeight="1">
      <c r="A600" s="22" t="s">
        <v>1032</v>
      </c>
      <c r="B600" s="23">
        <v>52117.0</v>
      </c>
      <c r="C600" s="24" t="s">
        <v>844</v>
      </c>
      <c r="D600" s="25" t="s">
        <v>1031</v>
      </c>
      <c r="E600" s="26">
        <v>5.71</v>
      </c>
      <c r="F600" s="26">
        <v>26.7</v>
      </c>
      <c r="G600" s="26">
        <v>166.35</v>
      </c>
      <c r="H600" s="27" t="s">
        <v>69</v>
      </c>
      <c r="I600" s="28">
        <v>0.02</v>
      </c>
      <c r="J600" s="26">
        <f t="shared" si="2"/>
        <v>0.00131964</v>
      </c>
      <c r="K600" s="29">
        <f t="shared" si="3"/>
        <v>0.00003142</v>
      </c>
      <c r="L600" s="26">
        <v>0.02</v>
      </c>
      <c r="M600" s="26">
        <f t="shared" si="4"/>
        <v>0.00345048</v>
      </c>
      <c r="N600" s="26">
        <f t="shared" si="5"/>
        <v>0.00002614</v>
      </c>
      <c r="O600" s="28">
        <v>0.11</v>
      </c>
      <c r="P600" s="26">
        <f t="shared" si="6"/>
        <v>0.0120912</v>
      </c>
      <c r="Q600" s="29">
        <f t="shared" si="7"/>
        <v>0.00005038</v>
      </c>
      <c r="R600" s="28">
        <v>1.92</v>
      </c>
      <c r="S600" s="26">
        <f t="shared" si="8"/>
        <v>0.4552704</v>
      </c>
      <c r="T600" s="29">
        <f t="shared" si="9"/>
        <v>0.00029184</v>
      </c>
      <c r="U600" s="31">
        <v>472.0</v>
      </c>
      <c r="V600" s="26">
        <v>0.33</v>
      </c>
      <c r="W600" s="26">
        <f t="shared" si="10"/>
        <v>0.02177406</v>
      </c>
      <c r="X600" s="26">
        <f t="shared" si="11"/>
        <v>0.00051843</v>
      </c>
      <c r="Y600" s="28">
        <v>0.34</v>
      </c>
      <c r="Z600" s="26">
        <f t="shared" si="12"/>
        <v>0.05865816</v>
      </c>
      <c r="AA600" s="29">
        <f t="shared" si="13"/>
        <v>0.00044438</v>
      </c>
      <c r="AB600" s="26">
        <v>1.95</v>
      </c>
      <c r="AC600" s="26">
        <f t="shared" si="14"/>
        <v>0.214344</v>
      </c>
      <c r="AD600" s="26">
        <f t="shared" si="15"/>
        <v>0.0008931</v>
      </c>
      <c r="AE600" s="28">
        <v>22.36</v>
      </c>
      <c r="AF600" s="26"/>
      <c r="AG600" s="29">
        <f t="shared" si="17"/>
        <v>0</v>
      </c>
      <c r="AH600" s="31">
        <v>5597.0</v>
      </c>
      <c r="AI600" s="26">
        <v>29.41</v>
      </c>
      <c r="AJ600" s="26">
        <f t="shared" si="18"/>
        <v>1.94053062</v>
      </c>
      <c r="AK600" s="26">
        <f t="shared" si="19"/>
        <v>0.04620311</v>
      </c>
      <c r="AL600" s="28">
        <v>23.96</v>
      </c>
      <c r="AM600" s="26"/>
      <c r="AN600" s="29">
        <f t="shared" si="21"/>
        <v>0</v>
      </c>
      <c r="AO600" s="26">
        <v>9.77</v>
      </c>
      <c r="AP600" s="26">
        <f t="shared" si="22"/>
        <v>1.0739184</v>
      </c>
      <c r="AQ600" s="26">
        <f t="shared" si="23"/>
        <v>0.00447466</v>
      </c>
      <c r="AR600" s="28">
        <v>4.1</v>
      </c>
      <c r="AS600" s="26">
        <f t="shared" si="24"/>
        <v>0.972192</v>
      </c>
      <c r="AT600" s="29">
        <f t="shared" si="25"/>
        <v>0.0006232</v>
      </c>
      <c r="AU600" s="31">
        <v>8120.0</v>
      </c>
      <c r="AV600" s="25" t="s">
        <v>81</v>
      </c>
      <c r="AW600" s="28">
        <v>1.571</v>
      </c>
      <c r="AX600" s="29">
        <f t="shared" si="26"/>
        <v>65.982</v>
      </c>
      <c r="AY600" s="26">
        <v>1.307</v>
      </c>
      <c r="AZ600" s="26">
        <f t="shared" si="27"/>
        <v>172.524</v>
      </c>
      <c r="BA600" s="28">
        <v>0.458</v>
      </c>
      <c r="BB600" s="29">
        <f t="shared" si="28"/>
        <v>109.92</v>
      </c>
      <c r="BC600" s="28">
        <v>0.152</v>
      </c>
      <c r="BD600" s="29">
        <f t="shared" si="29"/>
        <v>237.12</v>
      </c>
      <c r="BE600" s="33">
        <v>586.0</v>
      </c>
      <c r="BF600" s="28">
        <f t="shared" ref="BF600:BM600" si="628">AW600*3.15</f>
        <v>4.94865</v>
      </c>
      <c r="BG600" s="29">
        <f t="shared" si="628"/>
        <v>207.8433</v>
      </c>
      <c r="BH600" s="28">
        <f t="shared" si="628"/>
        <v>4.11705</v>
      </c>
      <c r="BI600" s="29">
        <f t="shared" si="628"/>
        <v>543.4506</v>
      </c>
      <c r="BJ600" s="28">
        <f t="shared" si="628"/>
        <v>1.4427</v>
      </c>
      <c r="BK600" s="29">
        <f t="shared" si="628"/>
        <v>346.248</v>
      </c>
      <c r="BL600" s="28">
        <f t="shared" si="628"/>
        <v>0.4788</v>
      </c>
      <c r="BM600" s="29">
        <f t="shared" si="628"/>
        <v>746.928</v>
      </c>
      <c r="BN600" s="34">
        <f t="shared" si="31"/>
        <v>1844.4699</v>
      </c>
    </row>
    <row r="601" ht="12.75" customHeight="1">
      <c r="A601" s="35" t="s">
        <v>1033</v>
      </c>
      <c r="B601" s="23">
        <v>52121.0</v>
      </c>
      <c r="C601" s="36" t="s">
        <v>844</v>
      </c>
      <c r="D601" s="37" t="s">
        <v>1034</v>
      </c>
      <c r="E601" s="38"/>
      <c r="F601" s="38">
        <v>27.94</v>
      </c>
      <c r="G601" s="38">
        <v>181.76</v>
      </c>
      <c r="H601" s="39" t="s">
        <v>69</v>
      </c>
      <c r="I601" s="40">
        <v>0.026</v>
      </c>
      <c r="J601" s="26">
        <f t="shared" si="2"/>
        <v>0.001923012</v>
      </c>
      <c r="K601" s="29">
        <f t="shared" si="3"/>
        <v>0.000045786</v>
      </c>
      <c r="L601" s="38">
        <v>0.035</v>
      </c>
      <c r="M601" s="26">
        <f t="shared" si="4"/>
        <v>0.00668976</v>
      </c>
      <c r="N601" s="26">
        <f t="shared" si="5"/>
        <v>0.00005068</v>
      </c>
      <c r="O601" s="40">
        <v>0.18</v>
      </c>
      <c r="P601" s="26">
        <f t="shared" si="6"/>
        <v>0.0212976</v>
      </c>
      <c r="Q601" s="29">
        <f t="shared" si="7"/>
        <v>0.00008874</v>
      </c>
      <c r="R601" s="40">
        <v>2.25</v>
      </c>
      <c r="S601" s="26">
        <f t="shared" si="8"/>
        <v>0.54405</v>
      </c>
      <c r="T601" s="29">
        <f t="shared" si="9"/>
        <v>0.00034875</v>
      </c>
      <c r="U601" s="31">
        <v>574.0</v>
      </c>
      <c r="V601" s="38">
        <v>0.4</v>
      </c>
      <c r="W601" s="26">
        <f t="shared" si="10"/>
        <v>0.0295848</v>
      </c>
      <c r="X601" s="26">
        <f t="shared" si="11"/>
        <v>0.0007044</v>
      </c>
      <c r="Y601" s="40">
        <v>0.4</v>
      </c>
      <c r="Z601" s="26">
        <f t="shared" si="12"/>
        <v>0.0764544</v>
      </c>
      <c r="AA601" s="29">
        <f t="shared" si="13"/>
        <v>0.0005792</v>
      </c>
      <c r="AB601" s="38">
        <v>2.0</v>
      </c>
      <c r="AC601" s="26">
        <f t="shared" si="14"/>
        <v>0.23664</v>
      </c>
      <c r="AD601" s="26">
        <f t="shared" si="15"/>
        <v>0.000986</v>
      </c>
      <c r="AE601" s="40">
        <v>25.1</v>
      </c>
      <c r="AF601" s="38"/>
      <c r="AG601" s="29">
        <f t="shared" si="17"/>
        <v>0</v>
      </c>
      <c r="AH601" s="31">
        <v>6412.0</v>
      </c>
      <c r="AI601" s="38">
        <v>34.3</v>
      </c>
      <c r="AJ601" s="26">
        <f t="shared" si="18"/>
        <v>2.5368966</v>
      </c>
      <c r="AK601" s="26">
        <f t="shared" si="19"/>
        <v>0.0604023</v>
      </c>
      <c r="AL601" s="40">
        <v>27.3</v>
      </c>
      <c r="AM601" s="38"/>
      <c r="AN601" s="29">
        <f t="shared" si="21"/>
        <v>0</v>
      </c>
      <c r="AO601" s="38">
        <v>10.6</v>
      </c>
      <c r="AP601" s="26">
        <f t="shared" si="22"/>
        <v>1.254192</v>
      </c>
      <c r="AQ601" s="26">
        <f t="shared" si="23"/>
        <v>0.0052258</v>
      </c>
      <c r="AR601" s="40">
        <v>4.2</v>
      </c>
      <c r="AS601" s="26">
        <f t="shared" si="24"/>
        <v>1.01556</v>
      </c>
      <c r="AT601" s="29">
        <f t="shared" si="25"/>
        <v>0.000651</v>
      </c>
      <c r="AU601" s="31">
        <v>10025.0</v>
      </c>
      <c r="AV601" s="37" t="s">
        <v>81</v>
      </c>
      <c r="AW601" s="40">
        <v>1.761</v>
      </c>
      <c r="AX601" s="29">
        <f t="shared" si="26"/>
        <v>73.962</v>
      </c>
      <c r="AY601" s="38">
        <v>1.448</v>
      </c>
      <c r="AZ601" s="26">
        <f t="shared" si="27"/>
        <v>191.136</v>
      </c>
      <c r="BA601" s="40">
        <v>0.493</v>
      </c>
      <c r="BB601" s="29">
        <f t="shared" si="28"/>
        <v>118.32</v>
      </c>
      <c r="BC601" s="40">
        <v>0.155</v>
      </c>
      <c r="BD601" s="29">
        <f t="shared" si="29"/>
        <v>241.8</v>
      </c>
      <c r="BE601" s="33">
        <v>625.0</v>
      </c>
      <c r="BF601" s="28">
        <f t="shared" ref="BF601:BM601" si="629">AW601*3.15</f>
        <v>5.54715</v>
      </c>
      <c r="BG601" s="29">
        <f t="shared" si="629"/>
        <v>232.9803</v>
      </c>
      <c r="BH601" s="28">
        <f t="shared" si="629"/>
        <v>4.5612</v>
      </c>
      <c r="BI601" s="29">
        <f t="shared" si="629"/>
        <v>602.0784</v>
      </c>
      <c r="BJ601" s="28">
        <f t="shared" si="629"/>
        <v>1.55295</v>
      </c>
      <c r="BK601" s="29">
        <f t="shared" si="629"/>
        <v>372.708</v>
      </c>
      <c r="BL601" s="28">
        <f t="shared" si="629"/>
        <v>0.48825</v>
      </c>
      <c r="BM601" s="29">
        <f t="shared" si="629"/>
        <v>761.67</v>
      </c>
      <c r="BN601" s="34">
        <f t="shared" si="31"/>
        <v>1969.4367</v>
      </c>
    </row>
    <row r="602" ht="12.75" customHeight="1">
      <c r="A602" s="22" t="s">
        <v>1035</v>
      </c>
      <c r="B602" s="23">
        <v>52121.0</v>
      </c>
      <c r="C602" s="24" t="s">
        <v>844</v>
      </c>
      <c r="D602" s="25" t="s">
        <v>1034</v>
      </c>
      <c r="E602" s="26">
        <v>5.54</v>
      </c>
      <c r="F602" s="26">
        <v>29.4</v>
      </c>
      <c r="G602" s="26">
        <v>182.02</v>
      </c>
      <c r="H602" s="27" t="s">
        <v>69</v>
      </c>
      <c r="I602" s="28">
        <v>0.01</v>
      </c>
      <c r="J602" s="26">
        <f t="shared" si="2"/>
        <v>0.00073584</v>
      </c>
      <c r="K602" s="29">
        <f t="shared" si="3"/>
        <v>0.00001752</v>
      </c>
      <c r="L602" s="26">
        <v>0.02</v>
      </c>
      <c r="M602" s="26">
        <f t="shared" si="4"/>
        <v>0.0038148</v>
      </c>
      <c r="N602" s="26">
        <f t="shared" si="5"/>
        <v>0.0000289</v>
      </c>
      <c r="O602" s="28">
        <v>0.1</v>
      </c>
      <c r="P602" s="26">
        <f t="shared" si="6"/>
        <v>0.011904</v>
      </c>
      <c r="Q602" s="29">
        <f t="shared" si="7"/>
        <v>0.0000496</v>
      </c>
      <c r="R602" s="28">
        <v>1.65</v>
      </c>
      <c r="S602" s="26">
        <f t="shared" si="8"/>
        <v>0.409266</v>
      </c>
      <c r="T602" s="29">
        <f t="shared" si="9"/>
        <v>0.00026235</v>
      </c>
      <c r="U602" s="31">
        <v>426.0</v>
      </c>
      <c r="V602" s="26">
        <v>0.32</v>
      </c>
      <c r="W602" s="26">
        <f t="shared" si="10"/>
        <v>0.02354688</v>
      </c>
      <c r="X602" s="26">
        <f t="shared" si="11"/>
        <v>0.00056064</v>
      </c>
      <c r="Y602" s="28">
        <v>0.41</v>
      </c>
      <c r="Z602" s="26">
        <f t="shared" si="12"/>
        <v>0.0782034</v>
      </c>
      <c r="AA602" s="29">
        <f t="shared" si="13"/>
        <v>0.00059245</v>
      </c>
      <c r="AB602" s="26">
        <v>1.42</v>
      </c>
      <c r="AC602" s="26">
        <f t="shared" si="14"/>
        <v>0.1690368</v>
      </c>
      <c r="AD602" s="26">
        <f t="shared" si="15"/>
        <v>0.00070432</v>
      </c>
      <c r="AE602" s="28">
        <v>19.95</v>
      </c>
      <c r="AF602" s="26"/>
      <c r="AG602" s="29">
        <f t="shared" si="17"/>
        <v>0</v>
      </c>
      <c r="AH602" s="31">
        <v>5219.0</v>
      </c>
      <c r="AI602" s="26">
        <v>35.04</v>
      </c>
      <c r="AJ602" s="26">
        <f t="shared" si="18"/>
        <v>2.57838336</v>
      </c>
      <c r="AK602" s="26">
        <f t="shared" si="19"/>
        <v>0.06139008</v>
      </c>
      <c r="AL602" s="28">
        <v>26.62</v>
      </c>
      <c r="AM602" s="26"/>
      <c r="AN602" s="29">
        <f t="shared" si="21"/>
        <v>0</v>
      </c>
      <c r="AO602" s="26">
        <v>10.49</v>
      </c>
      <c r="AP602" s="26">
        <f t="shared" si="22"/>
        <v>1.2487296</v>
      </c>
      <c r="AQ602" s="26">
        <f t="shared" si="23"/>
        <v>0.00520304</v>
      </c>
      <c r="AR602" s="28">
        <v>4.37</v>
      </c>
      <c r="AS602" s="26">
        <f t="shared" si="24"/>
        <v>1.0839348</v>
      </c>
      <c r="AT602" s="29">
        <f t="shared" si="25"/>
        <v>0.00069483</v>
      </c>
      <c r="AU602" s="31">
        <v>9989.0</v>
      </c>
      <c r="AV602" s="25" t="s">
        <v>81</v>
      </c>
      <c r="AW602" s="28">
        <v>1.752</v>
      </c>
      <c r="AX602" s="29">
        <f t="shared" si="26"/>
        <v>73.584</v>
      </c>
      <c r="AY602" s="26">
        <v>1.445</v>
      </c>
      <c r="AZ602" s="26">
        <f t="shared" si="27"/>
        <v>190.74</v>
      </c>
      <c r="BA602" s="28">
        <v>0.496</v>
      </c>
      <c r="BB602" s="29">
        <f t="shared" si="28"/>
        <v>119.04</v>
      </c>
      <c r="BC602" s="28">
        <v>0.159</v>
      </c>
      <c r="BD602" s="29">
        <f t="shared" si="29"/>
        <v>248.04</v>
      </c>
      <c r="BE602" s="33">
        <v>631.0</v>
      </c>
      <c r="BF602" s="28">
        <f t="shared" ref="BF602:BM602" si="630">AW602*3.15</f>
        <v>5.5188</v>
      </c>
      <c r="BG602" s="29">
        <f t="shared" si="630"/>
        <v>231.7896</v>
      </c>
      <c r="BH602" s="28">
        <f t="shared" si="630"/>
        <v>4.55175</v>
      </c>
      <c r="BI602" s="29">
        <f t="shared" si="630"/>
        <v>600.831</v>
      </c>
      <c r="BJ602" s="28">
        <f t="shared" si="630"/>
        <v>1.5624</v>
      </c>
      <c r="BK602" s="29">
        <f t="shared" si="630"/>
        <v>374.976</v>
      </c>
      <c r="BL602" s="28">
        <f t="shared" si="630"/>
        <v>0.50085</v>
      </c>
      <c r="BM602" s="29">
        <f t="shared" si="630"/>
        <v>781.326</v>
      </c>
      <c r="BN602" s="34">
        <f t="shared" si="31"/>
        <v>1988.9226</v>
      </c>
    </row>
    <row r="603" ht="12.75" customHeight="1">
      <c r="A603" s="22" t="s">
        <v>1036</v>
      </c>
      <c r="B603" s="23">
        <v>52165.0</v>
      </c>
      <c r="C603" s="24" t="s">
        <v>835</v>
      </c>
      <c r="D603" s="25" t="s">
        <v>1037</v>
      </c>
      <c r="E603" s="26">
        <v>4.5</v>
      </c>
      <c r="F603" s="26">
        <v>20.0</v>
      </c>
      <c r="G603" s="26">
        <v>26.87</v>
      </c>
      <c r="H603" s="27" t="s">
        <v>69</v>
      </c>
      <c r="I603" s="28">
        <v>0.0</v>
      </c>
      <c r="J603" s="26">
        <f t="shared" si="2"/>
        <v>0</v>
      </c>
      <c r="K603" s="29">
        <f t="shared" si="3"/>
        <v>0</v>
      </c>
      <c r="L603" s="26">
        <v>0.0</v>
      </c>
      <c r="M603" s="26">
        <f t="shared" si="4"/>
        <v>0</v>
      </c>
      <c r="N603" s="26">
        <f t="shared" si="5"/>
        <v>0</v>
      </c>
      <c r="O603" s="28">
        <v>0.0</v>
      </c>
      <c r="P603" s="26">
        <f t="shared" si="6"/>
        <v>0</v>
      </c>
      <c r="Q603" s="29">
        <f t="shared" si="7"/>
        <v>0</v>
      </c>
      <c r="R603" s="28">
        <v>4.36</v>
      </c>
      <c r="S603" s="26">
        <f t="shared" si="8"/>
        <v>0.28702752</v>
      </c>
      <c r="T603" s="29">
        <f t="shared" si="9"/>
        <v>0.000183992</v>
      </c>
      <c r="U603" s="31">
        <v>287.0</v>
      </c>
      <c r="V603" s="26">
        <v>2.27</v>
      </c>
      <c r="W603" s="26">
        <f t="shared" si="10"/>
        <v>0.030232314</v>
      </c>
      <c r="X603" s="26">
        <f t="shared" si="11"/>
        <v>0.000719817</v>
      </c>
      <c r="Y603" s="28">
        <v>2.51</v>
      </c>
      <c r="Z603" s="26">
        <f t="shared" si="12"/>
        <v>0.087501612</v>
      </c>
      <c r="AA603" s="29">
        <f t="shared" si="13"/>
        <v>0.000662891</v>
      </c>
      <c r="AB603" s="26">
        <v>7.11</v>
      </c>
      <c r="AC603" s="26">
        <f t="shared" si="14"/>
        <v>0.16620336</v>
      </c>
      <c r="AD603" s="26">
        <f t="shared" si="15"/>
        <v>0.000692514</v>
      </c>
      <c r="AE603" s="28">
        <v>36.35</v>
      </c>
      <c r="AF603" s="26"/>
      <c r="AG603" s="29">
        <f t="shared" si="17"/>
        <v>0</v>
      </c>
      <c r="AH603" s="31">
        <v>2677.0</v>
      </c>
      <c r="AI603" s="26">
        <v>20.08</v>
      </c>
      <c r="AJ603" s="26">
        <f t="shared" si="18"/>
        <v>0.267429456</v>
      </c>
      <c r="AK603" s="26">
        <f t="shared" si="19"/>
        <v>0.006367368</v>
      </c>
      <c r="AL603" s="28">
        <v>19.26</v>
      </c>
      <c r="AM603" s="26"/>
      <c r="AN603" s="29">
        <f t="shared" si="21"/>
        <v>0</v>
      </c>
      <c r="AO603" s="26">
        <v>11.87</v>
      </c>
      <c r="AP603" s="26">
        <f t="shared" si="22"/>
        <v>0.27747312</v>
      </c>
      <c r="AQ603" s="26">
        <f t="shared" si="23"/>
        <v>0.001156138</v>
      </c>
      <c r="AR603" s="28">
        <v>4.26</v>
      </c>
      <c r="AS603" s="26">
        <f t="shared" si="24"/>
        <v>0.28044432</v>
      </c>
      <c r="AT603" s="29">
        <f t="shared" si="25"/>
        <v>0.000179772</v>
      </c>
      <c r="AU603" s="31">
        <v>1497.0</v>
      </c>
      <c r="AV603" s="25" t="s">
        <v>411</v>
      </c>
      <c r="AW603" s="28">
        <v>0.3171</v>
      </c>
      <c r="AX603" s="29">
        <f t="shared" si="26"/>
        <v>13.3182</v>
      </c>
      <c r="AY603" s="26">
        <v>0.2641</v>
      </c>
      <c r="AZ603" s="26">
        <f t="shared" si="27"/>
        <v>34.8612</v>
      </c>
      <c r="BA603" s="28">
        <v>0.0974</v>
      </c>
      <c r="BB603" s="29">
        <f t="shared" si="28"/>
        <v>23.376</v>
      </c>
      <c r="BC603" s="28">
        <v>0.0422</v>
      </c>
      <c r="BD603" s="29">
        <f t="shared" si="29"/>
        <v>65.832</v>
      </c>
      <c r="BE603" s="33">
        <v>137.0</v>
      </c>
      <c r="BF603" s="28">
        <f t="shared" ref="BF603:BM603" si="631">AW603*3.15</f>
        <v>0.998865</v>
      </c>
      <c r="BG603" s="29">
        <f t="shared" si="631"/>
        <v>41.95233</v>
      </c>
      <c r="BH603" s="28">
        <f t="shared" si="631"/>
        <v>0.831915</v>
      </c>
      <c r="BI603" s="29">
        <f t="shared" si="631"/>
        <v>109.81278</v>
      </c>
      <c r="BJ603" s="28">
        <f t="shared" si="631"/>
        <v>0.30681</v>
      </c>
      <c r="BK603" s="29">
        <f t="shared" si="631"/>
        <v>73.6344</v>
      </c>
      <c r="BL603" s="28">
        <f t="shared" si="631"/>
        <v>0.13293</v>
      </c>
      <c r="BM603" s="29">
        <f t="shared" si="631"/>
        <v>207.3708</v>
      </c>
      <c r="BN603" s="34">
        <f t="shared" si="31"/>
        <v>432.77031</v>
      </c>
    </row>
    <row r="604" ht="12.75" customHeight="1">
      <c r="A604" s="22" t="s">
        <v>1038</v>
      </c>
      <c r="B604" s="23">
        <v>52164.0</v>
      </c>
      <c r="C604" s="24" t="s">
        <v>835</v>
      </c>
      <c r="D604" s="25" t="s">
        <v>1039</v>
      </c>
      <c r="E604" s="26">
        <v>4.5</v>
      </c>
      <c r="F604" s="26">
        <v>20.0</v>
      </c>
      <c r="G604" s="26">
        <v>26.91</v>
      </c>
      <c r="H604" s="27" t="s">
        <v>69</v>
      </c>
      <c r="I604" s="28">
        <v>0.0</v>
      </c>
      <c r="J604" s="26">
        <f t="shared" si="2"/>
        <v>0</v>
      </c>
      <c r="K604" s="29">
        <f t="shared" si="3"/>
        <v>0</v>
      </c>
      <c r="L604" s="26">
        <v>0.0</v>
      </c>
      <c r="M604" s="26">
        <f t="shared" si="4"/>
        <v>0</v>
      </c>
      <c r="N604" s="26">
        <f t="shared" si="5"/>
        <v>0</v>
      </c>
      <c r="O604" s="28">
        <v>0.0</v>
      </c>
      <c r="P604" s="26">
        <f t="shared" si="6"/>
        <v>0</v>
      </c>
      <c r="Q604" s="29">
        <f t="shared" si="7"/>
        <v>0</v>
      </c>
      <c r="R604" s="28">
        <v>4.36</v>
      </c>
      <c r="S604" s="26">
        <f t="shared" si="8"/>
        <v>0.28702752</v>
      </c>
      <c r="T604" s="29">
        <f t="shared" si="9"/>
        <v>0.000183992</v>
      </c>
      <c r="U604" s="31">
        <v>287.0</v>
      </c>
      <c r="V604" s="26">
        <v>2.27</v>
      </c>
      <c r="W604" s="26">
        <f t="shared" si="10"/>
        <v>0.030232314</v>
      </c>
      <c r="X604" s="26">
        <f t="shared" si="11"/>
        <v>0.000719817</v>
      </c>
      <c r="Y604" s="28">
        <v>2.51</v>
      </c>
      <c r="Z604" s="26">
        <f t="shared" si="12"/>
        <v>0.087501612</v>
      </c>
      <c r="AA604" s="29">
        <f t="shared" si="13"/>
        <v>0.000662891</v>
      </c>
      <c r="AB604" s="26">
        <v>7.11</v>
      </c>
      <c r="AC604" s="26">
        <f t="shared" si="14"/>
        <v>0.16620336</v>
      </c>
      <c r="AD604" s="26">
        <f t="shared" si="15"/>
        <v>0.000692514</v>
      </c>
      <c r="AE604" s="28">
        <v>36.35</v>
      </c>
      <c r="AF604" s="26"/>
      <c r="AG604" s="29">
        <f t="shared" si="17"/>
        <v>0</v>
      </c>
      <c r="AH604" s="31">
        <v>2677.0</v>
      </c>
      <c r="AI604" s="26">
        <v>20.08</v>
      </c>
      <c r="AJ604" s="26">
        <f t="shared" si="18"/>
        <v>0.267429456</v>
      </c>
      <c r="AK604" s="26">
        <f t="shared" si="19"/>
        <v>0.006367368</v>
      </c>
      <c r="AL604" s="28">
        <v>19.26</v>
      </c>
      <c r="AM604" s="26"/>
      <c r="AN604" s="29">
        <f t="shared" si="21"/>
        <v>0</v>
      </c>
      <c r="AO604" s="26">
        <v>11.87</v>
      </c>
      <c r="AP604" s="26">
        <f t="shared" si="22"/>
        <v>0.27747312</v>
      </c>
      <c r="AQ604" s="26">
        <f t="shared" si="23"/>
        <v>0.001156138</v>
      </c>
      <c r="AR604" s="28">
        <v>4.26</v>
      </c>
      <c r="AS604" s="26">
        <f t="shared" si="24"/>
        <v>0.28044432</v>
      </c>
      <c r="AT604" s="29">
        <f t="shared" si="25"/>
        <v>0.000179772</v>
      </c>
      <c r="AU604" s="31">
        <v>1497.0</v>
      </c>
      <c r="AV604" s="25" t="s">
        <v>411</v>
      </c>
      <c r="AW604" s="28">
        <v>0.3171</v>
      </c>
      <c r="AX604" s="29">
        <f t="shared" si="26"/>
        <v>13.3182</v>
      </c>
      <c r="AY604" s="26">
        <v>0.2641</v>
      </c>
      <c r="AZ604" s="26">
        <f t="shared" si="27"/>
        <v>34.8612</v>
      </c>
      <c r="BA604" s="28">
        <v>0.0974</v>
      </c>
      <c r="BB604" s="29">
        <f t="shared" si="28"/>
        <v>23.376</v>
      </c>
      <c r="BC604" s="28">
        <v>0.0422</v>
      </c>
      <c r="BD604" s="29">
        <f t="shared" si="29"/>
        <v>65.832</v>
      </c>
      <c r="BE604" s="33">
        <v>137.0</v>
      </c>
      <c r="BF604" s="28">
        <f t="shared" ref="BF604:BM604" si="632">AW604*3.15</f>
        <v>0.998865</v>
      </c>
      <c r="BG604" s="29">
        <f t="shared" si="632"/>
        <v>41.95233</v>
      </c>
      <c r="BH604" s="28">
        <f t="shared" si="632"/>
        <v>0.831915</v>
      </c>
      <c r="BI604" s="29">
        <f t="shared" si="632"/>
        <v>109.81278</v>
      </c>
      <c r="BJ604" s="28">
        <f t="shared" si="632"/>
        <v>0.30681</v>
      </c>
      <c r="BK604" s="29">
        <f t="shared" si="632"/>
        <v>73.6344</v>
      </c>
      <c r="BL604" s="28">
        <f t="shared" si="632"/>
        <v>0.13293</v>
      </c>
      <c r="BM604" s="29">
        <f t="shared" si="632"/>
        <v>207.3708</v>
      </c>
      <c r="BN604" s="34">
        <f t="shared" si="31"/>
        <v>432.77031</v>
      </c>
    </row>
    <row r="605" ht="12.75" customHeight="1">
      <c r="A605" s="35" t="s">
        <v>1040</v>
      </c>
      <c r="B605" s="23">
        <v>52157.0</v>
      </c>
      <c r="C605" s="36" t="s">
        <v>835</v>
      </c>
      <c r="D605" s="37" t="s">
        <v>1041</v>
      </c>
      <c r="E605" s="38">
        <v>4.2</v>
      </c>
      <c r="F605" s="38">
        <v>20.21</v>
      </c>
      <c r="G605" s="38">
        <v>28.49</v>
      </c>
      <c r="H605" s="39"/>
      <c r="I605" s="40">
        <v>0.0</v>
      </c>
      <c r="J605" s="26">
        <f t="shared" si="2"/>
        <v>0</v>
      </c>
      <c r="K605" s="29">
        <f t="shared" si="3"/>
        <v>0</v>
      </c>
      <c r="L605" s="38">
        <v>0.0</v>
      </c>
      <c r="M605" s="26">
        <f t="shared" si="4"/>
        <v>0</v>
      </c>
      <c r="N605" s="26">
        <f t="shared" si="5"/>
        <v>0</v>
      </c>
      <c r="O605" s="40">
        <v>0.0</v>
      </c>
      <c r="P605" s="26">
        <f t="shared" si="6"/>
        <v>0</v>
      </c>
      <c r="Q605" s="29">
        <f t="shared" si="7"/>
        <v>0</v>
      </c>
      <c r="R605" s="40">
        <v>1.99</v>
      </c>
      <c r="S605" s="26">
        <f t="shared" si="8"/>
        <v>0.1365936</v>
      </c>
      <c r="T605" s="29">
        <f t="shared" si="9"/>
        <v>0.00008756</v>
      </c>
      <c r="U605" s="31">
        <v>137.0</v>
      </c>
      <c r="V605" s="38">
        <v>0.27</v>
      </c>
      <c r="W605" s="26">
        <f t="shared" si="10"/>
        <v>0.00370818</v>
      </c>
      <c r="X605" s="26">
        <f t="shared" si="11"/>
        <v>0.00008829</v>
      </c>
      <c r="Y605" s="40">
        <v>0.23</v>
      </c>
      <c r="Z605" s="26">
        <f t="shared" si="12"/>
        <v>0.00825792</v>
      </c>
      <c r="AA605" s="29">
        <f t="shared" si="13"/>
        <v>0.00006256</v>
      </c>
      <c r="AB605" s="38">
        <v>3.23</v>
      </c>
      <c r="AC605" s="26">
        <f t="shared" si="14"/>
        <v>0.0790704</v>
      </c>
      <c r="AD605" s="26">
        <f t="shared" si="15"/>
        <v>0.00032946</v>
      </c>
      <c r="AE605" s="40">
        <v>36.92</v>
      </c>
      <c r="AF605" s="38"/>
      <c r="AG605" s="29">
        <f t="shared" si="17"/>
        <v>0</v>
      </c>
      <c r="AH605" s="31">
        <v>2625.0</v>
      </c>
      <c r="AI605" s="38">
        <v>18.28</v>
      </c>
      <c r="AJ605" s="26">
        <f t="shared" si="18"/>
        <v>0.25105752</v>
      </c>
      <c r="AK605" s="26">
        <f t="shared" si="19"/>
        <v>0.00597756</v>
      </c>
      <c r="AL605" s="40">
        <v>15.58</v>
      </c>
      <c r="AM605" s="38"/>
      <c r="AN605" s="29">
        <f t="shared" si="21"/>
        <v>0</v>
      </c>
      <c r="AO605" s="38">
        <v>8.77</v>
      </c>
      <c r="AP605" s="26">
        <f t="shared" si="22"/>
        <v>0.2146896</v>
      </c>
      <c r="AQ605" s="26">
        <f t="shared" si="23"/>
        <v>0.00089454</v>
      </c>
      <c r="AR605" s="40">
        <v>2.86</v>
      </c>
      <c r="AS605" s="26">
        <f t="shared" si="24"/>
        <v>0.1963104</v>
      </c>
      <c r="AT605" s="29">
        <f t="shared" si="25"/>
        <v>0.00012584</v>
      </c>
      <c r="AU605" s="31">
        <v>1221.0</v>
      </c>
      <c r="AV605" s="37" t="s">
        <v>411</v>
      </c>
      <c r="AW605" s="40">
        <v>0.327</v>
      </c>
      <c r="AX605" s="29">
        <f t="shared" si="26"/>
        <v>13.734</v>
      </c>
      <c r="AY605" s="38">
        <v>0.272</v>
      </c>
      <c r="AZ605" s="26">
        <f t="shared" si="27"/>
        <v>35.904</v>
      </c>
      <c r="BA605" s="40">
        <v>0.102</v>
      </c>
      <c r="BB605" s="29">
        <f t="shared" si="28"/>
        <v>24.48</v>
      </c>
      <c r="BC605" s="40">
        <v>0.044</v>
      </c>
      <c r="BD605" s="29">
        <f t="shared" si="29"/>
        <v>68.64</v>
      </c>
      <c r="BE605" s="33">
        <v>143.0</v>
      </c>
      <c r="BF605" s="28">
        <f t="shared" ref="BF605:BM605" si="633">AW605*3.15</f>
        <v>1.03005</v>
      </c>
      <c r="BG605" s="29">
        <f t="shared" si="633"/>
        <v>43.2621</v>
      </c>
      <c r="BH605" s="28">
        <f t="shared" si="633"/>
        <v>0.8568</v>
      </c>
      <c r="BI605" s="29">
        <f t="shared" si="633"/>
        <v>113.0976</v>
      </c>
      <c r="BJ605" s="28">
        <f t="shared" si="633"/>
        <v>0.3213</v>
      </c>
      <c r="BK605" s="29">
        <f t="shared" si="633"/>
        <v>77.112</v>
      </c>
      <c r="BL605" s="28">
        <f t="shared" si="633"/>
        <v>0.1386</v>
      </c>
      <c r="BM605" s="29">
        <f t="shared" si="633"/>
        <v>216.216</v>
      </c>
      <c r="BN605" s="34">
        <f t="shared" si="31"/>
        <v>449.6877</v>
      </c>
    </row>
    <row r="606" ht="12.75" customHeight="1">
      <c r="A606" s="35" t="s">
        <v>1042</v>
      </c>
      <c r="B606" s="23">
        <v>52157.0</v>
      </c>
      <c r="C606" s="36" t="s">
        <v>835</v>
      </c>
      <c r="D606" s="37" t="s">
        <v>1041</v>
      </c>
      <c r="E606" s="68">
        <v>4.2</v>
      </c>
      <c r="F606" s="68">
        <v>20.21</v>
      </c>
      <c r="G606" s="68">
        <v>28.49</v>
      </c>
      <c r="H606" s="39"/>
      <c r="I606" s="40">
        <v>0.0</v>
      </c>
      <c r="J606" s="26">
        <f t="shared" si="2"/>
        <v>0</v>
      </c>
      <c r="K606" s="29">
        <f t="shared" si="3"/>
        <v>0</v>
      </c>
      <c r="L606" s="38">
        <v>0.0</v>
      </c>
      <c r="M606" s="26">
        <f t="shared" si="4"/>
        <v>0</v>
      </c>
      <c r="N606" s="26">
        <f t="shared" si="5"/>
        <v>0</v>
      </c>
      <c r="O606" s="40">
        <v>0.0</v>
      </c>
      <c r="P606" s="26">
        <f t="shared" si="6"/>
        <v>0</v>
      </c>
      <c r="Q606" s="29">
        <f t="shared" si="7"/>
        <v>0</v>
      </c>
      <c r="R606" s="40">
        <v>1.99</v>
      </c>
      <c r="S606" s="26">
        <f t="shared" si="8"/>
        <v>0.1365936</v>
      </c>
      <c r="T606" s="29">
        <f t="shared" si="9"/>
        <v>0.00008756</v>
      </c>
      <c r="U606" s="31">
        <v>137.0</v>
      </c>
      <c r="V606" s="38">
        <v>0.27</v>
      </c>
      <c r="W606" s="26">
        <f t="shared" si="10"/>
        <v>0.00370818</v>
      </c>
      <c r="X606" s="26">
        <f t="shared" si="11"/>
        <v>0.00008829</v>
      </c>
      <c r="Y606" s="40">
        <v>0.23</v>
      </c>
      <c r="Z606" s="26">
        <f t="shared" si="12"/>
        <v>0.00825792</v>
      </c>
      <c r="AA606" s="29">
        <f t="shared" si="13"/>
        <v>0.00006256</v>
      </c>
      <c r="AB606" s="38">
        <v>3.23</v>
      </c>
      <c r="AC606" s="26">
        <f t="shared" si="14"/>
        <v>0.0790704</v>
      </c>
      <c r="AD606" s="26">
        <f t="shared" si="15"/>
        <v>0.00032946</v>
      </c>
      <c r="AE606" s="40">
        <v>36.92</v>
      </c>
      <c r="AF606" s="38"/>
      <c r="AG606" s="29">
        <f t="shared" si="17"/>
        <v>0</v>
      </c>
      <c r="AH606" s="31">
        <v>2625.0</v>
      </c>
      <c r="AI606" s="38">
        <v>18.28</v>
      </c>
      <c r="AJ606" s="26">
        <f t="shared" si="18"/>
        <v>0.25105752</v>
      </c>
      <c r="AK606" s="26">
        <f t="shared" si="19"/>
        <v>0.00597756</v>
      </c>
      <c r="AL606" s="40">
        <v>15.58</v>
      </c>
      <c r="AM606" s="38"/>
      <c r="AN606" s="29">
        <f t="shared" si="21"/>
        <v>0</v>
      </c>
      <c r="AO606" s="38">
        <v>8.77</v>
      </c>
      <c r="AP606" s="26">
        <f t="shared" si="22"/>
        <v>0.2146896</v>
      </c>
      <c r="AQ606" s="26">
        <f t="shared" si="23"/>
        <v>0.00089454</v>
      </c>
      <c r="AR606" s="40">
        <v>2.86</v>
      </c>
      <c r="AS606" s="26">
        <f t="shared" si="24"/>
        <v>0.1963104</v>
      </c>
      <c r="AT606" s="29">
        <f t="shared" si="25"/>
        <v>0.00012584</v>
      </c>
      <c r="AU606" s="31">
        <v>1221.0</v>
      </c>
      <c r="AV606" s="37" t="s">
        <v>411</v>
      </c>
      <c r="AW606" s="60">
        <v>0.327</v>
      </c>
      <c r="AX606" s="29">
        <f t="shared" si="26"/>
        <v>13.734</v>
      </c>
      <c r="AY606" s="61">
        <v>0.272</v>
      </c>
      <c r="AZ606" s="26">
        <f t="shared" si="27"/>
        <v>35.904</v>
      </c>
      <c r="BA606" s="60">
        <v>0.102</v>
      </c>
      <c r="BB606" s="29">
        <f t="shared" si="28"/>
        <v>24.48</v>
      </c>
      <c r="BC606" s="60">
        <v>0.044</v>
      </c>
      <c r="BD606" s="29">
        <f t="shared" si="29"/>
        <v>68.64</v>
      </c>
      <c r="BE606" s="33">
        <v>143.0</v>
      </c>
      <c r="BF606" s="28">
        <f t="shared" ref="BF606:BM606" si="634">AW606*3.15</f>
        <v>1.03005</v>
      </c>
      <c r="BG606" s="29">
        <f t="shared" si="634"/>
        <v>43.2621</v>
      </c>
      <c r="BH606" s="28">
        <f t="shared" si="634"/>
        <v>0.8568</v>
      </c>
      <c r="BI606" s="29">
        <f t="shared" si="634"/>
        <v>113.0976</v>
      </c>
      <c r="BJ606" s="28">
        <f t="shared" si="634"/>
        <v>0.3213</v>
      </c>
      <c r="BK606" s="29">
        <f t="shared" si="634"/>
        <v>77.112</v>
      </c>
      <c r="BL606" s="28">
        <f t="shared" si="634"/>
        <v>0.1386</v>
      </c>
      <c r="BM606" s="29">
        <f t="shared" si="634"/>
        <v>216.216</v>
      </c>
      <c r="BN606" s="34">
        <f t="shared" si="31"/>
        <v>449.6877</v>
      </c>
    </row>
    <row r="607" ht="12.75" customHeight="1">
      <c r="A607" s="45" t="s">
        <v>1043</v>
      </c>
      <c r="B607" s="23">
        <v>52157.0</v>
      </c>
      <c r="C607" s="46" t="s">
        <v>835</v>
      </c>
      <c r="D607" s="47" t="s">
        <v>1041</v>
      </c>
      <c r="E607" s="52">
        <v>4.2</v>
      </c>
      <c r="F607" s="52">
        <v>20.21</v>
      </c>
      <c r="G607" s="52">
        <v>28.49</v>
      </c>
      <c r="H607" s="49"/>
      <c r="I607" s="50">
        <v>0.0</v>
      </c>
      <c r="J607" s="26">
        <f t="shared" si="2"/>
        <v>0</v>
      </c>
      <c r="K607" s="29">
        <f t="shared" si="3"/>
        <v>0</v>
      </c>
      <c r="L607" s="48">
        <v>0.0</v>
      </c>
      <c r="M607" s="26">
        <f t="shared" si="4"/>
        <v>0</v>
      </c>
      <c r="N607" s="26">
        <f t="shared" si="5"/>
        <v>0</v>
      </c>
      <c r="O607" s="50">
        <v>0.0</v>
      </c>
      <c r="P607" s="26">
        <f t="shared" si="6"/>
        <v>0</v>
      </c>
      <c r="Q607" s="29">
        <f t="shared" si="7"/>
        <v>0</v>
      </c>
      <c r="R607" s="50">
        <v>1.99</v>
      </c>
      <c r="S607" s="26">
        <f t="shared" si="8"/>
        <v>0.1365936</v>
      </c>
      <c r="T607" s="29">
        <f t="shared" si="9"/>
        <v>0.00008756</v>
      </c>
      <c r="U607" s="31">
        <v>137.0</v>
      </c>
      <c r="V607" s="48">
        <v>0.27</v>
      </c>
      <c r="W607" s="26">
        <f t="shared" si="10"/>
        <v>0.00370818</v>
      </c>
      <c r="X607" s="26">
        <f t="shared" si="11"/>
        <v>0.00008829</v>
      </c>
      <c r="Y607" s="50">
        <v>0.23</v>
      </c>
      <c r="Z607" s="26">
        <f t="shared" si="12"/>
        <v>0.00825792</v>
      </c>
      <c r="AA607" s="29">
        <f t="shared" si="13"/>
        <v>0.00006256</v>
      </c>
      <c r="AB607" s="48">
        <v>3.23</v>
      </c>
      <c r="AC607" s="26">
        <f t="shared" si="14"/>
        <v>0.0790704</v>
      </c>
      <c r="AD607" s="26">
        <f t="shared" si="15"/>
        <v>0.00032946</v>
      </c>
      <c r="AE607" s="50">
        <v>36.92</v>
      </c>
      <c r="AF607" s="48"/>
      <c r="AG607" s="29">
        <f t="shared" si="17"/>
        <v>0</v>
      </c>
      <c r="AH607" s="31">
        <v>2625.0</v>
      </c>
      <c r="AI607" s="48">
        <v>18.28</v>
      </c>
      <c r="AJ607" s="26">
        <f t="shared" si="18"/>
        <v>0.25105752</v>
      </c>
      <c r="AK607" s="26">
        <f t="shared" si="19"/>
        <v>0.00597756</v>
      </c>
      <c r="AL607" s="50">
        <v>15.58</v>
      </c>
      <c r="AM607" s="48"/>
      <c r="AN607" s="29">
        <f t="shared" si="21"/>
        <v>0</v>
      </c>
      <c r="AO607" s="48">
        <v>8.77</v>
      </c>
      <c r="AP607" s="26">
        <f t="shared" si="22"/>
        <v>0.2146896</v>
      </c>
      <c r="AQ607" s="26">
        <f t="shared" si="23"/>
        <v>0.00089454</v>
      </c>
      <c r="AR607" s="50">
        <v>2.86</v>
      </c>
      <c r="AS607" s="26">
        <f t="shared" si="24"/>
        <v>0.1963104</v>
      </c>
      <c r="AT607" s="29">
        <f t="shared" si="25"/>
        <v>0.00012584</v>
      </c>
      <c r="AU607" s="31">
        <v>1221.0</v>
      </c>
      <c r="AV607" s="47" t="s">
        <v>411</v>
      </c>
      <c r="AW607" s="53">
        <v>0.327</v>
      </c>
      <c r="AX607" s="29">
        <f t="shared" si="26"/>
        <v>13.734</v>
      </c>
      <c r="AY607" s="54">
        <v>0.272</v>
      </c>
      <c r="AZ607" s="26">
        <f t="shared" si="27"/>
        <v>35.904</v>
      </c>
      <c r="BA607" s="53">
        <v>0.102</v>
      </c>
      <c r="BB607" s="29">
        <f t="shared" si="28"/>
        <v>24.48</v>
      </c>
      <c r="BC607" s="53">
        <v>0.044</v>
      </c>
      <c r="BD607" s="29">
        <f t="shared" si="29"/>
        <v>68.64</v>
      </c>
      <c r="BE607" s="33">
        <v>143.0</v>
      </c>
      <c r="BF607" s="28">
        <f t="shared" ref="BF607:BM607" si="635">AW607*3.15</f>
        <v>1.03005</v>
      </c>
      <c r="BG607" s="29">
        <f t="shared" si="635"/>
        <v>43.2621</v>
      </c>
      <c r="BH607" s="28">
        <f t="shared" si="635"/>
        <v>0.8568</v>
      </c>
      <c r="BI607" s="29">
        <f t="shared" si="635"/>
        <v>113.0976</v>
      </c>
      <c r="BJ607" s="28">
        <f t="shared" si="635"/>
        <v>0.3213</v>
      </c>
      <c r="BK607" s="29">
        <f t="shared" si="635"/>
        <v>77.112</v>
      </c>
      <c r="BL607" s="28">
        <f t="shared" si="635"/>
        <v>0.1386</v>
      </c>
      <c r="BM607" s="29">
        <f t="shared" si="635"/>
        <v>216.216</v>
      </c>
      <c r="BN607" s="34">
        <f t="shared" si="31"/>
        <v>449.6877</v>
      </c>
    </row>
    <row r="608" ht="12.75" customHeight="1">
      <c r="A608" s="35" t="s">
        <v>1044</v>
      </c>
      <c r="B608" s="23">
        <v>52157.0</v>
      </c>
      <c r="C608" s="36" t="s">
        <v>835</v>
      </c>
      <c r="D608" s="37" t="s">
        <v>1041</v>
      </c>
      <c r="E608" s="38">
        <v>4.2</v>
      </c>
      <c r="F608" s="38">
        <v>20.21</v>
      </c>
      <c r="G608" s="38">
        <v>28.49</v>
      </c>
      <c r="H608" s="39"/>
      <c r="I608" s="40">
        <v>0.0</v>
      </c>
      <c r="J608" s="26">
        <f t="shared" si="2"/>
        <v>0</v>
      </c>
      <c r="K608" s="29">
        <f t="shared" si="3"/>
        <v>0</v>
      </c>
      <c r="L608" s="38">
        <v>0.0</v>
      </c>
      <c r="M608" s="26">
        <f t="shared" si="4"/>
        <v>0</v>
      </c>
      <c r="N608" s="26">
        <f t="shared" si="5"/>
        <v>0</v>
      </c>
      <c r="O608" s="40">
        <v>0.0</v>
      </c>
      <c r="P608" s="26">
        <f t="shared" si="6"/>
        <v>0</v>
      </c>
      <c r="Q608" s="29">
        <f t="shared" si="7"/>
        <v>0</v>
      </c>
      <c r="R608" s="40">
        <v>3.24</v>
      </c>
      <c r="S608" s="26">
        <f t="shared" si="8"/>
        <v>0.227448</v>
      </c>
      <c r="T608" s="29">
        <f t="shared" si="9"/>
        <v>0.0001458</v>
      </c>
      <c r="U608" s="31">
        <v>226.0</v>
      </c>
      <c r="V608" s="38">
        <v>0.57</v>
      </c>
      <c r="W608" s="26">
        <f t="shared" si="10"/>
        <v>0.00787626</v>
      </c>
      <c r="X608" s="26">
        <f t="shared" si="11"/>
        <v>0.00018753</v>
      </c>
      <c r="Y608" s="40">
        <v>0.72</v>
      </c>
      <c r="Z608" s="26">
        <f t="shared" si="12"/>
        <v>0.02604096</v>
      </c>
      <c r="AA608" s="29">
        <f t="shared" si="13"/>
        <v>0.00019728</v>
      </c>
      <c r="AB608" s="38">
        <v>3.37</v>
      </c>
      <c r="AC608" s="26">
        <f t="shared" si="14"/>
        <v>0.0824976</v>
      </c>
      <c r="AD608" s="26">
        <f t="shared" si="15"/>
        <v>0.00034374</v>
      </c>
      <c r="AE608" s="40">
        <v>39.6</v>
      </c>
      <c r="AF608" s="38"/>
      <c r="AG608" s="29">
        <f t="shared" si="17"/>
        <v>0</v>
      </c>
      <c r="AH608" s="31">
        <v>2878.0</v>
      </c>
      <c r="AI608" s="38">
        <v>15.82</v>
      </c>
      <c r="AJ608" s="26">
        <f t="shared" si="18"/>
        <v>0.21860076</v>
      </c>
      <c r="AK608" s="26">
        <f t="shared" si="19"/>
        <v>0.00520478</v>
      </c>
      <c r="AL608" s="40">
        <v>13.67</v>
      </c>
      <c r="AM608" s="38"/>
      <c r="AN608" s="29">
        <f t="shared" si="21"/>
        <v>0</v>
      </c>
      <c r="AO608" s="38">
        <v>6.78</v>
      </c>
      <c r="AP608" s="26">
        <f t="shared" si="22"/>
        <v>0.1659744</v>
      </c>
      <c r="AQ608" s="26">
        <f t="shared" si="23"/>
        <v>0.00069156</v>
      </c>
      <c r="AR608" s="40">
        <v>2.39</v>
      </c>
      <c r="AS608" s="26">
        <f t="shared" si="24"/>
        <v>0.167778</v>
      </c>
      <c r="AT608" s="29">
        <f t="shared" si="25"/>
        <v>0.00010755</v>
      </c>
      <c r="AU608" s="31">
        <v>1045.0</v>
      </c>
      <c r="AV608" s="37" t="s">
        <v>411</v>
      </c>
      <c r="AW608" s="40">
        <v>0.329</v>
      </c>
      <c r="AX608" s="29">
        <f t="shared" si="26"/>
        <v>13.818</v>
      </c>
      <c r="AY608" s="38">
        <v>0.274</v>
      </c>
      <c r="AZ608" s="26">
        <f t="shared" si="27"/>
        <v>36.168</v>
      </c>
      <c r="BA608" s="40">
        <v>0.102</v>
      </c>
      <c r="BB608" s="29">
        <f t="shared" si="28"/>
        <v>24.48</v>
      </c>
      <c r="BC608" s="40">
        <v>0.045</v>
      </c>
      <c r="BD608" s="29">
        <f t="shared" si="29"/>
        <v>70.2</v>
      </c>
      <c r="BE608" s="33">
        <v>144.0</v>
      </c>
      <c r="BF608" s="28">
        <f t="shared" ref="BF608:BM608" si="636">AW608*3.15</f>
        <v>1.03635</v>
      </c>
      <c r="BG608" s="29">
        <f t="shared" si="636"/>
        <v>43.5267</v>
      </c>
      <c r="BH608" s="28">
        <f t="shared" si="636"/>
        <v>0.8631</v>
      </c>
      <c r="BI608" s="29">
        <f t="shared" si="636"/>
        <v>113.9292</v>
      </c>
      <c r="BJ608" s="28">
        <f t="shared" si="636"/>
        <v>0.3213</v>
      </c>
      <c r="BK608" s="29">
        <f t="shared" si="636"/>
        <v>77.112</v>
      </c>
      <c r="BL608" s="28">
        <f t="shared" si="636"/>
        <v>0.14175</v>
      </c>
      <c r="BM608" s="29">
        <f t="shared" si="636"/>
        <v>221.13</v>
      </c>
      <c r="BN608" s="34">
        <f t="shared" si="31"/>
        <v>455.6979</v>
      </c>
    </row>
    <row r="609" ht="12.75" customHeight="1">
      <c r="A609" s="35" t="s">
        <v>1045</v>
      </c>
      <c r="B609" s="23">
        <v>52157.0</v>
      </c>
      <c r="C609" s="36" t="s">
        <v>835</v>
      </c>
      <c r="D609" s="37" t="s">
        <v>1041</v>
      </c>
      <c r="E609" s="38">
        <v>4.2</v>
      </c>
      <c r="F609" s="38">
        <v>20.21</v>
      </c>
      <c r="G609" s="38">
        <v>28.49</v>
      </c>
      <c r="H609" s="39" t="s">
        <v>69</v>
      </c>
      <c r="I609" s="40">
        <v>0.0</v>
      </c>
      <c r="J609" s="26">
        <f t="shared" si="2"/>
        <v>0</v>
      </c>
      <c r="K609" s="29">
        <f t="shared" si="3"/>
        <v>0</v>
      </c>
      <c r="L609" s="38">
        <v>0.0</v>
      </c>
      <c r="M609" s="26">
        <f t="shared" si="4"/>
        <v>0</v>
      </c>
      <c r="N609" s="26">
        <f t="shared" si="5"/>
        <v>0</v>
      </c>
      <c r="O609" s="40">
        <v>0.0</v>
      </c>
      <c r="P609" s="26">
        <f t="shared" si="6"/>
        <v>0</v>
      </c>
      <c r="Q609" s="29">
        <f t="shared" si="7"/>
        <v>0</v>
      </c>
      <c r="R609" s="40">
        <v>5.13</v>
      </c>
      <c r="S609" s="26">
        <f t="shared" si="8"/>
        <v>0.35692488</v>
      </c>
      <c r="T609" s="29">
        <f t="shared" si="9"/>
        <v>0.000228798</v>
      </c>
      <c r="U609" s="31">
        <v>357.0</v>
      </c>
      <c r="V609" s="38">
        <v>0.44</v>
      </c>
      <c r="W609" s="26">
        <f t="shared" si="10"/>
        <v>0.006065136</v>
      </c>
      <c r="X609" s="26">
        <f t="shared" si="11"/>
        <v>0.000144408</v>
      </c>
      <c r="Y609" s="40">
        <v>0.48</v>
      </c>
      <c r="Z609" s="26">
        <f t="shared" si="12"/>
        <v>0.017316288</v>
      </c>
      <c r="AA609" s="29">
        <f t="shared" si="13"/>
        <v>0.000131184</v>
      </c>
      <c r="AB609" s="38">
        <v>1.63</v>
      </c>
      <c r="AC609" s="26">
        <f t="shared" si="14"/>
        <v>0.03986328</v>
      </c>
      <c r="AD609" s="26">
        <f t="shared" si="15"/>
        <v>0.000166097</v>
      </c>
      <c r="AE609" s="40">
        <v>33.99</v>
      </c>
      <c r="AF609" s="38"/>
      <c r="AG609" s="29">
        <f t="shared" si="17"/>
        <v>0</v>
      </c>
      <c r="AH609" s="31">
        <v>2428.0</v>
      </c>
      <c r="AI609" s="38">
        <v>19.11</v>
      </c>
      <c r="AJ609" s="26">
        <f t="shared" si="18"/>
        <v>0.263419884</v>
      </c>
      <c r="AK609" s="26">
        <f t="shared" si="19"/>
        <v>0.006271902</v>
      </c>
      <c r="AL609" s="40">
        <v>16.47</v>
      </c>
      <c r="AM609" s="38"/>
      <c r="AN609" s="29">
        <f t="shared" si="21"/>
        <v>0</v>
      </c>
      <c r="AO609" s="38">
        <v>8.03</v>
      </c>
      <c r="AP609" s="26">
        <f t="shared" si="22"/>
        <v>0.19638168</v>
      </c>
      <c r="AQ609" s="26">
        <f t="shared" si="23"/>
        <v>0.000818257</v>
      </c>
      <c r="AR609" s="40">
        <v>2.0</v>
      </c>
      <c r="AS609" s="26">
        <f t="shared" si="24"/>
        <v>0.139152</v>
      </c>
      <c r="AT609" s="29">
        <f t="shared" si="25"/>
        <v>0.0000892</v>
      </c>
      <c r="AU609" s="31">
        <v>1193.0</v>
      </c>
      <c r="AV609" s="37" t="s">
        <v>411</v>
      </c>
      <c r="AW609" s="40">
        <v>0.3282</v>
      </c>
      <c r="AX609" s="29">
        <f t="shared" si="26"/>
        <v>13.7844</v>
      </c>
      <c r="AY609" s="38">
        <v>0.2733</v>
      </c>
      <c r="AZ609" s="26">
        <f t="shared" si="27"/>
        <v>36.0756</v>
      </c>
      <c r="BA609" s="40">
        <v>0.1019</v>
      </c>
      <c r="BB609" s="29">
        <f t="shared" si="28"/>
        <v>24.456</v>
      </c>
      <c r="BC609" s="40">
        <v>0.0446</v>
      </c>
      <c r="BD609" s="29">
        <f t="shared" si="29"/>
        <v>69.576</v>
      </c>
      <c r="BE609" s="33">
        <v>144.0</v>
      </c>
      <c r="BF609" s="28">
        <f t="shared" ref="BF609:BM609" si="637">AW609*3.15</f>
        <v>1.03383</v>
      </c>
      <c r="BG609" s="29">
        <f t="shared" si="637"/>
        <v>43.42086</v>
      </c>
      <c r="BH609" s="28">
        <f t="shared" si="637"/>
        <v>0.860895</v>
      </c>
      <c r="BI609" s="29">
        <f t="shared" si="637"/>
        <v>113.63814</v>
      </c>
      <c r="BJ609" s="28">
        <f t="shared" si="637"/>
        <v>0.320985</v>
      </c>
      <c r="BK609" s="29">
        <f t="shared" si="637"/>
        <v>77.0364</v>
      </c>
      <c r="BL609" s="28">
        <f t="shared" si="637"/>
        <v>0.14049</v>
      </c>
      <c r="BM609" s="29">
        <f t="shared" si="637"/>
        <v>219.1644</v>
      </c>
      <c r="BN609" s="34">
        <f t="shared" si="31"/>
        <v>453.2598</v>
      </c>
    </row>
    <row r="610" ht="12.75" customHeight="1">
      <c r="A610" s="35" t="s">
        <v>1046</v>
      </c>
      <c r="B610" s="23">
        <v>52157.0</v>
      </c>
      <c r="C610" s="36" t="s">
        <v>835</v>
      </c>
      <c r="D610" s="37" t="s">
        <v>1041</v>
      </c>
      <c r="E610" s="38">
        <v>4.2</v>
      </c>
      <c r="F610" s="38">
        <v>20.21</v>
      </c>
      <c r="G610" s="38">
        <v>28.49</v>
      </c>
      <c r="H610" s="39"/>
      <c r="I610" s="40">
        <v>0.0</v>
      </c>
      <c r="J610" s="26">
        <f t="shared" si="2"/>
        <v>0</v>
      </c>
      <c r="K610" s="29">
        <f t="shared" si="3"/>
        <v>0</v>
      </c>
      <c r="L610" s="38">
        <v>0.0</v>
      </c>
      <c r="M610" s="26">
        <f t="shared" si="4"/>
        <v>0</v>
      </c>
      <c r="N610" s="26">
        <f t="shared" si="5"/>
        <v>0</v>
      </c>
      <c r="O610" s="40">
        <v>0.0</v>
      </c>
      <c r="P610" s="26">
        <f t="shared" si="6"/>
        <v>0</v>
      </c>
      <c r="Q610" s="29">
        <f t="shared" si="7"/>
        <v>0</v>
      </c>
      <c r="R610" s="40">
        <v>2.89</v>
      </c>
      <c r="S610" s="26">
        <f t="shared" si="8"/>
        <v>0.20152548</v>
      </c>
      <c r="T610" s="29">
        <f t="shared" si="9"/>
        <v>0.000129183</v>
      </c>
      <c r="U610" s="31">
        <v>202.0</v>
      </c>
      <c r="V610" s="38">
        <v>0.23</v>
      </c>
      <c r="W610" s="26">
        <f t="shared" si="10"/>
        <v>0.00317331</v>
      </c>
      <c r="X610" s="26">
        <f t="shared" si="11"/>
        <v>0.000075555</v>
      </c>
      <c r="Y610" s="40">
        <v>0.23</v>
      </c>
      <c r="Z610" s="26">
        <f t="shared" si="12"/>
        <v>0.008309532</v>
      </c>
      <c r="AA610" s="29">
        <f t="shared" si="13"/>
        <v>0.000062951</v>
      </c>
      <c r="AB610" s="38">
        <v>2.46</v>
      </c>
      <c r="AC610" s="26">
        <f t="shared" si="14"/>
        <v>0.06039792</v>
      </c>
      <c r="AD610" s="26">
        <f t="shared" si="15"/>
        <v>0.000251658</v>
      </c>
      <c r="AE610" s="40">
        <v>33.07</v>
      </c>
      <c r="AF610" s="38"/>
      <c r="AG610" s="29">
        <f t="shared" si="17"/>
        <v>0</v>
      </c>
      <c r="AH610" s="31">
        <v>2378.0</v>
      </c>
      <c r="AI610" s="38">
        <v>17.54</v>
      </c>
      <c r="AJ610" s="26">
        <f t="shared" si="18"/>
        <v>0.24199938</v>
      </c>
      <c r="AK610" s="26">
        <f t="shared" si="19"/>
        <v>0.00576189</v>
      </c>
      <c r="AL610" s="40">
        <v>15.31</v>
      </c>
      <c r="AM610" s="38"/>
      <c r="AN610" s="29">
        <f t="shared" si="21"/>
        <v>0</v>
      </c>
      <c r="AO610" s="38">
        <v>8.39</v>
      </c>
      <c r="AP610" s="26">
        <f t="shared" si="22"/>
        <v>0.20599128</v>
      </c>
      <c r="AQ610" s="26">
        <f t="shared" si="23"/>
        <v>0.000858297</v>
      </c>
      <c r="AR610" s="40">
        <v>2.2</v>
      </c>
      <c r="AS610" s="26">
        <f t="shared" si="24"/>
        <v>0.1534104</v>
      </c>
      <c r="AT610" s="29">
        <f t="shared" si="25"/>
        <v>0.00009834</v>
      </c>
      <c r="AU610" s="31">
        <v>1155.0</v>
      </c>
      <c r="AV610" s="37" t="s">
        <v>411</v>
      </c>
      <c r="AW610" s="40">
        <v>0.3285</v>
      </c>
      <c r="AX610" s="29">
        <f t="shared" si="26"/>
        <v>13.797</v>
      </c>
      <c r="AY610" s="38">
        <v>0.2737</v>
      </c>
      <c r="AZ610" s="26">
        <f t="shared" si="27"/>
        <v>36.1284</v>
      </c>
      <c r="BA610" s="40">
        <v>0.1023</v>
      </c>
      <c r="BB610" s="29">
        <f t="shared" si="28"/>
        <v>24.552</v>
      </c>
      <c r="BC610" s="40">
        <v>0.0447</v>
      </c>
      <c r="BD610" s="29">
        <f t="shared" si="29"/>
        <v>69.732</v>
      </c>
      <c r="BE610" s="33">
        <v>144.0</v>
      </c>
      <c r="BF610" s="28">
        <f t="shared" ref="BF610:BM610" si="638">AW610*3.15</f>
        <v>1.034775</v>
      </c>
      <c r="BG610" s="29">
        <f t="shared" si="638"/>
        <v>43.46055</v>
      </c>
      <c r="BH610" s="28">
        <f t="shared" si="638"/>
        <v>0.862155</v>
      </c>
      <c r="BI610" s="29">
        <f t="shared" si="638"/>
        <v>113.80446</v>
      </c>
      <c r="BJ610" s="28">
        <f t="shared" si="638"/>
        <v>0.322245</v>
      </c>
      <c r="BK610" s="29">
        <f t="shared" si="638"/>
        <v>77.3388</v>
      </c>
      <c r="BL610" s="28">
        <f t="shared" si="638"/>
        <v>0.140805</v>
      </c>
      <c r="BM610" s="29">
        <f t="shared" si="638"/>
        <v>219.6558</v>
      </c>
      <c r="BN610" s="34">
        <f t="shared" si="31"/>
        <v>454.25961</v>
      </c>
    </row>
    <row r="611" ht="12.75" customHeight="1">
      <c r="A611" s="35" t="s">
        <v>1047</v>
      </c>
      <c r="B611" s="23">
        <v>53300.0</v>
      </c>
      <c r="C611" s="36" t="s">
        <v>835</v>
      </c>
      <c r="D611" s="37" t="s">
        <v>1048</v>
      </c>
      <c r="E611" s="38">
        <v>4.2</v>
      </c>
      <c r="F611" s="38">
        <v>21.44</v>
      </c>
      <c r="G611" s="38">
        <v>29.91</v>
      </c>
      <c r="H611" s="39"/>
      <c r="I611" s="40">
        <v>0.0</v>
      </c>
      <c r="J611" s="26">
        <f t="shared" si="2"/>
        <v>0</v>
      </c>
      <c r="K611" s="29">
        <f t="shared" si="3"/>
        <v>0</v>
      </c>
      <c r="L611" s="38">
        <v>0.0</v>
      </c>
      <c r="M611" s="26">
        <f t="shared" si="4"/>
        <v>0</v>
      </c>
      <c r="N611" s="26">
        <f t="shared" si="5"/>
        <v>0</v>
      </c>
      <c r="O611" s="40">
        <v>0.0</v>
      </c>
      <c r="P611" s="26">
        <f t="shared" si="6"/>
        <v>0</v>
      </c>
      <c r="Q611" s="29">
        <f t="shared" si="7"/>
        <v>0</v>
      </c>
      <c r="R611" s="40">
        <v>0.75</v>
      </c>
      <c r="S611" s="26">
        <f t="shared" si="8"/>
        <v>0.054054</v>
      </c>
      <c r="T611" s="29">
        <f t="shared" si="9"/>
        <v>0.00003465</v>
      </c>
      <c r="U611" s="31">
        <v>54.0</v>
      </c>
      <c r="V611" s="38">
        <v>0.0</v>
      </c>
      <c r="W611" s="26">
        <f t="shared" si="10"/>
        <v>0</v>
      </c>
      <c r="X611" s="26">
        <f t="shared" si="11"/>
        <v>0</v>
      </c>
      <c r="Y611" s="40">
        <v>0.02</v>
      </c>
      <c r="Z611" s="26">
        <f t="shared" si="12"/>
        <v>0.000731016</v>
      </c>
      <c r="AA611" s="29">
        <f t="shared" si="13"/>
        <v>0.000005538</v>
      </c>
      <c r="AB611" s="38">
        <v>2.57</v>
      </c>
      <c r="AC611" s="26">
        <f t="shared" si="14"/>
        <v>0.0687732</v>
      </c>
      <c r="AD611" s="26">
        <f t="shared" si="15"/>
        <v>0.000286555</v>
      </c>
      <c r="AE611" s="40">
        <v>26.75</v>
      </c>
      <c r="AF611" s="38"/>
      <c r="AG611" s="29">
        <f t="shared" si="17"/>
        <v>0</v>
      </c>
      <c r="AH611" s="31">
        <v>1997.0</v>
      </c>
      <c r="AI611" s="38">
        <v>20.61</v>
      </c>
      <c r="AJ611" s="26">
        <f t="shared" si="18"/>
        <v>0.30686229</v>
      </c>
      <c r="AK611" s="26">
        <f t="shared" si="19"/>
        <v>0.007306245</v>
      </c>
      <c r="AL611" s="40">
        <v>15.44</v>
      </c>
      <c r="AM611" s="38"/>
      <c r="AN611" s="29">
        <f t="shared" si="21"/>
        <v>0</v>
      </c>
      <c r="AO611" s="38">
        <v>7.85</v>
      </c>
      <c r="AP611" s="26">
        <f t="shared" si="22"/>
        <v>0.210066</v>
      </c>
      <c r="AQ611" s="26">
        <f t="shared" si="23"/>
        <v>0.000875275</v>
      </c>
      <c r="AR611" s="40">
        <v>4.32</v>
      </c>
      <c r="AS611" s="26">
        <f t="shared" si="24"/>
        <v>0.31135104</v>
      </c>
      <c r="AT611" s="29">
        <f t="shared" si="25"/>
        <v>0.000199584</v>
      </c>
      <c r="AU611" s="31">
        <v>1393.0</v>
      </c>
      <c r="AV611" s="37" t="s">
        <v>411</v>
      </c>
      <c r="AW611" s="40">
        <v>0.3545</v>
      </c>
      <c r="AX611" s="29">
        <f t="shared" si="26"/>
        <v>14.889</v>
      </c>
      <c r="AY611" s="38">
        <v>0.2769</v>
      </c>
      <c r="AZ611" s="26">
        <f t="shared" si="27"/>
        <v>36.5508</v>
      </c>
      <c r="BA611" s="40">
        <v>0.1115</v>
      </c>
      <c r="BB611" s="29">
        <f t="shared" si="28"/>
        <v>26.76</v>
      </c>
      <c r="BC611" s="40">
        <v>0.0462</v>
      </c>
      <c r="BD611" s="29">
        <f t="shared" si="29"/>
        <v>72.072</v>
      </c>
      <c r="BE611" s="33">
        <v>150.0</v>
      </c>
      <c r="BF611" s="28">
        <f t="shared" ref="BF611:BM611" si="639">AW611*3.15</f>
        <v>1.116675</v>
      </c>
      <c r="BG611" s="29">
        <f t="shared" si="639"/>
        <v>46.90035</v>
      </c>
      <c r="BH611" s="28">
        <f t="shared" si="639"/>
        <v>0.872235</v>
      </c>
      <c r="BI611" s="29">
        <f t="shared" si="639"/>
        <v>115.13502</v>
      </c>
      <c r="BJ611" s="28">
        <f t="shared" si="639"/>
        <v>0.351225</v>
      </c>
      <c r="BK611" s="29">
        <f t="shared" si="639"/>
        <v>84.294</v>
      </c>
      <c r="BL611" s="28">
        <f t="shared" si="639"/>
        <v>0.14553</v>
      </c>
      <c r="BM611" s="29">
        <f t="shared" si="639"/>
        <v>227.0268</v>
      </c>
      <c r="BN611" s="34">
        <f t="shared" si="31"/>
        <v>473.35617</v>
      </c>
    </row>
    <row r="612" ht="12.75" customHeight="1">
      <c r="A612" s="35" t="s">
        <v>1049</v>
      </c>
      <c r="B612" s="23">
        <v>53300.0</v>
      </c>
      <c r="C612" s="36" t="s">
        <v>835</v>
      </c>
      <c r="D612" s="37" t="s">
        <v>1048</v>
      </c>
      <c r="E612" s="68">
        <v>4.2</v>
      </c>
      <c r="F612" s="68">
        <v>21.44</v>
      </c>
      <c r="G612" s="68">
        <v>29.91</v>
      </c>
      <c r="H612" s="39"/>
      <c r="I612" s="40">
        <v>0.0</v>
      </c>
      <c r="J612" s="26">
        <f t="shared" si="2"/>
        <v>0</v>
      </c>
      <c r="K612" s="29">
        <f t="shared" si="3"/>
        <v>0</v>
      </c>
      <c r="L612" s="38">
        <v>0.0</v>
      </c>
      <c r="M612" s="26">
        <f t="shared" si="4"/>
        <v>0</v>
      </c>
      <c r="N612" s="26">
        <f t="shared" si="5"/>
        <v>0</v>
      </c>
      <c r="O612" s="40">
        <v>0.0</v>
      </c>
      <c r="P612" s="26">
        <f t="shared" si="6"/>
        <v>0</v>
      </c>
      <c r="Q612" s="29">
        <f t="shared" si="7"/>
        <v>0</v>
      </c>
      <c r="R612" s="40">
        <v>0.75</v>
      </c>
      <c r="S612" s="26">
        <f t="shared" si="8"/>
        <v>0.054054</v>
      </c>
      <c r="T612" s="29">
        <f t="shared" si="9"/>
        <v>0.00003465</v>
      </c>
      <c r="U612" s="31">
        <v>54.0</v>
      </c>
      <c r="V612" s="38">
        <v>0.0</v>
      </c>
      <c r="W612" s="26">
        <f t="shared" si="10"/>
        <v>0</v>
      </c>
      <c r="X612" s="26">
        <f t="shared" si="11"/>
        <v>0</v>
      </c>
      <c r="Y612" s="40">
        <v>0.02</v>
      </c>
      <c r="Z612" s="26">
        <f t="shared" si="12"/>
        <v>0.000731016</v>
      </c>
      <c r="AA612" s="29">
        <f t="shared" si="13"/>
        <v>0.000005538</v>
      </c>
      <c r="AB612" s="38">
        <v>2.57</v>
      </c>
      <c r="AC612" s="26">
        <f t="shared" si="14"/>
        <v>0.0687732</v>
      </c>
      <c r="AD612" s="26">
        <f t="shared" si="15"/>
        <v>0.000286555</v>
      </c>
      <c r="AE612" s="40">
        <v>26.75</v>
      </c>
      <c r="AF612" s="38"/>
      <c r="AG612" s="29">
        <f t="shared" si="17"/>
        <v>0</v>
      </c>
      <c r="AH612" s="31">
        <v>1997.0</v>
      </c>
      <c r="AI612" s="38">
        <v>20.61</v>
      </c>
      <c r="AJ612" s="26">
        <f t="shared" si="18"/>
        <v>0.30686229</v>
      </c>
      <c r="AK612" s="26">
        <f t="shared" si="19"/>
        <v>0.007306245</v>
      </c>
      <c r="AL612" s="40">
        <v>15.44</v>
      </c>
      <c r="AM612" s="38"/>
      <c r="AN612" s="29">
        <f t="shared" si="21"/>
        <v>0</v>
      </c>
      <c r="AO612" s="38">
        <v>7.85</v>
      </c>
      <c r="AP612" s="26">
        <f t="shared" si="22"/>
        <v>0.210066</v>
      </c>
      <c r="AQ612" s="26">
        <f t="shared" si="23"/>
        <v>0.000875275</v>
      </c>
      <c r="AR612" s="40">
        <v>4.32</v>
      </c>
      <c r="AS612" s="26">
        <f t="shared" si="24"/>
        <v>0.31135104</v>
      </c>
      <c r="AT612" s="29">
        <f t="shared" si="25"/>
        <v>0.000199584</v>
      </c>
      <c r="AU612" s="31">
        <v>1393.0</v>
      </c>
      <c r="AV612" s="37" t="s">
        <v>411</v>
      </c>
      <c r="AW612" s="60">
        <v>0.3545</v>
      </c>
      <c r="AX612" s="29">
        <f t="shared" si="26"/>
        <v>14.889</v>
      </c>
      <c r="AY612" s="61">
        <v>0.2769</v>
      </c>
      <c r="AZ612" s="26">
        <f t="shared" si="27"/>
        <v>36.5508</v>
      </c>
      <c r="BA612" s="60">
        <v>0.1115</v>
      </c>
      <c r="BB612" s="29">
        <f t="shared" si="28"/>
        <v>26.76</v>
      </c>
      <c r="BC612" s="60">
        <v>0.0462</v>
      </c>
      <c r="BD612" s="29">
        <f t="shared" si="29"/>
        <v>72.072</v>
      </c>
      <c r="BE612" s="33">
        <v>150.0</v>
      </c>
      <c r="BF612" s="28">
        <f t="shared" ref="BF612:BM612" si="640">AW612*3.15</f>
        <v>1.116675</v>
      </c>
      <c r="BG612" s="29">
        <f t="shared" si="640"/>
        <v>46.90035</v>
      </c>
      <c r="BH612" s="28">
        <f t="shared" si="640"/>
        <v>0.872235</v>
      </c>
      <c r="BI612" s="29">
        <f t="shared" si="640"/>
        <v>115.13502</v>
      </c>
      <c r="BJ612" s="28">
        <f t="shared" si="640"/>
        <v>0.351225</v>
      </c>
      <c r="BK612" s="29">
        <f t="shared" si="640"/>
        <v>84.294</v>
      </c>
      <c r="BL612" s="28">
        <f t="shared" si="640"/>
        <v>0.14553</v>
      </c>
      <c r="BM612" s="29">
        <f t="shared" si="640"/>
        <v>227.0268</v>
      </c>
      <c r="BN612" s="34">
        <f t="shared" si="31"/>
        <v>473.35617</v>
      </c>
    </row>
    <row r="613" ht="12.75" customHeight="1">
      <c r="A613" s="45" t="s">
        <v>1050</v>
      </c>
      <c r="B613" s="23">
        <v>53300.0</v>
      </c>
      <c r="C613" s="46" t="s">
        <v>835</v>
      </c>
      <c r="D613" s="47" t="s">
        <v>1048</v>
      </c>
      <c r="E613" s="52">
        <v>4.2</v>
      </c>
      <c r="F613" s="52">
        <v>21.44</v>
      </c>
      <c r="G613" s="52">
        <v>29.91</v>
      </c>
      <c r="H613" s="49"/>
      <c r="I613" s="50">
        <v>0.0</v>
      </c>
      <c r="J613" s="26">
        <f t="shared" si="2"/>
        <v>0</v>
      </c>
      <c r="K613" s="29">
        <f t="shared" si="3"/>
        <v>0</v>
      </c>
      <c r="L613" s="48">
        <v>0.0</v>
      </c>
      <c r="M613" s="26">
        <f t="shared" si="4"/>
        <v>0</v>
      </c>
      <c r="N613" s="26">
        <f t="shared" si="5"/>
        <v>0</v>
      </c>
      <c r="O613" s="50">
        <v>0.0</v>
      </c>
      <c r="P613" s="26">
        <f t="shared" si="6"/>
        <v>0</v>
      </c>
      <c r="Q613" s="29">
        <f t="shared" si="7"/>
        <v>0</v>
      </c>
      <c r="R613" s="50">
        <v>0.75</v>
      </c>
      <c r="S613" s="26">
        <f t="shared" si="8"/>
        <v>0.054054</v>
      </c>
      <c r="T613" s="29">
        <f t="shared" si="9"/>
        <v>0.00003465</v>
      </c>
      <c r="U613" s="31">
        <v>54.0</v>
      </c>
      <c r="V613" s="48">
        <v>0.0</v>
      </c>
      <c r="W613" s="26">
        <f t="shared" si="10"/>
        <v>0</v>
      </c>
      <c r="X613" s="26">
        <f t="shared" si="11"/>
        <v>0</v>
      </c>
      <c r="Y613" s="50">
        <v>0.02</v>
      </c>
      <c r="Z613" s="26">
        <f t="shared" si="12"/>
        <v>0.000731016</v>
      </c>
      <c r="AA613" s="29">
        <f t="shared" si="13"/>
        <v>0.000005538</v>
      </c>
      <c r="AB613" s="48">
        <v>2.57</v>
      </c>
      <c r="AC613" s="26">
        <f t="shared" si="14"/>
        <v>0.0687732</v>
      </c>
      <c r="AD613" s="26">
        <f t="shared" si="15"/>
        <v>0.000286555</v>
      </c>
      <c r="AE613" s="50">
        <v>26.75</v>
      </c>
      <c r="AF613" s="48"/>
      <c r="AG613" s="29">
        <f t="shared" si="17"/>
        <v>0</v>
      </c>
      <c r="AH613" s="31">
        <v>1997.0</v>
      </c>
      <c r="AI613" s="48">
        <v>20.61</v>
      </c>
      <c r="AJ613" s="26">
        <f t="shared" si="18"/>
        <v>0.30686229</v>
      </c>
      <c r="AK613" s="26">
        <f t="shared" si="19"/>
        <v>0.007306245</v>
      </c>
      <c r="AL613" s="50">
        <v>15.44</v>
      </c>
      <c r="AM613" s="48"/>
      <c r="AN613" s="29">
        <f t="shared" si="21"/>
        <v>0</v>
      </c>
      <c r="AO613" s="48">
        <v>7.85</v>
      </c>
      <c r="AP613" s="26">
        <f t="shared" si="22"/>
        <v>0.210066</v>
      </c>
      <c r="AQ613" s="26">
        <f t="shared" si="23"/>
        <v>0.000875275</v>
      </c>
      <c r="AR613" s="50">
        <v>4.32</v>
      </c>
      <c r="AS613" s="26">
        <f t="shared" si="24"/>
        <v>0.31135104</v>
      </c>
      <c r="AT613" s="29">
        <f t="shared" si="25"/>
        <v>0.000199584</v>
      </c>
      <c r="AU613" s="31">
        <v>1393.0</v>
      </c>
      <c r="AV613" s="47" t="s">
        <v>411</v>
      </c>
      <c r="AW613" s="53">
        <v>0.3545</v>
      </c>
      <c r="AX613" s="29">
        <f t="shared" si="26"/>
        <v>14.889</v>
      </c>
      <c r="AY613" s="54">
        <v>0.2769</v>
      </c>
      <c r="AZ613" s="26">
        <f t="shared" si="27"/>
        <v>36.5508</v>
      </c>
      <c r="BA613" s="53">
        <v>0.1115</v>
      </c>
      <c r="BB613" s="29">
        <f t="shared" si="28"/>
        <v>26.76</v>
      </c>
      <c r="BC613" s="53">
        <v>0.0462</v>
      </c>
      <c r="BD613" s="29">
        <f t="shared" si="29"/>
        <v>72.072</v>
      </c>
      <c r="BE613" s="33">
        <v>150.0</v>
      </c>
      <c r="BF613" s="28">
        <f t="shared" ref="BF613:BM613" si="641">AW613*3.15</f>
        <v>1.116675</v>
      </c>
      <c r="BG613" s="29">
        <f t="shared" si="641"/>
        <v>46.90035</v>
      </c>
      <c r="BH613" s="28">
        <f t="shared" si="641"/>
        <v>0.872235</v>
      </c>
      <c r="BI613" s="29">
        <f t="shared" si="641"/>
        <v>115.13502</v>
      </c>
      <c r="BJ613" s="28">
        <f t="shared" si="641"/>
        <v>0.351225</v>
      </c>
      <c r="BK613" s="29">
        <f t="shared" si="641"/>
        <v>84.294</v>
      </c>
      <c r="BL613" s="28">
        <f t="shared" si="641"/>
        <v>0.14553</v>
      </c>
      <c r="BM613" s="29">
        <f t="shared" si="641"/>
        <v>227.0268</v>
      </c>
      <c r="BN613" s="34">
        <f t="shared" si="31"/>
        <v>473.35617</v>
      </c>
    </row>
    <row r="614" ht="12.75" customHeight="1">
      <c r="A614" s="35" t="s">
        <v>1051</v>
      </c>
      <c r="B614" s="23">
        <v>52187.0</v>
      </c>
      <c r="C614" s="36" t="s">
        <v>835</v>
      </c>
      <c r="D614" s="37" t="s">
        <v>1052</v>
      </c>
      <c r="E614" s="38">
        <v>4.1</v>
      </c>
      <c r="F614" s="38">
        <v>20.4</v>
      </c>
      <c r="G614" s="38">
        <v>30.71</v>
      </c>
      <c r="H614" s="39"/>
      <c r="I614" s="40">
        <v>0.0</v>
      </c>
      <c r="J614" s="26">
        <f t="shared" si="2"/>
        <v>0</v>
      </c>
      <c r="K614" s="29">
        <f t="shared" si="3"/>
        <v>0</v>
      </c>
      <c r="L614" s="38">
        <v>0.0</v>
      </c>
      <c r="M614" s="26">
        <f t="shared" si="4"/>
        <v>0</v>
      </c>
      <c r="N614" s="26">
        <f t="shared" si="5"/>
        <v>0</v>
      </c>
      <c r="O614" s="40">
        <v>0.02</v>
      </c>
      <c r="P614" s="26">
        <f t="shared" si="6"/>
        <v>0.0005928</v>
      </c>
      <c r="Q614" s="29">
        <f t="shared" si="7"/>
        <v>0.00000247</v>
      </c>
      <c r="R614" s="40">
        <v>6.62</v>
      </c>
      <c r="S614" s="26">
        <f t="shared" si="8"/>
        <v>0.4595604</v>
      </c>
      <c r="T614" s="29">
        <f t="shared" si="9"/>
        <v>0.00029459</v>
      </c>
      <c r="U614" s="31">
        <v>460.0</v>
      </c>
      <c r="V614" s="38">
        <v>0.83</v>
      </c>
      <c r="W614" s="26">
        <f t="shared" si="10"/>
        <v>0.012563544</v>
      </c>
      <c r="X614" s="26">
        <f t="shared" si="11"/>
        <v>0.000299132</v>
      </c>
      <c r="Y614" s="40">
        <v>1.06</v>
      </c>
      <c r="Z614" s="26">
        <f t="shared" si="12"/>
        <v>0.041850072</v>
      </c>
      <c r="AA614" s="29">
        <f t="shared" si="13"/>
        <v>0.000317046</v>
      </c>
      <c r="AB614" s="38">
        <v>4.08</v>
      </c>
      <c r="AC614" s="26">
        <f t="shared" si="14"/>
        <v>0.1209312</v>
      </c>
      <c r="AD614" s="26">
        <f t="shared" si="15"/>
        <v>0.00050388</v>
      </c>
      <c r="AE614" s="40">
        <v>38.21</v>
      </c>
      <c r="AF614" s="38"/>
      <c r="AG614" s="29">
        <f t="shared" si="17"/>
        <v>0</v>
      </c>
      <c r="AH614" s="31">
        <v>2828.0</v>
      </c>
      <c r="AI614" s="38">
        <v>16.74</v>
      </c>
      <c r="AJ614" s="26">
        <f t="shared" si="18"/>
        <v>0.253390032</v>
      </c>
      <c r="AK614" s="26">
        <f t="shared" si="19"/>
        <v>0.006033096</v>
      </c>
      <c r="AL614" s="40">
        <v>14.06</v>
      </c>
      <c r="AM614" s="38"/>
      <c r="AN614" s="29">
        <f t="shared" si="21"/>
        <v>0</v>
      </c>
      <c r="AO614" s="38">
        <v>8.03</v>
      </c>
      <c r="AP614" s="26">
        <f t="shared" si="22"/>
        <v>0.2380092</v>
      </c>
      <c r="AQ614" s="26">
        <f t="shared" si="23"/>
        <v>0.000991705</v>
      </c>
      <c r="AR614" s="40">
        <v>3.65</v>
      </c>
      <c r="AS614" s="26">
        <f t="shared" si="24"/>
        <v>0.253383</v>
      </c>
      <c r="AT614" s="29">
        <f t="shared" si="25"/>
        <v>0.000162425</v>
      </c>
      <c r="AU614" s="31">
        <v>1300.0</v>
      </c>
      <c r="AV614" s="37" t="s">
        <v>411</v>
      </c>
      <c r="AW614" s="40">
        <v>0.3604</v>
      </c>
      <c r="AX614" s="29">
        <f t="shared" si="26"/>
        <v>15.1368</v>
      </c>
      <c r="AY614" s="38">
        <v>0.2991</v>
      </c>
      <c r="AZ614" s="26">
        <f t="shared" si="27"/>
        <v>39.4812</v>
      </c>
      <c r="BA614" s="40">
        <v>0.1235</v>
      </c>
      <c r="BB614" s="29">
        <f t="shared" si="28"/>
        <v>29.64</v>
      </c>
      <c r="BC614" s="40">
        <v>0.0445</v>
      </c>
      <c r="BD614" s="29">
        <f t="shared" si="29"/>
        <v>69.42</v>
      </c>
      <c r="BE614" s="33">
        <v>154.0</v>
      </c>
      <c r="BF614" s="28">
        <f t="shared" ref="BF614:BM614" si="642">AW614*3.15</f>
        <v>1.13526</v>
      </c>
      <c r="BG614" s="29">
        <f t="shared" si="642"/>
        <v>47.68092</v>
      </c>
      <c r="BH614" s="28">
        <f t="shared" si="642"/>
        <v>0.942165</v>
      </c>
      <c r="BI614" s="29">
        <f t="shared" si="642"/>
        <v>124.36578</v>
      </c>
      <c r="BJ614" s="28">
        <f t="shared" si="642"/>
        <v>0.389025</v>
      </c>
      <c r="BK614" s="29">
        <f t="shared" si="642"/>
        <v>93.366</v>
      </c>
      <c r="BL614" s="28">
        <f t="shared" si="642"/>
        <v>0.140175</v>
      </c>
      <c r="BM614" s="29">
        <f t="shared" si="642"/>
        <v>218.673</v>
      </c>
      <c r="BN614" s="34">
        <f t="shared" si="31"/>
        <v>484.0857</v>
      </c>
    </row>
    <row r="615" ht="12.75" customHeight="1">
      <c r="A615" s="45" t="s">
        <v>1053</v>
      </c>
      <c r="B615" s="23">
        <v>52187.0</v>
      </c>
      <c r="C615" s="46" t="s">
        <v>835</v>
      </c>
      <c r="D615" s="47" t="s">
        <v>1052</v>
      </c>
      <c r="E615" s="52">
        <v>4.1</v>
      </c>
      <c r="F615" s="52">
        <v>20.4</v>
      </c>
      <c r="G615" s="52">
        <v>30.71</v>
      </c>
      <c r="H615" s="49"/>
      <c r="I615" s="50">
        <v>0.0</v>
      </c>
      <c r="J615" s="26">
        <f t="shared" si="2"/>
        <v>0</v>
      </c>
      <c r="K615" s="29">
        <f t="shared" si="3"/>
        <v>0</v>
      </c>
      <c r="L615" s="48">
        <v>0.0</v>
      </c>
      <c r="M615" s="26">
        <f t="shared" si="4"/>
        <v>0</v>
      </c>
      <c r="N615" s="26">
        <f t="shared" si="5"/>
        <v>0</v>
      </c>
      <c r="O615" s="50">
        <v>0.02</v>
      </c>
      <c r="P615" s="26">
        <f t="shared" si="6"/>
        <v>0.0005928</v>
      </c>
      <c r="Q615" s="29">
        <f t="shared" si="7"/>
        <v>0.00000247</v>
      </c>
      <c r="R615" s="50">
        <v>6.62</v>
      </c>
      <c r="S615" s="26">
        <f t="shared" si="8"/>
        <v>0.4595604</v>
      </c>
      <c r="T615" s="29">
        <f t="shared" si="9"/>
        <v>0.00029459</v>
      </c>
      <c r="U615" s="31">
        <v>460.0</v>
      </c>
      <c r="V615" s="48">
        <v>0.83</v>
      </c>
      <c r="W615" s="26">
        <f t="shared" si="10"/>
        <v>0.012563544</v>
      </c>
      <c r="X615" s="26">
        <f t="shared" si="11"/>
        <v>0.000299132</v>
      </c>
      <c r="Y615" s="50">
        <v>1.06</v>
      </c>
      <c r="Z615" s="26">
        <f t="shared" si="12"/>
        <v>0.041850072</v>
      </c>
      <c r="AA615" s="29">
        <f t="shared" si="13"/>
        <v>0.000317046</v>
      </c>
      <c r="AB615" s="48">
        <v>4.08</v>
      </c>
      <c r="AC615" s="26">
        <f t="shared" si="14"/>
        <v>0.1209312</v>
      </c>
      <c r="AD615" s="26">
        <f t="shared" si="15"/>
        <v>0.00050388</v>
      </c>
      <c r="AE615" s="50">
        <v>38.21</v>
      </c>
      <c r="AF615" s="48"/>
      <c r="AG615" s="29">
        <f t="shared" si="17"/>
        <v>0</v>
      </c>
      <c r="AH615" s="31">
        <v>2828.0</v>
      </c>
      <c r="AI615" s="48">
        <v>16.74</v>
      </c>
      <c r="AJ615" s="26">
        <f t="shared" si="18"/>
        <v>0.253390032</v>
      </c>
      <c r="AK615" s="26">
        <f t="shared" si="19"/>
        <v>0.006033096</v>
      </c>
      <c r="AL615" s="50">
        <v>14.06</v>
      </c>
      <c r="AM615" s="48"/>
      <c r="AN615" s="29">
        <f t="shared" si="21"/>
        <v>0</v>
      </c>
      <c r="AO615" s="48">
        <v>8.03</v>
      </c>
      <c r="AP615" s="26">
        <f t="shared" si="22"/>
        <v>0.2380092</v>
      </c>
      <c r="AQ615" s="26">
        <f t="shared" si="23"/>
        <v>0.000991705</v>
      </c>
      <c r="AR615" s="50">
        <v>3.65</v>
      </c>
      <c r="AS615" s="26">
        <f t="shared" si="24"/>
        <v>0.253383</v>
      </c>
      <c r="AT615" s="29">
        <f t="shared" si="25"/>
        <v>0.000162425</v>
      </c>
      <c r="AU615" s="31">
        <v>1300.0</v>
      </c>
      <c r="AV615" s="47" t="s">
        <v>411</v>
      </c>
      <c r="AW615" s="53">
        <v>0.3604</v>
      </c>
      <c r="AX615" s="29">
        <f t="shared" si="26"/>
        <v>15.1368</v>
      </c>
      <c r="AY615" s="54">
        <v>0.2991</v>
      </c>
      <c r="AZ615" s="26">
        <f t="shared" si="27"/>
        <v>39.4812</v>
      </c>
      <c r="BA615" s="53">
        <v>0.1235</v>
      </c>
      <c r="BB615" s="29">
        <f t="shared" si="28"/>
        <v>29.64</v>
      </c>
      <c r="BC615" s="53">
        <v>0.0445</v>
      </c>
      <c r="BD615" s="29">
        <f t="shared" si="29"/>
        <v>69.42</v>
      </c>
      <c r="BE615" s="33">
        <v>154.0</v>
      </c>
      <c r="BF615" s="28">
        <f t="shared" ref="BF615:BM615" si="643">AW615*3.15</f>
        <v>1.13526</v>
      </c>
      <c r="BG615" s="29">
        <f t="shared" si="643"/>
        <v>47.68092</v>
      </c>
      <c r="BH615" s="28">
        <f t="shared" si="643"/>
        <v>0.942165</v>
      </c>
      <c r="BI615" s="29">
        <f t="shared" si="643"/>
        <v>124.36578</v>
      </c>
      <c r="BJ615" s="28">
        <f t="shared" si="643"/>
        <v>0.389025</v>
      </c>
      <c r="BK615" s="29">
        <f t="shared" si="643"/>
        <v>93.366</v>
      </c>
      <c r="BL615" s="28">
        <f t="shared" si="643"/>
        <v>0.140175</v>
      </c>
      <c r="BM615" s="29">
        <f t="shared" si="643"/>
        <v>218.673</v>
      </c>
      <c r="BN615" s="34">
        <f t="shared" si="31"/>
        <v>484.0857</v>
      </c>
    </row>
    <row r="616" ht="12.75" customHeight="1">
      <c r="A616" s="35" t="s">
        <v>1054</v>
      </c>
      <c r="B616" s="23">
        <v>52182.0</v>
      </c>
      <c r="C616" s="36" t="s">
        <v>835</v>
      </c>
      <c r="D616" s="37" t="s">
        <v>1055</v>
      </c>
      <c r="E616" s="38">
        <v>4.1</v>
      </c>
      <c r="F616" s="38">
        <v>20.7</v>
      </c>
      <c r="G616" s="38">
        <v>31.15</v>
      </c>
      <c r="H616" s="39" t="s">
        <v>69</v>
      </c>
      <c r="I616" s="40">
        <v>0.09</v>
      </c>
      <c r="J616" s="26">
        <f t="shared" si="2"/>
        <v>0.001386882</v>
      </c>
      <c r="K616" s="29">
        <f t="shared" si="3"/>
        <v>0.000033021</v>
      </c>
      <c r="L616" s="38">
        <v>0.1</v>
      </c>
      <c r="M616" s="26">
        <f t="shared" si="4"/>
        <v>0.00402204</v>
      </c>
      <c r="N616" s="26">
        <f t="shared" si="5"/>
        <v>0.00003047</v>
      </c>
      <c r="O616" s="40">
        <v>0.14</v>
      </c>
      <c r="P616" s="26">
        <f t="shared" si="6"/>
        <v>0.00415632</v>
      </c>
      <c r="Q616" s="29">
        <f t="shared" si="7"/>
        <v>0.000017318</v>
      </c>
      <c r="R616" s="40">
        <v>5.94</v>
      </c>
      <c r="S616" s="26">
        <f t="shared" si="8"/>
        <v>0.41513472</v>
      </c>
      <c r="T616" s="29">
        <f t="shared" si="9"/>
        <v>0.000266112</v>
      </c>
      <c r="U616" s="31">
        <v>425.0</v>
      </c>
      <c r="V616" s="38">
        <v>0.81</v>
      </c>
      <c r="W616" s="26">
        <f t="shared" si="10"/>
        <v>0.012481938</v>
      </c>
      <c r="X616" s="26">
        <f t="shared" si="11"/>
        <v>0.000297189</v>
      </c>
      <c r="Y616" s="40">
        <v>0.97</v>
      </c>
      <c r="Z616" s="26">
        <f t="shared" si="12"/>
        <v>0.039013788</v>
      </c>
      <c r="AA616" s="29">
        <f t="shared" si="13"/>
        <v>0.000295559</v>
      </c>
      <c r="AB616" s="38">
        <v>5.23</v>
      </c>
      <c r="AC616" s="26">
        <f t="shared" si="14"/>
        <v>0.15526824</v>
      </c>
      <c r="AD616" s="26">
        <f t="shared" si="15"/>
        <v>0.000646951</v>
      </c>
      <c r="AE616" s="40">
        <v>42.3</v>
      </c>
      <c r="AF616" s="38"/>
      <c r="AG616" s="29">
        <f t="shared" si="17"/>
        <v>0</v>
      </c>
      <c r="AH616" s="31">
        <v>3163.0</v>
      </c>
      <c r="AI616" s="38">
        <v>18.45</v>
      </c>
      <c r="AJ616" s="26">
        <f t="shared" si="18"/>
        <v>0.28431081</v>
      </c>
      <c r="AK616" s="26">
        <f t="shared" si="19"/>
        <v>0.006769305</v>
      </c>
      <c r="AL616" s="40">
        <v>15.99</v>
      </c>
      <c r="AM616" s="38"/>
      <c r="AN616" s="29">
        <f t="shared" si="21"/>
        <v>0</v>
      </c>
      <c r="AO616" s="38">
        <v>7.83</v>
      </c>
      <c r="AP616" s="26">
        <f t="shared" si="22"/>
        <v>0.23245704</v>
      </c>
      <c r="AQ616" s="26">
        <f t="shared" si="23"/>
        <v>0.000968571</v>
      </c>
      <c r="AR616" s="40">
        <v>3.63</v>
      </c>
      <c r="AS616" s="26">
        <f t="shared" si="24"/>
        <v>0.25369344</v>
      </c>
      <c r="AT616" s="29">
        <f t="shared" si="25"/>
        <v>0.000162624</v>
      </c>
      <c r="AU616" s="31">
        <v>1414.0</v>
      </c>
      <c r="AV616" s="37" t="s">
        <v>411</v>
      </c>
      <c r="AW616" s="40">
        <v>0.3669</v>
      </c>
      <c r="AX616" s="29">
        <f t="shared" si="26"/>
        <v>15.4098</v>
      </c>
      <c r="AY616" s="38">
        <v>0.3047</v>
      </c>
      <c r="AZ616" s="26">
        <f t="shared" si="27"/>
        <v>40.2204</v>
      </c>
      <c r="BA616" s="40">
        <v>0.1237</v>
      </c>
      <c r="BB616" s="29">
        <f t="shared" si="28"/>
        <v>29.688</v>
      </c>
      <c r="BC616" s="40">
        <v>0.0448</v>
      </c>
      <c r="BD616" s="29">
        <f t="shared" si="29"/>
        <v>69.888</v>
      </c>
      <c r="BE616" s="33">
        <v>155.0</v>
      </c>
      <c r="BF616" s="28">
        <f t="shared" ref="BF616:BM616" si="644">AW616*3.15</f>
        <v>1.155735</v>
      </c>
      <c r="BG616" s="29">
        <f t="shared" si="644"/>
        <v>48.54087</v>
      </c>
      <c r="BH616" s="28">
        <f t="shared" si="644"/>
        <v>0.959805</v>
      </c>
      <c r="BI616" s="29">
        <f t="shared" si="644"/>
        <v>126.69426</v>
      </c>
      <c r="BJ616" s="28">
        <f t="shared" si="644"/>
        <v>0.389655</v>
      </c>
      <c r="BK616" s="29">
        <f t="shared" si="644"/>
        <v>93.5172</v>
      </c>
      <c r="BL616" s="28">
        <f t="shared" si="644"/>
        <v>0.14112</v>
      </c>
      <c r="BM616" s="29">
        <f t="shared" si="644"/>
        <v>220.1472</v>
      </c>
      <c r="BN616" s="34">
        <f t="shared" si="31"/>
        <v>488.89953</v>
      </c>
    </row>
    <row r="617" ht="12.75" customHeight="1">
      <c r="A617" s="22" t="s">
        <v>1056</v>
      </c>
      <c r="B617" s="23">
        <v>0.0</v>
      </c>
      <c r="C617" s="24" t="s">
        <v>835</v>
      </c>
      <c r="D617" s="25" t="s">
        <v>1057</v>
      </c>
      <c r="E617" s="42">
        <v>4.1</v>
      </c>
      <c r="F617" s="42">
        <v>20.7</v>
      </c>
      <c r="G617" s="42">
        <v>31.15</v>
      </c>
      <c r="H617" s="27" t="s">
        <v>69</v>
      </c>
      <c r="I617" s="28">
        <v>0.09</v>
      </c>
      <c r="J617" s="26">
        <f t="shared" si="2"/>
        <v>0.001386882</v>
      </c>
      <c r="K617" s="29">
        <f t="shared" si="3"/>
        <v>0.000033021</v>
      </c>
      <c r="L617" s="26">
        <v>0.1</v>
      </c>
      <c r="M617" s="26">
        <f t="shared" si="4"/>
        <v>0.00402204</v>
      </c>
      <c r="N617" s="26">
        <f t="shared" si="5"/>
        <v>0.00003047</v>
      </c>
      <c r="O617" s="28">
        <v>0.14</v>
      </c>
      <c r="P617" s="26">
        <f t="shared" si="6"/>
        <v>0.00415632</v>
      </c>
      <c r="Q617" s="29">
        <f t="shared" si="7"/>
        <v>0.000017318</v>
      </c>
      <c r="R617" s="28">
        <v>5.94</v>
      </c>
      <c r="S617" s="26">
        <f t="shared" si="8"/>
        <v>0.41513472</v>
      </c>
      <c r="T617" s="29">
        <f t="shared" si="9"/>
        <v>0.000266112</v>
      </c>
      <c r="U617" s="31">
        <v>425.0</v>
      </c>
      <c r="V617" s="26">
        <v>0.81</v>
      </c>
      <c r="W617" s="26">
        <f t="shared" si="10"/>
        <v>0.012481938</v>
      </c>
      <c r="X617" s="26">
        <f t="shared" si="11"/>
        <v>0.000297189</v>
      </c>
      <c r="Y617" s="28">
        <v>0.97</v>
      </c>
      <c r="Z617" s="26">
        <f t="shared" si="12"/>
        <v>0.039013788</v>
      </c>
      <c r="AA617" s="29">
        <f t="shared" si="13"/>
        <v>0.000295559</v>
      </c>
      <c r="AB617" s="26">
        <v>5.23</v>
      </c>
      <c r="AC617" s="26">
        <f t="shared" si="14"/>
        <v>0.15526824</v>
      </c>
      <c r="AD617" s="26">
        <f t="shared" si="15"/>
        <v>0.000646951</v>
      </c>
      <c r="AE617" s="28">
        <v>42.3</v>
      </c>
      <c r="AF617" s="26"/>
      <c r="AG617" s="29">
        <f t="shared" si="17"/>
        <v>0</v>
      </c>
      <c r="AH617" s="31">
        <v>3163.0</v>
      </c>
      <c r="AI617" s="26">
        <v>18.45</v>
      </c>
      <c r="AJ617" s="26">
        <f t="shared" si="18"/>
        <v>0.28431081</v>
      </c>
      <c r="AK617" s="26">
        <f t="shared" si="19"/>
        <v>0.006769305</v>
      </c>
      <c r="AL617" s="28">
        <v>15.99</v>
      </c>
      <c r="AM617" s="26"/>
      <c r="AN617" s="29">
        <f t="shared" si="21"/>
        <v>0</v>
      </c>
      <c r="AO617" s="26">
        <v>7.83</v>
      </c>
      <c r="AP617" s="26">
        <f t="shared" si="22"/>
        <v>0.23245704</v>
      </c>
      <c r="AQ617" s="26">
        <f t="shared" si="23"/>
        <v>0.000968571</v>
      </c>
      <c r="AR617" s="28">
        <v>3.63</v>
      </c>
      <c r="AS617" s="26">
        <f t="shared" si="24"/>
        <v>0.25369344</v>
      </c>
      <c r="AT617" s="29">
        <f t="shared" si="25"/>
        <v>0.000162624</v>
      </c>
      <c r="AU617" s="31">
        <v>1414.0</v>
      </c>
      <c r="AV617" s="25" t="s">
        <v>411</v>
      </c>
      <c r="AW617" s="43">
        <v>0.3669</v>
      </c>
      <c r="AX617" s="29">
        <f t="shared" si="26"/>
        <v>15.4098</v>
      </c>
      <c r="AY617" s="44">
        <v>0.3047</v>
      </c>
      <c r="AZ617" s="26">
        <f t="shared" si="27"/>
        <v>40.2204</v>
      </c>
      <c r="BA617" s="43">
        <v>0.1237</v>
      </c>
      <c r="BB617" s="29">
        <f t="shared" si="28"/>
        <v>29.688</v>
      </c>
      <c r="BC617" s="43">
        <v>0.0448</v>
      </c>
      <c r="BD617" s="29">
        <f t="shared" si="29"/>
        <v>69.888</v>
      </c>
      <c r="BE617" s="33">
        <v>155.0</v>
      </c>
      <c r="BF617" s="28">
        <f t="shared" ref="BF617:BM617" si="645">AW617*3.15</f>
        <v>1.155735</v>
      </c>
      <c r="BG617" s="29">
        <f t="shared" si="645"/>
        <v>48.54087</v>
      </c>
      <c r="BH617" s="28">
        <f t="shared" si="645"/>
        <v>0.959805</v>
      </c>
      <c r="BI617" s="29">
        <f t="shared" si="645"/>
        <v>126.69426</v>
      </c>
      <c r="BJ617" s="28">
        <f t="shared" si="645"/>
        <v>0.389655</v>
      </c>
      <c r="BK617" s="29">
        <f t="shared" si="645"/>
        <v>93.5172</v>
      </c>
      <c r="BL617" s="28">
        <f t="shared" si="645"/>
        <v>0.14112</v>
      </c>
      <c r="BM617" s="29">
        <f t="shared" si="645"/>
        <v>220.1472</v>
      </c>
      <c r="BN617" s="34">
        <f t="shared" si="31"/>
        <v>488.89953</v>
      </c>
    </row>
    <row r="618" ht="12.75" customHeight="1">
      <c r="A618" s="35" t="s">
        <v>1058</v>
      </c>
      <c r="B618" s="23">
        <v>0.0</v>
      </c>
      <c r="C618" s="36" t="s">
        <v>835</v>
      </c>
      <c r="D618" s="37" t="s">
        <v>1059</v>
      </c>
      <c r="E618" s="38">
        <v>4.1</v>
      </c>
      <c r="F618" s="38">
        <v>21.07</v>
      </c>
      <c r="G618" s="38">
        <v>31.15</v>
      </c>
      <c r="H618" s="39"/>
      <c r="I618" s="40">
        <v>0.0</v>
      </c>
      <c r="J618" s="26">
        <f t="shared" si="2"/>
        <v>0</v>
      </c>
      <c r="K618" s="29">
        <f t="shared" si="3"/>
        <v>0</v>
      </c>
      <c r="L618" s="38">
        <v>0.0</v>
      </c>
      <c r="M618" s="26">
        <f t="shared" si="4"/>
        <v>0</v>
      </c>
      <c r="N618" s="26">
        <f t="shared" si="5"/>
        <v>0</v>
      </c>
      <c r="O618" s="40">
        <v>0.0</v>
      </c>
      <c r="P618" s="26">
        <f t="shared" si="6"/>
        <v>0</v>
      </c>
      <c r="Q618" s="29">
        <f t="shared" si="7"/>
        <v>0</v>
      </c>
      <c r="R618" s="40">
        <v>0.39</v>
      </c>
      <c r="S618" s="26">
        <f t="shared" si="8"/>
        <v>0.0298116</v>
      </c>
      <c r="T618" s="29">
        <f t="shared" si="9"/>
        <v>0.00001911</v>
      </c>
      <c r="U618" s="31">
        <v>30.0</v>
      </c>
      <c r="V618" s="38">
        <v>0.5</v>
      </c>
      <c r="W618" s="26">
        <f t="shared" si="10"/>
        <v>0.00777</v>
      </c>
      <c r="X618" s="26">
        <f t="shared" si="11"/>
        <v>0.000185</v>
      </c>
      <c r="Y618" s="40">
        <v>0.57</v>
      </c>
      <c r="Z618" s="26">
        <f t="shared" si="12"/>
        <v>0.02309868</v>
      </c>
      <c r="AA618" s="29">
        <f t="shared" si="13"/>
        <v>0.00017499</v>
      </c>
      <c r="AB618" s="38">
        <v>4.18</v>
      </c>
      <c r="AC618" s="26">
        <f t="shared" si="14"/>
        <v>0.1163712</v>
      </c>
      <c r="AD618" s="26">
        <f t="shared" si="15"/>
        <v>0.00048488</v>
      </c>
      <c r="AE618" s="40">
        <v>37.05</v>
      </c>
      <c r="AF618" s="38"/>
      <c r="AG618" s="29">
        <f t="shared" si="17"/>
        <v>0</v>
      </c>
      <c r="AH618" s="31">
        <v>2961.0</v>
      </c>
      <c r="AI618" s="38">
        <v>19.1</v>
      </c>
      <c r="AJ618" s="26">
        <f t="shared" si="18"/>
        <v>0.296814</v>
      </c>
      <c r="AK618" s="26">
        <f t="shared" si="19"/>
        <v>0.007067</v>
      </c>
      <c r="AL618" s="40">
        <v>14.96</v>
      </c>
      <c r="AM618" s="38"/>
      <c r="AN618" s="29">
        <f t="shared" si="21"/>
        <v>0</v>
      </c>
      <c r="AO618" s="38">
        <v>6.8</v>
      </c>
      <c r="AP618" s="26">
        <f t="shared" si="22"/>
        <v>0.189312</v>
      </c>
      <c r="AQ618" s="26">
        <f t="shared" si="23"/>
        <v>0.0007888</v>
      </c>
      <c r="AR618" s="40">
        <v>3.53</v>
      </c>
      <c r="AS618" s="26">
        <f t="shared" si="24"/>
        <v>0.2698332</v>
      </c>
      <c r="AT618" s="29">
        <f t="shared" si="25"/>
        <v>0.00017297</v>
      </c>
      <c r="AU618" s="31">
        <v>1359.0</v>
      </c>
      <c r="AV618" s="37" t="s">
        <v>411</v>
      </c>
      <c r="AW618" s="40">
        <v>0.37</v>
      </c>
      <c r="AX618" s="29">
        <f t="shared" si="26"/>
        <v>15.54</v>
      </c>
      <c r="AY618" s="38">
        <v>0.307</v>
      </c>
      <c r="AZ618" s="26">
        <f t="shared" si="27"/>
        <v>40.524</v>
      </c>
      <c r="BA618" s="40">
        <v>0.116</v>
      </c>
      <c r="BB618" s="29">
        <f t="shared" si="28"/>
        <v>27.84</v>
      </c>
      <c r="BC618" s="40">
        <v>0.049</v>
      </c>
      <c r="BD618" s="29">
        <f t="shared" si="29"/>
        <v>76.44</v>
      </c>
      <c r="BE618" s="33">
        <v>160.0</v>
      </c>
      <c r="BF618" s="28">
        <f t="shared" ref="BF618:BM618" si="646">AW618*3.15</f>
        <v>1.1655</v>
      </c>
      <c r="BG618" s="29">
        <f t="shared" si="646"/>
        <v>48.951</v>
      </c>
      <c r="BH618" s="28">
        <f t="shared" si="646"/>
        <v>0.96705</v>
      </c>
      <c r="BI618" s="29">
        <f t="shared" si="646"/>
        <v>127.6506</v>
      </c>
      <c r="BJ618" s="28">
        <f t="shared" si="646"/>
        <v>0.3654</v>
      </c>
      <c r="BK618" s="29">
        <f t="shared" si="646"/>
        <v>87.696</v>
      </c>
      <c r="BL618" s="28">
        <f t="shared" si="646"/>
        <v>0.15435</v>
      </c>
      <c r="BM618" s="29">
        <f t="shared" si="646"/>
        <v>240.786</v>
      </c>
      <c r="BN618" s="34">
        <f t="shared" si="31"/>
        <v>505.0836</v>
      </c>
    </row>
    <row r="619" ht="12.75" customHeight="1">
      <c r="A619" s="35" t="s">
        <v>1060</v>
      </c>
      <c r="B619" s="23">
        <v>0.0</v>
      </c>
      <c r="C619" s="36" t="s">
        <v>835</v>
      </c>
      <c r="D619" s="37" t="s">
        <v>1059</v>
      </c>
      <c r="E619" s="68">
        <v>4.1</v>
      </c>
      <c r="F619" s="68">
        <v>21.07</v>
      </c>
      <c r="G619" s="68">
        <v>31.15</v>
      </c>
      <c r="H619" s="39"/>
      <c r="I619" s="40">
        <v>0.0</v>
      </c>
      <c r="J619" s="26">
        <f t="shared" si="2"/>
        <v>0</v>
      </c>
      <c r="K619" s="29">
        <f t="shared" si="3"/>
        <v>0</v>
      </c>
      <c r="L619" s="38">
        <v>0.0</v>
      </c>
      <c r="M619" s="26">
        <f t="shared" si="4"/>
        <v>0</v>
      </c>
      <c r="N619" s="26">
        <f t="shared" si="5"/>
        <v>0</v>
      </c>
      <c r="O619" s="40">
        <v>0.0</v>
      </c>
      <c r="P619" s="26">
        <f t="shared" si="6"/>
        <v>0</v>
      </c>
      <c r="Q619" s="29">
        <f t="shared" si="7"/>
        <v>0</v>
      </c>
      <c r="R619" s="40">
        <v>0.39</v>
      </c>
      <c r="S619" s="26">
        <f t="shared" si="8"/>
        <v>0.0298116</v>
      </c>
      <c r="T619" s="29">
        <f t="shared" si="9"/>
        <v>0.00001911</v>
      </c>
      <c r="U619" s="31">
        <v>30.0</v>
      </c>
      <c r="V619" s="38">
        <v>0.5</v>
      </c>
      <c r="W619" s="26">
        <f t="shared" si="10"/>
        <v>0.00777</v>
      </c>
      <c r="X619" s="26">
        <f t="shared" si="11"/>
        <v>0.000185</v>
      </c>
      <c r="Y619" s="40">
        <v>0.57</v>
      </c>
      <c r="Z619" s="26">
        <f t="shared" si="12"/>
        <v>0.02309868</v>
      </c>
      <c r="AA619" s="29">
        <f t="shared" si="13"/>
        <v>0.00017499</v>
      </c>
      <c r="AB619" s="38">
        <v>4.18</v>
      </c>
      <c r="AC619" s="26">
        <f t="shared" si="14"/>
        <v>0.1163712</v>
      </c>
      <c r="AD619" s="26">
        <f t="shared" si="15"/>
        <v>0.00048488</v>
      </c>
      <c r="AE619" s="40">
        <v>37.05</v>
      </c>
      <c r="AF619" s="38"/>
      <c r="AG619" s="29">
        <f t="shared" si="17"/>
        <v>0</v>
      </c>
      <c r="AH619" s="31">
        <v>2961.0</v>
      </c>
      <c r="AI619" s="38">
        <v>19.1</v>
      </c>
      <c r="AJ619" s="26">
        <f t="shared" si="18"/>
        <v>0.296814</v>
      </c>
      <c r="AK619" s="26">
        <f t="shared" si="19"/>
        <v>0.007067</v>
      </c>
      <c r="AL619" s="40">
        <v>14.96</v>
      </c>
      <c r="AM619" s="38"/>
      <c r="AN619" s="29">
        <f t="shared" si="21"/>
        <v>0</v>
      </c>
      <c r="AO619" s="38">
        <v>6.8</v>
      </c>
      <c r="AP619" s="26">
        <f t="shared" si="22"/>
        <v>0.189312</v>
      </c>
      <c r="AQ619" s="26">
        <f t="shared" si="23"/>
        <v>0.0007888</v>
      </c>
      <c r="AR619" s="40">
        <v>3.53</v>
      </c>
      <c r="AS619" s="26">
        <f t="shared" si="24"/>
        <v>0.2698332</v>
      </c>
      <c r="AT619" s="29">
        <f t="shared" si="25"/>
        <v>0.00017297</v>
      </c>
      <c r="AU619" s="31">
        <v>1359.0</v>
      </c>
      <c r="AV619" s="37" t="s">
        <v>411</v>
      </c>
      <c r="AW619" s="60">
        <v>0.37</v>
      </c>
      <c r="AX619" s="29">
        <f t="shared" si="26"/>
        <v>15.54</v>
      </c>
      <c r="AY619" s="61">
        <v>0.307</v>
      </c>
      <c r="AZ619" s="26">
        <f t="shared" si="27"/>
        <v>40.524</v>
      </c>
      <c r="BA619" s="60">
        <v>0.116</v>
      </c>
      <c r="BB619" s="29">
        <f t="shared" si="28"/>
        <v>27.84</v>
      </c>
      <c r="BC619" s="60">
        <v>0.049</v>
      </c>
      <c r="BD619" s="29">
        <f t="shared" si="29"/>
        <v>76.44</v>
      </c>
      <c r="BE619" s="33">
        <v>160.0</v>
      </c>
      <c r="BF619" s="28">
        <f t="shared" ref="BF619:BM619" si="647">AW619*3.15</f>
        <v>1.1655</v>
      </c>
      <c r="BG619" s="29">
        <f t="shared" si="647"/>
        <v>48.951</v>
      </c>
      <c r="BH619" s="28">
        <f t="shared" si="647"/>
        <v>0.96705</v>
      </c>
      <c r="BI619" s="29">
        <f t="shared" si="647"/>
        <v>127.6506</v>
      </c>
      <c r="BJ619" s="28">
        <f t="shared" si="647"/>
        <v>0.3654</v>
      </c>
      <c r="BK619" s="29">
        <f t="shared" si="647"/>
        <v>87.696</v>
      </c>
      <c r="BL619" s="28">
        <f t="shared" si="647"/>
        <v>0.15435</v>
      </c>
      <c r="BM619" s="29">
        <f t="shared" si="647"/>
        <v>240.786</v>
      </c>
      <c r="BN619" s="34">
        <f t="shared" si="31"/>
        <v>505.0836</v>
      </c>
    </row>
    <row r="620" ht="12.75" customHeight="1">
      <c r="A620" s="45" t="s">
        <v>1061</v>
      </c>
      <c r="B620" s="23">
        <v>0.0</v>
      </c>
      <c r="C620" s="46" t="s">
        <v>835</v>
      </c>
      <c r="D620" s="47" t="s">
        <v>1059</v>
      </c>
      <c r="E620" s="52">
        <v>4.1</v>
      </c>
      <c r="F620" s="52">
        <v>21.07</v>
      </c>
      <c r="G620" s="52">
        <v>31.15</v>
      </c>
      <c r="H620" s="49"/>
      <c r="I620" s="50">
        <v>0.0</v>
      </c>
      <c r="J620" s="26">
        <f t="shared" si="2"/>
        <v>0</v>
      </c>
      <c r="K620" s="29">
        <f t="shared" si="3"/>
        <v>0</v>
      </c>
      <c r="L620" s="48">
        <v>0.0</v>
      </c>
      <c r="M620" s="26">
        <f t="shared" si="4"/>
        <v>0</v>
      </c>
      <c r="N620" s="26">
        <f t="shared" si="5"/>
        <v>0</v>
      </c>
      <c r="O620" s="50">
        <v>0.0</v>
      </c>
      <c r="P620" s="26">
        <f t="shared" si="6"/>
        <v>0</v>
      </c>
      <c r="Q620" s="29">
        <f t="shared" si="7"/>
        <v>0</v>
      </c>
      <c r="R620" s="50">
        <v>0.39</v>
      </c>
      <c r="S620" s="26">
        <f t="shared" si="8"/>
        <v>0.0298116</v>
      </c>
      <c r="T620" s="29">
        <f t="shared" si="9"/>
        <v>0.00001911</v>
      </c>
      <c r="U620" s="31">
        <v>30.0</v>
      </c>
      <c r="V620" s="48">
        <v>0.5</v>
      </c>
      <c r="W620" s="26">
        <f t="shared" si="10"/>
        <v>0.00777</v>
      </c>
      <c r="X620" s="26">
        <f t="shared" si="11"/>
        <v>0.000185</v>
      </c>
      <c r="Y620" s="50">
        <v>0.57</v>
      </c>
      <c r="Z620" s="26">
        <f t="shared" si="12"/>
        <v>0.02309868</v>
      </c>
      <c r="AA620" s="29">
        <f t="shared" si="13"/>
        <v>0.00017499</v>
      </c>
      <c r="AB620" s="48">
        <v>4.18</v>
      </c>
      <c r="AC620" s="26">
        <f t="shared" si="14"/>
        <v>0.1163712</v>
      </c>
      <c r="AD620" s="26">
        <f t="shared" si="15"/>
        <v>0.00048488</v>
      </c>
      <c r="AE620" s="50">
        <v>37.05</v>
      </c>
      <c r="AF620" s="48"/>
      <c r="AG620" s="29">
        <f t="shared" si="17"/>
        <v>0</v>
      </c>
      <c r="AH620" s="31">
        <v>2961.0</v>
      </c>
      <c r="AI620" s="48">
        <v>19.1</v>
      </c>
      <c r="AJ620" s="26">
        <f t="shared" si="18"/>
        <v>0.296814</v>
      </c>
      <c r="AK620" s="26">
        <f t="shared" si="19"/>
        <v>0.007067</v>
      </c>
      <c r="AL620" s="50">
        <v>14.96</v>
      </c>
      <c r="AM620" s="48"/>
      <c r="AN620" s="29">
        <f t="shared" si="21"/>
        <v>0</v>
      </c>
      <c r="AO620" s="48">
        <v>6.8</v>
      </c>
      <c r="AP620" s="26">
        <f t="shared" si="22"/>
        <v>0.189312</v>
      </c>
      <c r="AQ620" s="26">
        <f t="shared" si="23"/>
        <v>0.0007888</v>
      </c>
      <c r="AR620" s="50">
        <v>3.53</v>
      </c>
      <c r="AS620" s="26">
        <f t="shared" si="24"/>
        <v>0.2698332</v>
      </c>
      <c r="AT620" s="29">
        <f t="shared" si="25"/>
        <v>0.00017297</v>
      </c>
      <c r="AU620" s="31">
        <v>1359.0</v>
      </c>
      <c r="AV620" s="47" t="s">
        <v>411</v>
      </c>
      <c r="AW620" s="53">
        <v>0.37</v>
      </c>
      <c r="AX620" s="29">
        <f t="shared" si="26"/>
        <v>15.54</v>
      </c>
      <c r="AY620" s="54">
        <v>0.307</v>
      </c>
      <c r="AZ620" s="26">
        <f t="shared" si="27"/>
        <v>40.524</v>
      </c>
      <c r="BA620" s="53">
        <v>0.116</v>
      </c>
      <c r="BB620" s="29">
        <f t="shared" si="28"/>
        <v>27.84</v>
      </c>
      <c r="BC620" s="53">
        <v>0.049</v>
      </c>
      <c r="BD620" s="29">
        <f t="shared" si="29"/>
        <v>76.44</v>
      </c>
      <c r="BE620" s="33">
        <v>160.0</v>
      </c>
      <c r="BF620" s="28">
        <f t="shared" ref="BF620:BM620" si="648">AW620*3.15</f>
        <v>1.1655</v>
      </c>
      <c r="BG620" s="29">
        <f t="shared" si="648"/>
        <v>48.951</v>
      </c>
      <c r="BH620" s="28">
        <f t="shared" si="648"/>
        <v>0.96705</v>
      </c>
      <c r="BI620" s="29">
        <f t="shared" si="648"/>
        <v>127.6506</v>
      </c>
      <c r="BJ620" s="28">
        <f t="shared" si="648"/>
        <v>0.3654</v>
      </c>
      <c r="BK620" s="29">
        <f t="shared" si="648"/>
        <v>87.696</v>
      </c>
      <c r="BL620" s="28">
        <f t="shared" si="648"/>
        <v>0.15435</v>
      </c>
      <c r="BM620" s="29">
        <f t="shared" si="648"/>
        <v>240.786</v>
      </c>
      <c r="BN620" s="34">
        <f t="shared" si="31"/>
        <v>505.0836</v>
      </c>
    </row>
    <row r="621" ht="12.75" customHeight="1">
      <c r="A621" s="22" t="s">
        <v>1062</v>
      </c>
      <c r="B621" s="23">
        <v>51665.0</v>
      </c>
      <c r="C621" s="24" t="s">
        <v>844</v>
      </c>
      <c r="D621" s="25" t="s">
        <v>1063</v>
      </c>
      <c r="E621" s="26">
        <v>4.7</v>
      </c>
      <c r="F621" s="26">
        <v>29.3</v>
      </c>
      <c r="G621" s="26">
        <v>252.4</v>
      </c>
      <c r="H621" s="27" t="s">
        <v>69</v>
      </c>
      <c r="I621" s="28">
        <v>0.11</v>
      </c>
      <c r="J621" s="26">
        <f t="shared" si="2"/>
        <v>0.01131438</v>
      </c>
      <c r="K621" s="29">
        <f t="shared" si="3"/>
        <v>0.00026939</v>
      </c>
      <c r="L621" s="26">
        <v>0.17</v>
      </c>
      <c r="M621" s="26">
        <f t="shared" si="4"/>
        <v>0.04445364</v>
      </c>
      <c r="N621" s="26">
        <f t="shared" si="5"/>
        <v>0.00033677</v>
      </c>
      <c r="O621" s="28">
        <v>0.25</v>
      </c>
      <c r="P621" s="26">
        <f t="shared" si="6"/>
        <v>0.03882</v>
      </c>
      <c r="Q621" s="29">
        <f t="shared" si="7"/>
        <v>0.00016175</v>
      </c>
      <c r="R621" s="28">
        <v>0.66</v>
      </c>
      <c r="S621" s="26">
        <f t="shared" si="8"/>
        <v>0.1935648</v>
      </c>
      <c r="T621" s="29">
        <f t="shared" si="9"/>
        <v>0.00012408</v>
      </c>
      <c r="U621" s="31">
        <v>288.0</v>
      </c>
      <c r="V621" s="26">
        <v>0.08</v>
      </c>
      <c r="W621" s="26">
        <f t="shared" si="10"/>
        <v>0.00822864</v>
      </c>
      <c r="X621" s="26">
        <f t="shared" si="11"/>
        <v>0.00019592</v>
      </c>
      <c r="Y621" s="28">
        <v>0.14</v>
      </c>
      <c r="Z621" s="26">
        <f t="shared" si="12"/>
        <v>0.03660888</v>
      </c>
      <c r="AA621" s="29">
        <f t="shared" si="13"/>
        <v>0.00027734</v>
      </c>
      <c r="AB621" s="26">
        <v>0.9</v>
      </c>
      <c r="AC621" s="26">
        <f t="shared" si="14"/>
        <v>0.139752</v>
      </c>
      <c r="AD621" s="26">
        <f t="shared" si="15"/>
        <v>0.0005823</v>
      </c>
      <c r="AE621" s="28">
        <v>11.6</v>
      </c>
      <c r="AF621" s="26"/>
      <c r="AG621" s="29">
        <f t="shared" si="17"/>
        <v>0</v>
      </c>
      <c r="AH621" s="31">
        <v>3587.0</v>
      </c>
      <c r="AI621" s="26">
        <v>32.5</v>
      </c>
      <c r="AJ621" s="26">
        <f t="shared" si="18"/>
        <v>3.342885</v>
      </c>
      <c r="AK621" s="26">
        <f t="shared" si="19"/>
        <v>0.0795925</v>
      </c>
      <c r="AL621" s="28">
        <v>24.6</v>
      </c>
      <c r="AM621" s="26"/>
      <c r="AN621" s="29">
        <f t="shared" si="21"/>
        <v>0</v>
      </c>
      <c r="AO621" s="26">
        <v>11.6</v>
      </c>
      <c r="AP621" s="26">
        <f t="shared" si="22"/>
        <v>1.801248</v>
      </c>
      <c r="AQ621" s="26">
        <f t="shared" si="23"/>
        <v>0.0075052</v>
      </c>
      <c r="AR621" s="28">
        <v>5.0</v>
      </c>
      <c r="AS621" s="26">
        <f t="shared" si="24"/>
        <v>1.4664</v>
      </c>
      <c r="AT621" s="29">
        <f t="shared" si="25"/>
        <v>0.00094</v>
      </c>
      <c r="AU621" s="31">
        <v>13043.0</v>
      </c>
      <c r="AV621" s="25" t="s">
        <v>81</v>
      </c>
      <c r="AW621" s="28">
        <v>2.449</v>
      </c>
      <c r="AX621" s="29">
        <f t="shared" si="26"/>
        <v>102.858</v>
      </c>
      <c r="AY621" s="26">
        <v>1.981</v>
      </c>
      <c r="AZ621" s="26">
        <f t="shared" si="27"/>
        <v>261.492</v>
      </c>
      <c r="BA621" s="28">
        <v>0.647</v>
      </c>
      <c r="BB621" s="29">
        <f t="shared" si="28"/>
        <v>155.28</v>
      </c>
      <c r="BC621" s="28">
        <v>0.188</v>
      </c>
      <c r="BD621" s="29">
        <f t="shared" si="29"/>
        <v>293.28</v>
      </c>
      <c r="BE621" s="33">
        <v>813.0</v>
      </c>
      <c r="BF621" s="28">
        <f t="shared" ref="BF621:BM621" si="649">AW621*3.15</f>
        <v>7.71435</v>
      </c>
      <c r="BG621" s="29">
        <f t="shared" si="649"/>
        <v>324.0027</v>
      </c>
      <c r="BH621" s="28">
        <f t="shared" si="649"/>
        <v>6.24015</v>
      </c>
      <c r="BI621" s="29">
        <f t="shared" si="649"/>
        <v>823.6998</v>
      </c>
      <c r="BJ621" s="28">
        <f t="shared" si="649"/>
        <v>2.03805</v>
      </c>
      <c r="BK621" s="29">
        <f t="shared" si="649"/>
        <v>489.132</v>
      </c>
      <c r="BL621" s="28">
        <f t="shared" si="649"/>
        <v>0.5922</v>
      </c>
      <c r="BM621" s="29">
        <f t="shared" si="649"/>
        <v>923.832</v>
      </c>
      <c r="BN621" s="34">
        <f t="shared" si="31"/>
        <v>2560.6665</v>
      </c>
    </row>
    <row r="622" ht="12.75" customHeight="1">
      <c r="A622" s="22" t="s">
        <v>1064</v>
      </c>
      <c r="B622" s="23">
        <v>51665.0</v>
      </c>
      <c r="C622" s="24" t="s">
        <v>844</v>
      </c>
      <c r="D622" s="25" t="s">
        <v>1063</v>
      </c>
      <c r="E622" s="26">
        <v>4.7</v>
      </c>
      <c r="F622" s="26">
        <v>29.3</v>
      </c>
      <c r="G622" s="26">
        <v>249.1</v>
      </c>
      <c r="H622" s="27" t="s">
        <v>69</v>
      </c>
      <c r="I622" s="28">
        <v>0.06</v>
      </c>
      <c r="J622" s="26">
        <f t="shared" si="2"/>
        <v>0.00590184</v>
      </c>
      <c r="K622" s="29">
        <f t="shared" si="3"/>
        <v>0.00014052</v>
      </c>
      <c r="L622" s="26">
        <v>0.01</v>
      </c>
      <c r="M622" s="26">
        <f t="shared" si="4"/>
        <v>0.0025476</v>
      </c>
      <c r="N622" s="26">
        <f t="shared" si="5"/>
        <v>0.0000193</v>
      </c>
      <c r="O622" s="28">
        <v>0.13</v>
      </c>
      <c r="P622" s="26">
        <f t="shared" si="6"/>
        <v>0.0205296</v>
      </c>
      <c r="Q622" s="29">
        <f t="shared" si="7"/>
        <v>0.00008554</v>
      </c>
      <c r="R622" s="28">
        <v>1.92</v>
      </c>
      <c r="S622" s="26">
        <f t="shared" si="8"/>
        <v>0.6230016</v>
      </c>
      <c r="T622" s="29">
        <f t="shared" si="9"/>
        <v>0.00039936</v>
      </c>
      <c r="U622" s="31">
        <v>652.0</v>
      </c>
      <c r="V622" s="26">
        <v>0.44</v>
      </c>
      <c r="W622" s="26">
        <f t="shared" si="10"/>
        <v>0.04328016</v>
      </c>
      <c r="X622" s="26">
        <f t="shared" si="11"/>
        <v>0.00103048</v>
      </c>
      <c r="Y622" s="28">
        <v>0.57</v>
      </c>
      <c r="Z622" s="26">
        <f t="shared" si="12"/>
        <v>0.1452132</v>
      </c>
      <c r="AA622" s="29">
        <f t="shared" si="13"/>
        <v>0.0011001</v>
      </c>
      <c r="AB622" s="26">
        <v>2.0</v>
      </c>
      <c r="AC622" s="26">
        <f t="shared" si="14"/>
        <v>0.31584</v>
      </c>
      <c r="AD622" s="26">
        <f t="shared" si="15"/>
        <v>0.001316</v>
      </c>
      <c r="AE622" s="28">
        <v>21.86</v>
      </c>
      <c r="AF622" s="26"/>
      <c r="AG622" s="29">
        <f t="shared" si="17"/>
        <v>0</v>
      </c>
      <c r="AH622" s="31">
        <v>7597.0</v>
      </c>
      <c r="AI622" s="26">
        <v>28.1</v>
      </c>
      <c r="AJ622" s="26">
        <f t="shared" si="18"/>
        <v>2.7640284</v>
      </c>
      <c r="AK622" s="26">
        <f t="shared" si="19"/>
        <v>0.0658102</v>
      </c>
      <c r="AL622" s="28">
        <v>22.9</v>
      </c>
      <c r="AM622" s="26"/>
      <c r="AN622" s="29">
        <f t="shared" si="21"/>
        <v>0</v>
      </c>
      <c r="AO622" s="26">
        <v>11.6</v>
      </c>
      <c r="AP622" s="26">
        <f t="shared" si="22"/>
        <v>1.831872</v>
      </c>
      <c r="AQ622" s="26">
        <f t="shared" si="23"/>
        <v>0.0076328</v>
      </c>
      <c r="AR622" s="28">
        <v>4.8</v>
      </c>
      <c r="AS622" s="26">
        <f t="shared" si="24"/>
        <v>1.557504</v>
      </c>
      <c r="AT622" s="29">
        <f t="shared" si="25"/>
        <v>0.0009984</v>
      </c>
      <c r="AU622" s="31">
        <v>11987.0</v>
      </c>
      <c r="AV622" s="25" t="s">
        <v>81</v>
      </c>
      <c r="AW622" s="28">
        <v>2.342</v>
      </c>
      <c r="AX622" s="29">
        <f t="shared" si="26"/>
        <v>98.364</v>
      </c>
      <c r="AY622" s="26">
        <v>1.93</v>
      </c>
      <c r="AZ622" s="26">
        <f t="shared" si="27"/>
        <v>254.76</v>
      </c>
      <c r="BA622" s="28">
        <v>0.658</v>
      </c>
      <c r="BB622" s="29">
        <f t="shared" si="28"/>
        <v>157.92</v>
      </c>
      <c r="BC622" s="28">
        <v>0.208</v>
      </c>
      <c r="BD622" s="29">
        <f t="shared" si="29"/>
        <v>324.48</v>
      </c>
      <c r="BE622" s="33">
        <v>836.0</v>
      </c>
      <c r="BF622" s="28">
        <f t="shared" ref="BF622:BM622" si="650">AW622*3.15</f>
        <v>7.3773</v>
      </c>
      <c r="BG622" s="29">
        <f t="shared" si="650"/>
        <v>309.8466</v>
      </c>
      <c r="BH622" s="28">
        <f t="shared" si="650"/>
        <v>6.0795</v>
      </c>
      <c r="BI622" s="29">
        <f t="shared" si="650"/>
        <v>802.494</v>
      </c>
      <c r="BJ622" s="28">
        <f t="shared" si="650"/>
        <v>2.0727</v>
      </c>
      <c r="BK622" s="29">
        <f t="shared" si="650"/>
        <v>497.448</v>
      </c>
      <c r="BL622" s="28">
        <f t="shared" si="650"/>
        <v>0.6552</v>
      </c>
      <c r="BM622" s="29">
        <f t="shared" si="650"/>
        <v>1022.112</v>
      </c>
      <c r="BN622" s="34">
        <f t="shared" si="31"/>
        <v>2631.9006</v>
      </c>
    </row>
    <row r="623" ht="12.75" customHeight="1">
      <c r="A623" s="22" t="s">
        <v>1065</v>
      </c>
      <c r="B623" s="23">
        <v>0.0</v>
      </c>
      <c r="C623" s="24" t="s">
        <v>844</v>
      </c>
      <c r="D623" s="25" t="s">
        <v>1066</v>
      </c>
      <c r="E623" s="26">
        <v>4.5</v>
      </c>
      <c r="F623" s="26">
        <v>32.4</v>
      </c>
      <c r="G623" s="26">
        <v>266.9</v>
      </c>
      <c r="H623" s="27" t="s">
        <v>69</v>
      </c>
      <c r="I623" s="28">
        <v>0.1</v>
      </c>
      <c r="J623" s="26">
        <f t="shared" si="2"/>
        <v>0.0111174</v>
      </c>
      <c r="K623" s="29">
        <f t="shared" si="3"/>
        <v>0.0002647</v>
      </c>
      <c r="L623" s="26">
        <v>0.03</v>
      </c>
      <c r="M623" s="26">
        <f t="shared" si="4"/>
        <v>0.0082566</v>
      </c>
      <c r="N623" s="26">
        <f t="shared" si="5"/>
        <v>0.00006255</v>
      </c>
      <c r="O623" s="28">
        <v>0.14</v>
      </c>
      <c r="P623" s="26">
        <f t="shared" si="6"/>
        <v>0.0236208</v>
      </c>
      <c r="Q623" s="29">
        <f t="shared" si="7"/>
        <v>0.00009842</v>
      </c>
      <c r="R623" s="28">
        <v>1.66</v>
      </c>
      <c r="S623" s="26">
        <f t="shared" si="8"/>
        <v>0.5515848</v>
      </c>
      <c r="T623" s="29">
        <f t="shared" si="9"/>
        <v>0.00035358</v>
      </c>
      <c r="U623" s="31">
        <v>595.0</v>
      </c>
      <c r="V623" s="26">
        <v>0.37</v>
      </c>
      <c r="W623" s="26">
        <f t="shared" si="10"/>
        <v>0.04113438</v>
      </c>
      <c r="X623" s="26">
        <f t="shared" si="11"/>
        <v>0.00097939</v>
      </c>
      <c r="Y623" s="28">
        <v>0.51</v>
      </c>
      <c r="Z623" s="26">
        <f t="shared" si="12"/>
        <v>0.1403622</v>
      </c>
      <c r="AA623" s="29">
        <f t="shared" si="13"/>
        <v>0.00106335</v>
      </c>
      <c r="AB623" s="26">
        <v>1.78</v>
      </c>
      <c r="AC623" s="26">
        <f t="shared" si="14"/>
        <v>0.3003216</v>
      </c>
      <c r="AD623" s="26">
        <f t="shared" si="15"/>
        <v>0.00125134</v>
      </c>
      <c r="AE623" s="28">
        <v>20.32</v>
      </c>
      <c r="AF623" s="26"/>
      <c r="AG623" s="29">
        <f t="shared" si="17"/>
        <v>0</v>
      </c>
      <c r="AH623" s="31">
        <v>7234.0</v>
      </c>
      <c r="AI623" s="26">
        <v>32.8</v>
      </c>
      <c r="AJ623" s="26">
        <f t="shared" si="18"/>
        <v>3.6465072</v>
      </c>
      <c r="AK623" s="26">
        <f t="shared" si="19"/>
        <v>0.0868216</v>
      </c>
      <c r="AL623" s="28">
        <v>24.7</v>
      </c>
      <c r="AM623" s="26"/>
      <c r="AN623" s="29">
        <f t="shared" si="21"/>
        <v>0</v>
      </c>
      <c r="AO623" s="26">
        <v>12.0</v>
      </c>
      <c r="AP623" s="26">
        <f t="shared" si="22"/>
        <v>2.02464</v>
      </c>
      <c r="AQ623" s="26">
        <f t="shared" si="23"/>
        <v>0.008436</v>
      </c>
      <c r="AR623" s="28">
        <v>4.9</v>
      </c>
      <c r="AS623" s="26">
        <f t="shared" si="24"/>
        <v>1.628172</v>
      </c>
      <c r="AT623" s="29">
        <f t="shared" si="25"/>
        <v>0.0010437</v>
      </c>
      <c r="AU623" s="31">
        <v>14097.0</v>
      </c>
      <c r="AV623" s="25" t="s">
        <v>81</v>
      </c>
      <c r="AW623" s="28">
        <v>2.647</v>
      </c>
      <c r="AX623" s="29">
        <f t="shared" si="26"/>
        <v>111.174</v>
      </c>
      <c r="AY623" s="26">
        <v>2.085</v>
      </c>
      <c r="AZ623" s="26">
        <f t="shared" si="27"/>
        <v>275.22</v>
      </c>
      <c r="BA623" s="28">
        <v>0.703</v>
      </c>
      <c r="BB623" s="29">
        <f t="shared" si="28"/>
        <v>168.72</v>
      </c>
      <c r="BC623" s="28">
        <v>0.213</v>
      </c>
      <c r="BD623" s="29">
        <f t="shared" si="29"/>
        <v>332.28</v>
      </c>
      <c r="BE623" s="33">
        <v>887.0</v>
      </c>
      <c r="BF623" s="28">
        <f t="shared" ref="BF623:BM623" si="651">AW623*3.15</f>
        <v>8.33805</v>
      </c>
      <c r="BG623" s="29">
        <f t="shared" si="651"/>
        <v>350.1981</v>
      </c>
      <c r="BH623" s="28">
        <f t="shared" si="651"/>
        <v>6.56775</v>
      </c>
      <c r="BI623" s="29">
        <f t="shared" si="651"/>
        <v>866.943</v>
      </c>
      <c r="BJ623" s="28">
        <f t="shared" si="651"/>
        <v>2.21445</v>
      </c>
      <c r="BK623" s="29">
        <f t="shared" si="651"/>
        <v>531.468</v>
      </c>
      <c r="BL623" s="28">
        <f t="shared" si="651"/>
        <v>0.67095</v>
      </c>
      <c r="BM623" s="29">
        <f t="shared" si="651"/>
        <v>1046.682</v>
      </c>
      <c r="BN623" s="34">
        <f t="shared" si="31"/>
        <v>2795.2911</v>
      </c>
    </row>
    <row r="624" ht="12.75" customHeight="1">
      <c r="A624" s="22" t="s">
        <v>1067</v>
      </c>
      <c r="B624" s="23">
        <v>51531.0</v>
      </c>
      <c r="C624" s="24" t="s">
        <v>844</v>
      </c>
      <c r="D624" s="25" t="s">
        <v>1068</v>
      </c>
      <c r="E624" s="26">
        <v>6.8</v>
      </c>
      <c r="F624" s="26">
        <v>32.2</v>
      </c>
      <c r="G624" s="26">
        <v>333.2</v>
      </c>
      <c r="H624" s="27" t="s">
        <v>69</v>
      </c>
      <c r="I624" s="28">
        <v>0.1</v>
      </c>
      <c r="J624" s="26">
        <f t="shared" si="2"/>
        <v>0.0121758</v>
      </c>
      <c r="K624" s="29">
        <f t="shared" si="3"/>
        <v>0.0002899</v>
      </c>
      <c r="L624" s="26">
        <v>0.1</v>
      </c>
      <c r="M624" s="26">
        <f t="shared" si="4"/>
        <v>0.0312576</v>
      </c>
      <c r="N624" s="26">
        <f t="shared" si="5"/>
        <v>0.0002368</v>
      </c>
      <c r="O624" s="28">
        <v>0.2</v>
      </c>
      <c r="P624" s="26">
        <f t="shared" si="6"/>
        <v>0.03816</v>
      </c>
      <c r="Q624" s="29">
        <f t="shared" si="7"/>
        <v>0.000159</v>
      </c>
      <c r="R624" s="28">
        <v>3.2</v>
      </c>
      <c r="S624" s="26">
        <f t="shared" si="8"/>
        <v>1.138176</v>
      </c>
      <c r="T624" s="29">
        <f t="shared" si="9"/>
        <v>0.0007296</v>
      </c>
      <c r="U624" s="31">
        <v>1220.0</v>
      </c>
      <c r="V624" s="26">
        <v>0.1</v>
      </c>
      <c r="W624" s="26">
        <f t="shared" si="10"/>
        <v>0.0121758</v>
      </c>
      <c r="X624" s="26">
        <f t="shared" si="11"/>
        <v>0.0002899</v>
      </c>
      <c r="Y624" s="28">
        <v>0.1</v>
      </c>
      <c r="Z624" s="26">
        <f t="shared" si="12"/>
        <v>0.0312576</v>
      </c>
      <c r="AA624" s="29">
        <f t="shared" si="13"/>
        <v>0.0002368</v>
      </c>
      <c r="AB624" s="26">
        <v>0.4</v>
      </c>
      <c r="AC624" s="26">
        <f t="shared" si="14"/>
        <v>0.07632</v>
      </c>
      <c r="AD624" s="26">
        <f t="shared" si="15"/>
        <v>0.000318</v>
      </c>
      <c r="AE624" s="28">
        <v>21.0</v>
      </c>
      <c r="AF624" s="26"/>
      <c r="AG624" s="29">
        <f t="shared" si="17"/>
        <v>0</v>
      </c>
      <c r="AH624" s="31">
        <v>7589.0</v>
      </c>
      <c r="AI624" s="26">
        <v>38.1</v>
      </c>
      <c r="AJ624" s="26">
        <f t="shared" si="18"/>
        <v>4.6389798</v>
      </c>
      <c r="AK624" s="26">
        <f t="shared" si="19"/>
        <v>0.1104519</v>
      </c>
      <c r="AL624" s="28">
        <v>31.5</v>
      </c>
      <c r="AM624" s="26"/>
      <c r="AN624" s="29">
        <f t="shared" si="21"/>
        <v>0</v>
      </c>
      <c r="AO624" s="26">
        <v>11.0</v>
      </c>
      <c r="AP624" s="26">
        <f t="shared" si="22"/>
        <v>2.0988</v>
      </c>
      <c r="AQ624" s="26">
        <f t="shared" si="23"/>
        <v>0.008745</v>
      </c>
      <c r="AR624" s="28">
        <v>4.2</v>
      </c>
      <c r="AS624" s="26">
        <f t="shared" si="24"/>
        <v>1.493856</v>
      </c>
      <c r="AT624" s="29">
        <f t="shared" si="25"/>
        <v>0.0009576</v>
      </c>
      <c r="AU624" s="31">
        <v>18078.0</v>
      </c>
      <c r="AV624" s="25" t="s">
        <v>81</v>
      </c>
      <c r="AW624" s="28">
        <v>2.899</v>
      </c>
      <c r="AX624" s="29">
        <f t="shared" si="26"/>
        <v>121.758</v>
      </c>
      <c r="AY624" s="26">
        <v>2.368</v>
      </c>
      <c r="AZ624" s="26">
        <f t="shared" si="27"/>
        <v>312.576</v>
      </c>
      <c r="BA624" s="28">
        <v>0.795</v>
      </c>
      <c r="BB624" s="29">
        <f t="shared" si="28"/>
        <v>190.8</v>
      </c>
      <c r="BC624" s="28">
        <v>0.228</v>
      </c>
      <c r="BD624" s="29">
        <f t="shared" si="29"/>
        <v>355.68</v>
      </c>
      <c r="BE624" s="33">
        <v>981.0</v>
      </c>
      <c r="BF624" s="28">
        <f t="shared" ref="BF624:BM624" si="652">AW624*3.15</f>
        <v>9.13185</v>
      </c>
      <c r="BG624" s="29">
        <f t="shared" si="652"/>
        <v>383.5377</v>
      </c>
      <c r="BH624" s="28">
        <f t="shared" si="652"/>
        <v>7.4592</v>
      </c>
      <c r="BI624" s="29">
        <f t="shared" si="652"/>
        <v>984.6144</v>
      </c>
      <c r="BJ624" s="28">
        <f t="shared" si="652"/>
        <v>2.50425</v>
      </c>
      <c r="BK624" s="29">
        <f t="shared" si="652"/>
        <v>601.02</v>
      </c>
      <c r="BL624" s="28">
        <f t="shared" si="652"/>
        <v>0.7182</v>
      </c>
      <c r="BM624" s="29">
        <f t="shared" si="652"/>
        <v>1120.392</v>
      </c>
      <c r="BN624" s="34">
        <f t="shared" si="31"/>
        <v>3089.5641</v>
      </c>
    </row>
    <row r="625" ht="12.75" customHeight="1">
      <c r="A625" s="22" t="s">
        <v>1069</v>
      </c>
      <c r="B625" s="23">
        <v>51534.0</v>
      </c>
      <c r="C625" s="24" t="s">
        <v>844</v>
      </c>
      <c r="D625" s="25" t="s">
        <v>1070</v>
      </c>
      <c r="E625" s="26">
        <v>6.7</v>
      </c>
      <c r="F625" s="26">
        <v>32.3</v>
      </c>
      <c r="G625" s="26">
        <v>344.5</v>
      </c>
      <c r="H625" s="27" t="s">
        <v>69</v>
      </c>
      <c r="I625" s="28">
        <v>0.02</v>
      </c>
      <c r="J625" s="26">
        <f t="shared" si="2"/>
        <v>0.00255528</v>
      </c>
      <c r="K625" s="29">
        <f t="shared" si="3"/>
        <v>0.00006084</v>
      </c>
      <c r="L625" s="26">
        <v>0.02</v>
      </c>
      <c r="M625" s="26">
        <f t="shared" si="4"/>
        <v>0.00652344</v>
      </c>
      <c r="N625" s="26">
        <f t="shared" si="5"/>
        <v>0.00004942</v>
      </c>
      <c r="O625" s="28">
        <v>0.04</v>
      </c>
      <c r="P625" s="26">
        <f t="shared" si="6"/>
        <v>0.0083424</v>
      </c>
      <c r="Q625" s="29">
        <f t="shared" si="7"/>
        <v>0.00003476</v>
      </c>
      <c r="R625" s="28">
        <v>3.12</v>
      </c>
      <c r="S625" s="26">
        <f t="shared" si="8"/>
        <v>1.484496</v>
      </c>
      <c r="T625" s="29">
        <f t="shared" si="9"/>
        <v>0.0009516</v>
      </c>
      <c r="U625" s="41">
        <v>1501.9</v>
      </c>
      <c r="V625" s="26">
        <v>0.3</v>
      </c>
      <c r="W625" s="26">
        <f t="shared" si="10"/>
        <v>0.0383292</v>
      </c>
      <c r="X625" s="26">
        <f t="shared" si="11"/>
        <v>0.0009126</v>
      </c>
      <c r="Y625" s="28">
        <v>0.35</v>
      </c>
      <c r="Z625" s="26">
        <f t="shared" si="12"/>
        <v>0.1141602</v>
      </c>
      <c r="AA625" s="29">
        <f t="shared" si="13"/>
        <v>0.00086485</v>
      </c>
      <c r="AB625" s="26">
        <v>0.96</v>
      </c>
      <c r="AC625" s="26">
        <f t="shared" si="14"/>
        <v>0.2002176</v>
      </c>
      <c r="AD625" s="26">
        <f t="shared" si="15"/>
        <v>0.00083424</v>
      </c>
      <c r="AE625" s="28">
        <v>26.34</v>
      </c>
      <c r="AF625" s="26"/>
      <c r="AG625" s="29">
        <f t="shared" si="17"/>
        <v>0</v>
      </c>
      <c r="AH625" s="41">
        <v>12885.3</v>
      </c>
      <c r="AI625" s="26">
        <v>42.46</v>
      </c>
      <c r="AJ625" s="26">
        <f t="shared" si="18"/>
        <v>5.42485944</v>
      </c>
      <c r="AK625" s="26">
        <f t="shared" si="19"/>
        <v>0.12916332</v>
      </c>
      <c r="AL625" s="28">
        <v>32.71</v>
      </c>
      <c r="AM625" s="26"/>
      <c r="AN625" s="29">
        <f t="shared" si="21"/>
        <v>0</v>
      </c>
      <c r="AO625" s="26">
        <v>11.35</v>
      </c>
      <c r="AP625" s="26">
        <f t="shared" si="22"/>
        <v>2.367156</v>
      </c>
      <c r="AQ625" s="26">
        <f t="shared" si="23"/>
        <v>0.00986315</v>
      </c>
      <c r="AR625" s="28">
        <v>3.8</v>
      </c>
      <c r="AS625" s="26">
        <f t="shared" si="24"/>
        <v>1.80804</v>
      </c>
      <c r="AT625" s="29">
        <f t="shared" si="25"/>
        <v>0.001159</v>
      </c>
      <c r="AU625" s="41">
        <v>20269.1</v>
      </c>
      <c r="AV625" s="25" t="s">
        <v>81</v>
      </c>
      <c r="AW625" s="28">
        <v>3.042</v>
      </c>
      <c r="AX625" s="29">
        <f t="shared" si="26"/>
        <v>127.764</v>
      </c>
      <c r="AY625" s="26">
        <v>2.471</v>
      </c>
      <c r="AZ625" s="26">
        <f t="shared" si="27"/>
        <v>326.172</v>
      </c>
      <c r="BA625" s="28">
        <v>0.869</v>
      </c>
      <c r="BB625" s="29">
        <f t="shared" si="28"/>
        <v>208.56</v>
      </c>
      <c r="BC625" s="28">
        <v>0.305</v>
      </c>
      <c r="BD625" s="29">
        <f t="shared" si="29"/>
        <v>475.8</v>
      </c>
      <c r="BE625" s="51">
        <v>1138.3</v>
      </c>
      <c r="BF625" s="28">
        <f t="shared" ref="BF625:BM625" si="653">AW625*3.15</f>
        <v>9.5823</v>
      </c>
      <c r="BG625" s="29">
        <f t="shared" si="653"/>
        <v>402.4566</v>
      </c>
      <c r="BH625" s="28">
        <f t="shared" si="653"/>
        <v>7.78365</v>
      </c>
      <c r="BI625" s="29">
        <f t="shared" si="653"/>
        <v>1027.4418</v>
      </c>
      <c r="BJ625" s="28">
        <f t="shared" si="653"/>
        <v>2.73735</v>
      </c>
      <c r="BK625" s="29">
        <f t="shared" si="653"/>
        <v>656.964</v>
      </c>
      <c r="BL625" s="28">
        <f t="shared" si="653"/>
        <v>0.96075</v>
      </c>
      <c r="BM625" s="29">
        <f t="shared" si="653"/>
        <v>1498.77</v>
      </c>
      <c r="BN625" s="34">
        <f t="shared" si="31"/>
        <v>3585.6324</v>
      </c>
    </row>
    <row r="626" ht="12.75" customHeight="1">
      <c r="A626" s="22" t="s">
        <v>1071</v>
      </c>
      <c r="B626" s="23">
        <v>51534.0</v>
      </c>
      <c r="C626" s="24" t="s">
        <v>844</v>
      </c>
      <c r="D626" s="25" t="s">
        <v>1070</v>
      </c>
      <c r="E626" s="26">
        <v>6.7</v>
      </c>
      <c r="F626" s="26">
        <v>31.76</v>
      </c>
      <c r="G626" s="26">
        <v>333.2</v>
      </c>
      <c r="H626" s="27" t="s">
        <v>69</v>
      </c>
      <c r="I626" s="28">
        <v>0.03</v>
      </c>
      <c r="J626" s="26">
        <f t="shared" si="2"/>
        <v>0.00371574</v>
      </c>
      <c r="K626" s="29">
        <f t="shared" si="3"/>
        <v>0.00008847</v>
      </c>
      <c r="L626" s="26">
        <v>0.05</v>
      </c>
      <c r="M626" s="26">
        <f t="shared" si="4"/>
        <v>0.0159456</v>
      </c>
      <c r="N626" s="26">
        <f t="shared" si="5"/>
        <v>0.0001208</v>
      </c>
      <c r="O626" s="28">
        <v>0.08</v>
      </c>
      <c r="P626" s="26">
        <f t="shared" si="6"/>
        <v>0.015552</v>
      </c>
      <c r="Q626" s="29">
        <f t="shared" si="7"/>
        <v>0.0000648</v>
      </c>
      <c r="R626" s="28">
        <v>5.07</v>
      </c>
      <c r="S626" s="26">
        <f t="shared" si="8"/>
        <v>1.8902988</v>
      </c>
      <c r="T626" s="29">
        <f t="shared" si="9"/>
        <v>0.00121173</v>
      </c>
      <c r="U626" s="31">
        <v>1926.0</v>
      </c>
      <c r="V626" s="26">
        <v>0.23</v>
      </c>
      <c r="W626" s="26">
        <f t="shared" si="10"/>
        <v>0.02848734</v>
      </c>
      <c r="X626" s="26">
        <f t="shared" si="11"/>
        <v>0.00067827</v>
      </c>
      <c r="Y626" s="28">
        <v>0.25</v>
      </c>
      <c r="Z626" s="26">
        <f t="shared" si="12"/>
        <v>0.079728</v>
      </c>
      <c r="AA626" s="29">
        <f t="shared" si="13"/>
        <v>0.000604</v>
      </c>
      <c r="AB626" s="26">
        <v>0.64</v>
      </c>
      <c r="AC626" s="26">
        <f t="shared" si="14"/>
        <v>0.124416</v>
      </c>
      <c r="AD626" s="26">
        <f t="shared" si="15"/>
        <v>0.0005184</v>
      </c>
      <c r="AE626" s="28">
        <v>34.34</v>
      </c>
      <c r="AF626" s="26"/>
      <c r="AG626" s="29">
        <f t="shared" si="17"/>
        <v>0</v>
      </c>
      <c r="AH626" s="31">
        <v>13036.0</v>
      </c>
      <c r="AI626" s="26">
        <v>42.35</v>
      </c>
      <c r="AJ626" s="26">
        <f t="shared" si="18"/>
        <v>5.2453863</v>
      </c>
      <c r="AK626" s="26">
        <f t="shared" si="19"/>
        <v>0.12489015</v>
      </c>
      <c r="AL626" s="28">
        <v>34.48</v>
      </c>
      <c r="AM626" s="26"/>
      <c r="AN626" s="29">
        <f t="shared" si="21"/>
        <v>0</v>
      </c>
      <c r="AO626" s="26">
        <v>11.88</v>
      </c>
      <c r="AP626" s="26">
        <f t="shared" si="22"/>
        <v>2.309472</v>
      </c>
      <c r="AQ626" s="26">
        <f t="shared" si="23"/>
        <v>0.0096228</v>
      </c>
      <c r="AR626" s="28">
        <v>3.81</v>
      </c>
      <c r="AS626" s="26">
        <f t="shared" si="24"/>
        <v>1.4205204</v>
      </c>
      <c r="AT626" s="29">
        <f t="shared" si="25"/>
        <v>0.00091059</v>
      </c>
      <c r="AU626" s="31">
        <v>19971.0</v>
      </c>
      <c r="AV626" s="25" t="s">
        <v>81</v>
      </c>
      <c r="AW626" s="28">
        <v>2.949</v>
      </c>
      <c r="AX626" s="29">
        <f t="shared" si="26"/>
        <v>123.858</v>
      </c>
      <c r="AY626" s="26">
        <v>2.416</v>
      </c>
      <c r="AZ626" s="26">
        <f t="shared" si="27"/>
        <v>318.912</v>
      </c>
      <c r="BA626" s="28">
        <v>0.81</v>
      </c>
      <c r="BB626" s="29">
        <f t="shared" si="28"/>
        <v>194.4</v>
      </c>
      <c r="BC626" s="28">
        <v>0.239</v>
      </c>
      <c r="BD626" s="29">
        <f t="shared" si="29"/>
        <v>372.84</v>
      </c>
      <c r="BE626" s="33">
        <v>1010.0</v>
      </c>
      <c r="BF626" s="28">
        <f t="shared" ref="BF626:BM626" si="654">AW626*3.15</f>
        <v>9.28935</v>
      </c>
      <c r="BG626" s="29">
        <f t="shared" si="654"/>
        <v>390.1527</v>
      </c>
      <c r="BH626" s="28">
        <f t="shared" si="654"/>
        <v>7.6104</v>
      </c>
      <c r="BI626" s="29">
        <f t="shared" si="654"/>
        <v>1004.5728</v>
      </c>
      <c r="BJ626" s="28">
        <f t="shared" si="654"/>
        <v>2.5515</v>
      </c>
      <c r="BK626" s="29">
        <f t="shared" si="654"/>
        <v>612.36</v>
      </c>
      <c r="BL626" s="28">
        <f t="shared" si="654"/>
        <v>0.75285</v>
      </c>
      <c r="BM626" s="29">
        <f t="shared" si="654"/>
        <v>1174.446</v>
      </c>
      <c r="BN626" s="34">
        <f t="shared" si="31"/>
        <v>3181.5315</v>
      </c>
    </row>
    <row r="627" ht="12.75" customHeight="1">
      <c r="A627" s="22" t="s">
        <v>1072</v>
      </c>
      <c r="B627" s="23">
        <v>51532.0</v>
      </c>
      <c r="C627" s="24" t="s">
        <v>844</v>
      </c>
      <c r="D627" s="25" t="s">
        <v>1073</v>
      </c>
      <c r="E627" s="26">
        <v>6.7</v>
      </c>
      <c r="F627" s="26">
        <v>33.2</v>
      </c>
      <c r="G627" s="26">
        <v>343.0</v>
      </c>
      <c r="H627" s="27" t="s">
        <v>69</v>
      </c>
      <c r="I627" s="28">
        <v>0.1</v>
      </c>
      <c r="J627" s="26">
        <f t="shared" si="2"/>
        <v>0.0126798</v>
      </c>
      <c r="K627" s="29">
        <f t="shared" si="3"/>
        <v>0.0003019</v>
      </c>
      <c r="L627" s="26">
        <v>0.1</v>
      </c>
      <c r="M627" s="26">
        <f t="shared" si="4"/>
        <v>0.0323664</v>
      </c>
      <c r="N627" s="26">
        <f t="shared" si="5"/>
        <v>0.0002452</v>
      </c>
      <c r="O627" s="28">
        <v>0.2</v>
      </c>
      <c r="P627" s="26">
        <f t="shared" si="6"/>
        <v>0.039168</v>
      </c>
      <c r="Q627" s="29">
        <f t="shared" si="7"/>
        <v>0.0001632</v>
      </c>
      <c r="R627" s="28">
        <v>3.0</v>
      </c>
      <c r="S627" s="26">
        <f t="shared" si="8"/>
        <v>1.08576</v>
      </c>
      <c r="T627" s="29">
        <f t="shared" si="9"/>
        <v>0.000696</v>
      </c>
      <c r="U627" s="31">
        <v>1170.0</v>
      </c>
      <c r="V627" s="26">
        <v>0.1</v>
      </c>
      <c r="W627" s="26">
        <f t="shared" si="10"/>
        <v>0.0126798</v>
      </c>
      <c r="X627" s="26">
        <f t="shared" si="11"/>
        <v>0.0003019</v>
      </c>
      <c r="Y627" s="28">
        <v>0.1</v>
      </c>
      <c r="Z627" s="26">
        <f t="shared" si="12"/>
        <v>0.0323664</v>
      </c>
      <c r="AA627" s="29">
        <f t="shared" si="13"/>
        <v>0.0002452</v>
      </c>
      <c r="AB627" s="26">
        <v>0.4</v>
      </c>
      <c r="AC627" s="26">
        <f t="shared" si="14"/>
        <v>0.078336</v>
      </c>
      <c r="AD627" s="26">
        <f t="shared" si="15"/>
        <v>0.0003264</v>
      </c>
      <c r="AE627" s="28">
        <v>20.2</v>
      </c>
      <c r="AF627" s="26"/>
      <c r="AG627" s="29">
        <f t="shared" si="17"/>
        <v>0</v>
      </c>
      <c r="AH627" s="31">
        <v>7434.0</v>
      </c>
      <c r="AI627" s="26">
        <v>39.8</v>
      </c>
      <c r="AJ627" s="26">
        <f t="shared" si="18"/>
        <v>5.0465604</v>
      </c>
      <c r="AK627" s="26">
        <f t="shared" si="19"/>
        <v>0.1201562</v>
      </c>
      <c r="AL627" s="28">
        <v>32.5</v>
      </c>
      <c r="AM627" s="26"/>
      <c r="AN627" s="29">
        <f t="shared" si="21"/>
        <v>0</v>
      </c>
      <c r="AO627" s="26">
        <v>11.3</v>
      </c>
      <c r="AP627" s="26">
        <f t="shared" si="22"/>
        <v>2.212992</v>
      </c>
      <c r="AQ627" s="26">
        <f t="shared" si="23"/>
        <v>0.0092208</v>
      </c>
      <c r="AR627" s="28">
        <v>4.2</v>
      </c>
      <c r="AS627" s="26">
        <f t="shared" si="24"/>
        <v>1.520064</v>
      </c>
      <c r="AT627" s="29">
        <f t="shared" si="25"/>
        <v>0.0009744</v>
      </c>
      <c r="AU627" s="31">
        <v>19299.0</v>
      </c>
      <c r="AV627" s="25" t="s">
        <v>81</v>
      </c>
      <c r="AW627" s="28">
        <v>3.019</v>
      </c>
      <c r="AX627" s="29">
        <f t="shared" si="26"/>
        <v>126.798</v>
      </c>
      <c r="AY627" s="26">
        <v>2.452</v>
      </c>
      <c r="AZ627" s="26">
        <f t="shared" si="27"/>
        <v>323.664</v>
      </c>
      <c r="BA627" s="28">
        <v>0.816</v>
      </c>
      <c r="BB627" s="29">
        <f t="shared" si="28"/>
        <v>195.84</v>
      </c>
      <c r="BC627" s="28">
        <v>0.232</v>
      </c>
      <c r="BD627" s="29">
        <f t="shared" si="29"/>
        <v>361.92</v>
      </c>
      <c r="BE627" s="33">
        <v>1008.0</v>
      </c>
      <c r="BF627" s="28">
        <f t="shared" ref="BF627:BM627" si="655">AW627*3.15</f>
        <v>9.50985</v>
      </c>
      <c r="BG627" s="29">
        <f t="shared" si="655"/>
        <v>399.4137</v>
      </c>
      <c r="BH627" s="28">
        <f t="shared" si="655"/>
        <v>7.7238</v>
      </c>
      <c r="BI627" s="29">
        <f t="shared" si="655"/>
        <v>1019.5416</v>
      </c>
      <c r="BJ627" s="28">
        <f t="shared" si="655"/>
        <v>2.5704</v>
      </c>
      <c r="BK627" s="29">
        <f t="shared" si="655"/>
        <v>616.896</v>
      </c>
      <c r="BL627" s="28">
        <f t="shared" si="655"/>
        <v>0.7308</v>
      </c>
      <c r="BM627" s="29">
        <f t="shared" si="655"/>
        <v>1140.048</v>
      </c>
      <c r="BN627" s="34">
        <f t="shared" si="31"/>
        <v>3175.8993</v>
      </c>
    </row>
    <row r="628" ht="12.75" customHeight="1">
      <c r="A628" s="22" t="s">
        <v>1074</v>
      </c>
      <c r="B628" s="23">
        <v>51535.0</v>
      </c>
      <c r="C628" s="24" t="s">
        <v>844</v>
      </c>
      <c r="D628" s="25" t="s">
        <v>1075</v>
      </c>
      <c r="E628" s="26">
        <v>6.6</v>
      </c>
      <c r="F628" s="26">
        <v>33.3</v>
      </c>
      <c r="G628" s="26">
        <v>355.7</v>
      </c>
      <c r="H628" s="27" t="s">
        <v>69</v>
      </c>
      <c r="I628" s="28">
        <v>0.02</v>
      </c>
      <c r="J628" s="26">
        <f t="shared" si="2"/>
        <v>0.00266448</v>
      </c>
      <c r="K628" s="29">
        <f t="shared" si="3"/>
        <v>0.00006344</v>
      </c>
      <c r="L628" s="26">
        <v>0.02</v>
      </c>
      <c r="M628" s="26">
        <f t="shared" si="4"/>
        <v>0.00676368</v>
      </c>
      <c r="N628" s="26">
        <f t="shared" si="5"/>
        <v>0.00005124</v>
      </c>
      <c r="O628" s="28">
        <v>0.04</v>
      </c>
      <c r="P628" s="26">
        <f t="shared" si="6"/>
        <v>0.0085632</v>
      </c>
      <c r="Q628" s="29">
        <f t="shared" si="7"/>
        <v>0.00003568</v>
      </c>
      <c r="R628" s="28">
        <v>2.82</v>
      </c>
      <c r="S628" s="26">
        <f t="shared" si="8"/>
        <v>1.363752</v>
      </c>
      <c r="T628" s="29">
        <f t="shared" si="9"/>
        <v>0.0008742</v>
      </c>
      <c r="U628" s="41">
        <v>1381.7</v>
      </c>
      <c r="V628" s="26">
        <v>0.29</v>
      </c>
      <c r="W628" s="26">
        <f t="shared" si="10"/>
        <v>0.03863496</v>
      </c>
      <c r="X628" s="26">
        <f t="shared" si="11"/>
        <v>0.00091988</v>
      </c>
      <c r="Y628" s="28">
        <v>0.34</v>
      </c>
      <c r="Z628" s="26">
        <f t="shared" si="12"/>
        <v>0.11498256</v>
      </c>
      <c r="AA628" s="29">
        <f t="shared" si="13"/>
        <v>0.00087108</v>
      </c>
      <c r="AB628" s="26">
        <v>0.86</v>
      </c>
      <c r="AC628" s="26">
        <f t="shared" si="14"/>
        <v>0.1841088</v>
      </c>
      <c r="AD628" s="26">
        <f t="shared" si="15"/>
        <v>0.00076712</v>
      </c>
      <c r="AE628" s="28">
        <v>24.8</v>
      </c>
      <c r="AF628" s="26"/>
      <c r="AG628" s="29">
        <f t="shared" si="17"/>
        <v>0</v>
      </c>
      <c r="AH628" s="31">
        <v>12331.0</v>
      </c>
      <c r="AI628" s="26">
        <v>44.68</v>
      </c>
      <c r="AJ628" s="26">
        <f t="shared" si="18"/>
        <v>5.95244832</v>
      </c>
      <c r="AK628" s="26">
        <f t="shared" si="19"/>
        <v>0.14172496</v>
      </c>
      <c r="AL628" s="28">
        <v>34.05</v>
      </c>
      <c r="AM628" s="26"/>
      <c r="AN628" s="29">
        <f t="shared" si="21"/>
        <v>0</v>
      </c>
      <c r="AO628" s="26">
        <v>11.63</v>
      </c>
      <c r="AP628" s="26">
        <f t="shared" si="22"/>
        <v>2.4897504</v>
      </c>
      <c r="AQ628" s="26">
        <f t="shared" si="23"/>
        <v>0.01037396</v>
      </c>
      <c r="AR628" s="28">
        <v>3.81</v>
      </c>
      <c r="AS628" s="26">
        <f t="shared" si="24"/>
        <v>1.842516</v>
      </c>
      <c r="AT628" s="29">
        <f t="shared" si="25"/>
        <v>0.0011811</v>
      </c>
      <c r="AU628" s="41">
        <v>21799.9</v>
      </c>
      <c r="AV628" s="25" t="s">
        <v>81</v>
      </c>
      <c r="AW628" s="28">
        <v>3.172</v>
      </c>
      <c r="AX628" s="29">
        <f t="shared" si="26"/>
        <v>133.224</v>
      </c>
      <c r="AY628" s="26">
        <v>2.562</v>
      </c>
      <c r="AZ628" s="26">
        <f t="shared" si="27"/>
        <v>338.184</v>
      </c>
      <c r="BA628" s="28">
        <v>0.892</v>
      </c>
      <c r="BB628" s="29">
        <f t="shared" si="28"/>
        <v>214.08</v>
      </c>
      <c r="BC628" s="28">
        <v>0.31</v>
      </c>
      <c r="BD628" s="29">
        <f t="shared" si="29"/>
        <v>483.6</v>
      </c>
      <c r="BE628" s="51">
        <v>1169.1</v>
      </c>
      <c r="BF628" s="28">
        <f t="shared" ref="BF628:BM628" si="656">AW628*3.15</f>
        <v>9.9918</v>
      </c>
      <c r="BG628" s="29">
        <f t="shared" si="656"/>
        <v>419.6556</v>
      </c>
      <c r="BH628" s="28">
        <f t="shared" si="656"/>
        <v>8.0703</v>
      </c>
      <c r="BI628" s="29">
        <f t="shared" si="656"/>
        <v>1065.2796</v>
      </c>
      <c r="BJ628" s="28">
        <f t="shared" si="656"/>
        <v>2.8098</v>
      </c>
      <c r="BK628" s="29">
        <f t="shared" si="656"/>
        <v>674.352</v>
      </c>
      <c r="BL628" s="28">
        <f t="shared" si="656"/>
        <v>0.9765</v>
      </c>
      <c r="BM628" s="29">
        <f t="shared" si="656"/>
        <v>1523.34</v>
      </c>
      <c r="BN628" s="34">
        <f t="shared" si="31"/>
        <v>3682.6272</v>
      </c>
    </row>
    <row r="629" ht="12.75" customHeight="1">
      <c r="A629" s="35" t="s">
        <v>1076</v>
      </c>
      <c r="B629" s="23">
        <v>51535.0</v>
      </c>
      <c r="C629" s="36" t="s">
        <v>844</v>
      </c>
      <c r="D629" s="37" t="s">
        <v>1075</v>
      </c>
      <c r="E629" s="38">
        <v>6.6</v>
      </c>
      <c r="F629" s="38">
        <v>32.83</v>
      </c>
      <c r="G629" s="38">
        <v>343.0</v>
      </c>
      <c r="H629" s="39" t="s">
        <v>69</v>
      </c>
      <c r="I629" s="40">
        <v>0.03</v>
      </c>
      <c r="J629" s="26">
        <f t="shared" si="2"/>
        <v>0.00388332</v>
      </c>
      <c r="K629" s="29">
        <f t="shared" si="3"/>
        <v>0.00009246</v>
      </c>
      <c r="L629" s="38">
        <v>0.04</v>
      </c>
      <c r="M629" s="26">
        <f t="shared" si="4"/>
        <v>0.01323696</v>
      </c>
      <c r="N629" s="26">
        <f t="shared" si="5"/>
        <v>0.00010028</v>
      </c>
      <c r="O629" s="40">
        <v>0.07</v>
      </c>
      <c r="P629" s="26">
        <f t="shared" si="6"/>
        <v>0.014028</v>
      </c>
      <c r="Q629" s="29">
        <f t="shared" si="7"/>
        <v>0.00005845</v>
      </c>
      <c r="R629" s="40">
        <v>4.66</v>
      </c>
      <c r="S629" s="26">
        <f t="shared" si="8"/>
        <v>1.7737824</v>
      </c>
      <c r="T629" s="29">
        <f t="shared" si="9"/>
        <v>0.00113704</v>
      </c>
      <c r="U629" s="31">
        <v>1805.0</v>
      </c>
      <c r="V629" s="38">
        <v>0.22</v>
      </c>
      <c r="W629" s="26">
        <f t="shared" si="10"/>
        <v>0.02847768</v>
      </c>
      <c r="X629" s="26">
        <f t="shared" si="11"/>
        <v>0.00067804</v>
      </c>
      <c r="Y629" s="40">
        <v>0.25</v>
      </c>
      <c r="Z629" s="26">
        <f t="shared" si="12"/>
        <v>0.082731</v>
      </c>
      <c r="AA629" s="29">
        <f t="shared" si="13"/>
        <v>0.00062675</v>
      </c>
      <c r="AB629" s="38">
        <v>0.6</v>
      </c>
      <c r="AC629" s="26">
        <f t="shared" si="14"/>
        <v>0.12024</v>
      </c>
      <c r="AD629" s="26">
        <f t="shared" si="15"/>
        <v>0.000501</v>
      </c>
      <c r="AE629" s="40">
        <v>32.62</v>
      </c>
      <c r="AF629" s="38"/>
      <c r="AG629" s="29">
        <f t="shared" si="17"/>
        <v>0</v>
      </c>
      <c r="AH629" s="31">
        <v>12648.0</v>
      </c>
      <c r="AI629" s="38">
        <v>44.74</v>
      </c>
      <c r="AJ629" s="26">
        <f t="shared" si="18"/>
        <v>5.79132456</v>
      </c>
      <c r="AK629" s="26">
        <f t="shared" si="19"/>
        <v>0.13788868</v>
      </c>
      <c r="AL629" s="40">
        <v>35.82</v>
      </c>
      <c r="AM629" s="38"/>
      <c r="AN629" s="29">
        <f t="shared" si="21"/>
        <v>0</v>
      </c>
      <c r="AO629" s="38">
        <v>12.1</v>
      </c>
      <c r="AP629" s="26">
        <f t="shared" si="22"/>
        <v>2.42484</v>
      </c>
      <c r="AQ629" s="26">
        <f t="shared" si="23"/>
        <v>0.0101035</v>
      </c>
      <c r="AR629" s="40">
        <v>3.83</v>
      </c>
      <c r="AS629" s="26">
        <f t="shared" si="24"/>
        <v>1.4578512</v>
      </c>
      <c r="AT629" s="29">
        <f t="shared" si="25"/>
        <v>0.00093452</v>
      </c>
      <c r="AU629" s="31">
        <v>21528.0</v>
      </c>
      <c r="AV629" s="37" t="s">
        <v>81</v>
      </c>
      <c r="AW629" s="40">
        <v>3.082</v>
      </c>
      <c r="AX629" s="29">
        <f t="shared" si="26"/>
        <v>129.444</v>
      </c>
      <c r="AY629" s="38">
        <v>2.507</v>
      </c>
      <c r="AZ629" s="26">
        <f t="shared" si="27"/>
        <v>330.924</v>
      </c>
      <c r="BA629" s="40">
        <v>0.835</v>
      </c>
      <c r="BB629" s="29">
        <f t="shared" si="28"/>
        <v>200.4</v>
      </c>
      <c r="BC629" s="40">
        <v>0.244</v>
      </c>
      <c r="BD629" s="29">
        <f t="shared" si="29"/>
        <v>380.64</v>
      </c>
      <c r="BE629" s="33">
        <v>1041.0</v>
      </c>
      <c r="BF629" s="28">
        <f t="shared" ref="BF629:BM629" si="657">AW629*3.15</f>
        <v>9.7083</v>
      </c>
      <c r="BG629" s="29">
        <f t="shared" si="657"/>
        <v>407.7486</v>
      </c>
      <c r="BH629" s="28">
        <f t="shared" si="657"/>
        <v>7.89705</v>
      </c>
      <c r="BI629" s="29">
        <f t="shared" si="657"/>
        <v>1042.4106</v>
      </c>
      <c r="BJ629" s="28">
        <f t="shared" si="657"/>
        <v>2.63025</v>
      </c>
      <c r="BK629" s="29">
        <f t="shared" si="657"/>
        <v>631.26</v>
      </c>
      <c r="BL629" s="28">
        <f t="shared" si="657"/>
        <v>0.7686</v>
      </c>
      <c r="BM629" s="29">
        <f t="shared" si="657"/>
        <v>1199.016</v>
      </c>
      <c r="BN629" s="34">
        <f t="shared" si="31"/>
        <v>3280.4352</v>
      </c>
    </row>
    <row r="630" ht="12.75" customHeight="1">
      <c r="A630" s="35" t="s">
        <v>1077</v>
      </c>
      <c r="B630" s="23">
        <v>51533.0</v>
      </c>
      <c r="C630" s="36" t="s">
        <v>844</v>
      </c>
      <c r="D630" s="37" t="s">
        <v>1078</v>
      </c>
      <c r="E630" s="38">
        <v>6.4</v>
      </c>
      <c r="F630" s="38">
        <v>36.2</v>
      </c>
      <c r="G630" s="38">
        <v>369.6</v>
      </c>
      <c r="H630" s="39" t="s">
        <v>69</v>
      </c>
      <c r="I630" s="40">
        <v>0.1</v>
      </c>
      <c r="J630" s="26">
        <f t="shared" si="2"/>
        <v>0.0143262</v>
      </c>
      <c r="K630" s="29">
        <f t="shared" si="3"/>
        <v>0.0003411</v>
      </c>
      <c r="L630" s="38">
        <v>0.1</v>
      </c>
      <c r="M630" s="26">
        <f t="shared" si="4"/>
        <v>0.0354948</v>
      </c>
      <c r="N630" s="26">
        <f t="shared" si="5"/>
        <v>0.0002689</v>
      </c>
      <c r="O630" s="40">
        <v>0.2</v>
      </c>
      <c r="P630" s="26">
        <f t="shared" si="6"/>
        <v>0.042</v>
      </c>
      <c r="Q630" s="29">
        <f t="shared" si="7"/>
        <v>0.000175</v>
      </c>
      <c r="R630" s="40">
        <v>2.7</v>
      </c>
      <c r="S630" s="26">
        <f t="shared" si="8"/>
        <v>1.019304</v>
      </c>
      <c r="T630" s="29">
        <f t="shared" si="9"/>
        <v>0.0006534</v>
      </c>
      <c r="U630" s="31">
        <v>1111.0</v>
      </c>
      <c r="V630" s="38">
        <v>0.1</v>
      </c>
      <c r="W630" s="26">
        <f t="shared" si="10"/>
        <v>0.0143262</v>
      </c>
      <c r="X630" s="26">
        <f t="shared" si="11"/>
        <v>0.0003411</v>
      </c>
      <c r="Y630" s="40">
        <v>0.1</v>
      </c>
      <c r="Z630" s="26">
        <f t="shared" si="12"/>
        <v>0.0354948</v>
      </c>
      <c r="AA630" s="29">
        <f t="shared" si="13"/>
        <v>0.0002689</v>
      </c>
      <c r="AB630" s="38">
        <v>0.4</v>
      </c>
      <c r="AC630" s="26">
        <f t="shared" si="14"/>
        <v>0.084</v>
      </c>
      <c r="AD630" s="26">
        <f t="shared" si="15"/>
        <v>0.00035</v>
      </c>
      <c r="AE630" s="40">
        <v>18.73</v>
      </c>
      <c r="AF630" s="38"/>
      <c r="AG630" s="29">
        <f t="shared" si="17"/>
        <v>0</v>
      </c>
      <c r="AH630" s="31">
        <v>7205.0</v>
      </c>
      <c r="AI630" s="38">
        <v>45.0</v>
      </c>
      <c r="AJ630" s="26">
        <f t="shared" si="18"/>
        <v>6.44679</v>
      </c>
      <c r="AK630" s="26">
        <f t="shared" si="19"/>
        <v>0.153495</v>
      </c>
      <c r="AL630" s="40">
        <v>35.5</v>
      </c>
      <c r="AM630" s="38"/>
      <c r="AN630" s="29">
        <f t="shared" si="21"/>
        <v>0</v>
      </c>
      <c r="AO630" s="38">
        <v>12.0</v>
      </c>
      <c r="AP630" s="26">
        <f t="shared" si="22"/>
        <v>2.52</v>
      </c>
      <c r="AQ630" s="26">
        <f t="shared" si="23"/>
        <v>0.0105</v>
      </c>
      <c r="AR630" s="40">
        <v>4.4</v>
      </c>
      <c r="AS630" s="26">
        <f t="shared" si="24"/>
        <v>1.661088</v>
      </c>
      <c r="AT630" s="29">
        <f t="shared" si="25"/>
        <v>0.0010648</v>
      </c>
      <c r="AU630" s="31">
        <v>23229.0</v>
      </c>
      <c r="AV630" s="37" t="s">
        <v>81</v>
      </c>
      <c r="AW630" s="40">
        <v>3.411</v>
      </c>
      <c r="AX630" s="29">
        <f t="shared" si="26"/>
        <v>143.262</v>
      </c>
      <c r="AY630" s="38">
        <v>2.689</v>
      </c>
      <c r="AZ630" s="26">
        <f t="shared" si="27"/>
        <v>354.948</v>
      </c>
      <c r="BA630" s="40">
        <v>0.875</v>
      </c>
      <c r="BB630" s="29">
        <f t="shared" si="28"/>
        <v>210</v>
      </c>
      <c r="BC630" s="40">
        <v>0.242</v>
      </c>
      <c r="BD630" s="29">
        <f t="shared" si="29"/>
        <v>377.52</v>
      </c>
      <c r="BE630" s="33">
        <v>1086.0</v>
      </c>
      <c r="BF630" s="28">
        <f t="shared" ref="BF630:BM630" si="658">AW630*3.15</f>
        <v>10.74465</v>
      </c>
      <c r="BG630" s="29">
        <f t="shared" si="658"/>
        <v>451.2753</v>
      </c>
      <c r="BH630" s="28">
        <f t="shared" si="658"/>
        <v>8.47035</v>
      </c>
      <c r="BI630" s="29">
        <f t="shared" si="658"/>
        <v>1118.0862</v>
      </c>
      <c r="BJ630" s="28">
        <f t="shared" si="658"/>
        <v>2.75625</v>
      </c>
      <c r="BK630" s="29">
        <f t="shared" si="658"/>
        <v>661.5</v>
      </c>
      <c r="BL630" s="28">
        <f t="shared" si="658"/>
        <v>0.7623</v>
      </c>
      <c r="BM630" s="29">
        <f t="shared" si="658"/>
        <v>1189.188</v>
      </c>
      <c r="BN630" s="34">
        <f t="shared" si="31"/>
        <v>3420.0495</v>
      </c>
    </row>
    <row r="631" ht="12.75" customHeight="1">
      <c r="A631" s="22" t="s">
        <v>1079</v>
      </c>
      <c r="B631" s="23">
        <v>51533.0</v>
      </c>
      <c r="C631" s="24" t="s">
        <v>844</v>
      </c>
      <c r="D631" s="25" t="s">
        <v>1078</v>
      </c>
      <c r="E631" s="26">
        <v>6.4</v>
      </c>
      <c r="F631" s="26">
        <v>36.2</v>
      </c>
      <c r="G631" s="26">
        <v>369.6</v>
      </c>
      <c r="H631" s="27" t="s">
        <v>69</v>
      </c>
      <c r="I631" s="28">
        <v>0.1</v>
      </c>
      <c r="J631" s="26">
        <f t="shared" si="2"/>
        <v>0.0143262</v>
      </c>
      <c r="K631" s="29">
        <f t="shared" si="3"/>
        <v>0.0003411</v>
      </c>
      <c r="L631" s="26">
        <v>0.1</v>
      </c>
      <c r="M631" s="26">
        <f t="shared" si="4"/>
        <v>0.0354948</v>
      </c>
      <c r="N631" s="26">
        <f t="shared" si="5"/>
        <v>0.0002689</v>
      </c>
      <c r="O631" s="28">
        <v>0.2</v>
      </c>
      <c r="P631" s="26">
        <f t="shared" si="6"/>
        <v>0.042</v>
      </c>
      <c r="Q631" s="29">
        <f t="shared" si="7"/>
        <v>0.000175</v>
      </c>
      <c r="R631" s="28">
        <v>2.7</v>
      </c>
      <c r="S631" s="26">
        <f t="shared" si="8"/>
        <v>1.019304</v>
      </c>
      <c r="T631" s="29">
        <f t="shared" si="9"/>
        <v>0.0006534</v>
      </c>
      <c r="U631" s="31">
        <v>1111.0</v>
      </c>
      <c r="V631" s="26">
        <v>0.1</v>
      </c>
      <c r="W631" s="26">
        <f t="shared" si="10"/>
        <v>0.0143262</v>
      </c>
      <c r="X631" s="26">
        <f t="shared" si="11"/>
        <v>0.0003411</v>
      </c>
      <c r="Y631" s="28">
        <v>0.1</v>
      </c>
      <c r="Z631" s="26">
        <f t="shared" si="12"/>
        <v>0.0354948</v>
      </c>
      <c r="AA631" s="29">
        <f t="shared" si="13"/>
        <v>0.0002689</v>
      </c>
      <c r="AB631" s="26">
        <v>0.4</v>
      </c>
      <c r="AC631" s="26">
        <f t="shared" si="14"/>
        <v>0.084</v>
      </c>
      <c r="AD631" s="26">
        <f t="shared" si="15"/>
        <v>0.00035</v>
      </c>
      <c r="AE631" s="28">
        <v>18.73</v>
      </c>
      <c r="AF631" s="26"/>
      <c r="AG631" s="29">
        <f t="shared" si="17"/>
        <v>0</v>
      </c>
      <c r="AH631" s="31">
        <v>7205.0</v>
      </c>
      <c r="AI631" s="26">
        <v>45.0</v>
      </c>
      <c r="AJ631" s="26">
        <f t="shared" si="18"/>
        <v>6.44679</v>
      </c>
      <c r="AK631" s="26">
        <f t="shared" si="19"/>
        <v>0.153495</v>
      </c>
      <c r="AL631" s="28">
        <v>35.5</v>
      </c>
      <c r="AM631" s="26"/>
      <c r="AN631" s="29">
        <f t="shared" si="21"/>
        <v>0</v>
      </c>
      <c r="AO631" s="26">
        <v>12.0</v>
      </c>
      <c r="AP631" s="26">
        <f t="shared" si="22"/>
        <v>2.52</v>
      </c>
      <c r="AQ631" s="26">
        <f t="shared" si="23"/>
        <v>0.0105</v>
      </c>
      <c r="AR631" s="28">
        <v>4.4</v>
      </c>
      <c r="AS631" s="26">
        <f t="shared" si="24"/>
        <v>1.661088</v>
      </c>
      <c r="AT631" s="29">
        <f t="shared" si="25"/>
        <v>0.0010648</v>
      </c>
      <c r="AU631" s="31">
        <v>23229.0</v>
      </c>
      <c r="AV631" s="25" t="s">
        <v>81</v>
      </c>
      <c r="AW631" s="28">
        <v>3.411</v>
      </c>
      <c r="AX631" s="29">
        <f t="shared" si="26"/>
        <v>143.262</v>
      </c>
      <c r="AY631" s="26">
        <v>2.689</v>
      </c>
      <c r="AZ631" s="26">
        <f t="shared" si="27"/>
        <v>354.948</v>
      </c>
      <c r="BA631" s="28">
        <v>0.875</v>
      </c>
      <c r="BB631" s="29">
        <f t="shared" si="28"/>
        <v>210</v>
      </c>
      <c r="BC631" s="28">
        <v>0.242</v>
      </c>
      <c r="BD631" s="29">
        <f t="shared" si="29"/>
        <v>377.52</v>
      </c>
      <c r="BE631" s="33">
        <v>1086.0</v>
      </c>
      <c r="BF631" s="28">
        <f t="shared" ref="BF631:BM631" si="659">AW631*3.15</f>
        <v>10.74465</v>
      </c>
      <c r="BG631" s="29">
        <f t="shared" si="659"/>
        <v>451.2753</v>
      </c>
      <c r="BH631" s="28">
        <f t="shared" si="659"/>
        <v>8.47035</v>
      </c>
      <c r="BI631" s="29">
        <f t="shared" si="659"/>
        <v>1118.0862</v>
      </c>
      <c r="BJ631" s="28">
        <f t="shared" si="659"/>
        <v>2.75625</v>
      </c>
      <c r="BK631" s="29">
        <f t="shared" si="659"/>
        <v>661.5</v>
      </c>
      <c r="BL631" s="28">
        <f t="shared" si="659"/>
        <v>0.7623</v>
      </c>
      <c r="BM631" s="29">
        <f t="shared" si="659"/>
        <v>1189.188</v>
      </c>
      <c r="BN631" s="34">
        <f t="shared" si="31"/>
        <v>3420.0495</v>
      </c>
    </row>
    <row r="632" ht="12.75" customHeight="1">
      <c r="A632" s="22" t="s">
        <v>1080</v>
      </c>
      <c r="B632" s="23">
        <v>51536.0</v>
      </c>
      <c r="C632" s="24" t="s">
        <v>844</v>
      </c>
      <c r="D632" s="25" t="s">
        <v>1081</v>
      </c>
      <c r="E632" s="26">
        <v>6.2</v>
      </c>
      <c r="F632" s="26">
        <v>36.3</v>
      </c>
      <c r="G632" s="26">
        <v>385.9</v>
      </c>
      <c r="H632" s="27" t="s">
        <v>69</v>
      </c>
      <c r="I632" s="28">
        <v>0.02</v>
      </c>
      <c r="J632" s="26">
        <f t="shared" si="2"/>
        <v>0.00298788</v>
      </c>
      <c r="K632" s="29">
        <f t="shared" si="3"/>
        <v>0.00007114</v>
      </c>
      <c r="L632" s="26">
        <v>0.02</v>
      </c>
      <c r="M632" s="26">
        <f t="shared" si="4"/>
        <v>0.00741576</v>
      </c>
      <c r="N632" s="26">
        <f t="shared" si="5"/>
        <v>0.00005618</v>
      </c>
      <c r="O632" s="28">
        <v>0.04</v>
      </c>
      <c r="P632" s="26">
        <f t="shared" si="6"/>
        <v>0.0091584</v>
      </c>
      <c r="Q632" s="29">
        <f t="shared" si="7"/>
        <v>0.00003816</v>
      </c>
      <c r="R632" s="28">
        <v>2.16</v>
      </c>
      <c r="S632" s="26">
        <f t="shared" si="8"/>
        <v>1.0850112</v>
      </c>
      <c r="T632" s="29">
        <f t="shared" si="9"/>
        <v>0.00069552</v>
      </c>
      <c r="U632" s="41">
        <v>1102.4</v>
      </c>
      <c r="V632" s="26">
        <v>0.28</v>
      </c>
      <c r="W632" s="26">
        <f t="shared" si="10"/>
        <v>0.04183032</v>
      </c>
      <c r="X632" s="26">
        <f t="shared" si="11"/>
        <v>0.00099596</v>
      </c>
      <c r="Y632" s="28">
        <v>0.32</v>
      </c>
      <c r="Z632" s="26">
        <f t="shared" si="12"/>
        <v>0.11865216</v>
      </c>
      <c r="AA632" s="29">
        <f t="shared" si="13"/>
        <v>0.00089888</v>
      </c>
      <c r="AB632" s="26">
        <v>0.66</v>
      </c>
      <c r="AC632" s="26">
        <f t="shared" si="14"/>
        <v>0.1511136</v>
      </c>
      <c r="AD632" s="26">
        <f t="shared" si="15"/>
        <v>0.00062964</v>
      </c>
      <c r="AE632" s="28">
        <v>21.12</v>
      </c>
      <c r="AF632" s="26"/>
      <c r="AG632" s="29">
        <f t="shared" si="17"/>
        <v>0</v>
      </c>
      <c r="AH632" s="41">
        <v>10923.3</v>
      </c>
      <c r="AI632" s="26">
        <v>51.39</v>
      </c>
      <c r="AJ632" s="26">
        <f t="shared" si="18"/>
        <v>7.67735766</v>
      </c>
      <c r="AK632" s="26">
        <f t="shared" si="19"/>
        <v>0.18279423</v>
      </c>
      <c r="AL632" s="28">
        <v>37.78</v>
      </c>
      <c r="AM632" s="26"/>
      <c r="AN632" s="29">
        <f t="shared" si="21"/>
        <v>0</v>
      </c>
      <c r="AO632" s="26">
        <v>12.27</v>
      </c>
      <c r="AP632" s="26">
        <f t="shared" si="22"/>
        <v>2.8093392</v>
      </c>
      <c r="AQ632" s="26">
        <f t="shared" si="23"/>
        <v>0.01170558</v>
      </c>
      <c r="AR632" s="28">
        <v>3.99</v>
      </c>
      <c r="AS632" s="26">
        <f t="shared" si="24"/>
        <v>2.0042568</v>
      </c>
      <c r="AT632" s="29">
        <f t="shared" si="25"/>
        <v>0.00128478</v>
      </c>
      <c r="AU632" s="41">
        <v>26497.6</v>
      </c>
      <c r="AV632" s="25" t="s">
        <v>81</v>
      </c>
      <c r="AW632" s="28">
        <v>3.557</v>
      </c>
      <c r="AX632" s="29">
        <f t="shared" si="26"/>
        <v>149.394</v>
      </c>
      <c r="AY632" s="26">
        <v>2.809</v>
      </c>
      <c r="AZ632" s="26">
        <f t="shared" si="27"/>
        <v>370.788</v>
      </c>
      <c r="BA632" s="28">
        <v>0.954</v>
      </c>
      <c r="BB632" s="29">
        <f t="shared" si="28"/>
        <v>228.96</v>
      </c>
      <c r="BC632" s="28">
        <v>0.322</v>
      </c>
      <c r="BD632" s="29">
        <f t="shared" si="29"/>
        <v>502.32</v>
      </c>
      <c r="BE632" s="51">
        <v>1251.3</v>
      </c>
      <c r="BF632" s="28">
        <f t="shared" ref="BF632:BM632" si="660">AW632*3.15</f>
        <v>11.20455</v>
      </c>
      <c r="BG632" s="29">
        <f t="shared" si="660"/>
        <v>470.5911</v>
      </c>
      <c r="BH632" s="28">
        <f t="shared" si="660"/>
        <v>8.84835</v>
      </c>
      <c r="BI632" s="29">
        <f t="shared" si="660"/>
        <v>1167.9822</v>
      </c>
      <c r="BJ632" s="28">
        <f t="shared" si="660"/>
        <v>3.0051</v>
      </c>
      <c r="BK632" s="29">
        <f t="shared" si="660"/>
        <v>721.224</v>
      </c>
      <c r="BL632" s="28">
        <f t="shared" si="660"/>
        <v>1.0143</v>
      </c>
      <c r="BM632" s="29">
        <f t="shared" si="660"/>
        <v>1582.308</v>
      </c>
      <c r="BN632" s="34">
        <f t="shared" si="31"/>
        <v>3942.1053</v>
      </c>
    </row>
    <row r="633" ht="12.75" customHeight="1">
      <c r="A633" s="35" t="s">
        <v>1082</v>
      </c>
      <c r="B633" s="23">
        <v>51536.0</v>
      </c>
      <c r="C633" s="36" t="s">
        <v>844</v>
      </c>
      <c r="D633" s="37" t="s">
        <v>1081</v>
      </c>
      <c r="E633" s="38">
        <v>6.3</v>
      </c>
      <c r="F633" s="38">
        <v>36.36</v>
      </c>
      <c r="G633" s="38">
        <v>369.6</v>
      </c>
      <c r="H633" s="39" t="s">
        <v>69</v>
      </c>
      <c r="I633" s="40">
        <v>0.03</v>
      </c>
      <c r="J633" s="26">
        <f t="shared" si="2"/>
        <v>0.00442386</v>
      </c>
      <c r="K633" s="29">
        <f t="shared" si="3"/>
        <v>0.00010533</v>
      </c>
      <c r="L633" s="38">
        <v>0.03</v>
      </c>
      <c r="M633" s="26">
        <f t="shared" si="4"/>
        <v>0.01097316</v>
      </c>
      <c r="N633" s="26">
        <f t="shared" si="5"/>
        <v>0.00008313</v>
      </c>
      <c r="O633" s="40">
        <v>0.06</v>
      </c>
      <c r="P633" s="26">
        <f t="shared" si="6"/>
        <v>0.0130608</v>
      </c>
      <c r="Q633" s="29">
        <f t="shared" si="7"/>
        <v>0.00005442</v>
      </c>
      <c r="R633" s="40">
        <v>3.29</v>
      </c>
      <c r="S633" s="26">
        <f t="shared" si="8"/>
        <v>1.3241592</v>
      </c>
      <c r="T633" s="29">
        <f t="shared" si="9"/>
        <v>0.00084882</v>
      </c>
      <c r="U633" s="31">
        <v>1353.0</v>
      </c>
      <c r="V633" s="38">
        <v>0.18</v>
      </c>
      <c r="W633" s="26">
        <f t="shared" si="10"/>
        <v>0.02654316</v>
      </c>
      <c r="X633" s="26">
        <f t="shared" si="11"/>
        <v>0.00063198</v>
      </c>
      <c r="Y633" s="40">
        <v>0.24</v>
      </c>
      <c r="Z633" s="26">
        <f t="shared" si="12"/>
        <v>0.08778528</v>
      </c>
      <c r="AA633" s="29">
        <f t="shared" si="13"/>
        <v>0.00066504</v>
      </c>
      <c r="AB633" s="38">
        <v>0.48</v>
      </c>
      <c r="AC633" s="26">
        <f t="shared" si="14"/>
        <v>0.1044864</v>
      </c>
      <c r="AD633" s="26">
        <f t="shared" si="15"/>
        <v>0.00043536</v>
      </c>
      <c r="AE633" s="40">
        <v>25.74</v>
      </c>
      <c r="AF633" s="38"/>
      <c r="AG633" s="29">
        <f t="shared" si="17"/>
        <v>0</v>
      </c>
      <c r="AH633" s="31">
        <v>10579.0</v>
      </c>
      <c r="AI633" s="38">
        <v>53.02</v>
      </c>
      <c r="AJ633" s="26">
        <f t="shared" si="18"/>
        <v>7.81843524</v>
      </c>
      <c r="AK633" s="26">
        <f t="shared" si="19"/>
        <v>0.18615322</v>
      </c>
      <c r="AL633" s="40">
        <v>39.47</v>
      </c>
      <c r="AM633" s="38"/>
      <c r="AN633" s="29">
        <f t="shared" si="21"/>
        <v>0</v>
      </c>
      <c r="AO633" s="38">
        <v>12.7</v>
      </c>
      <c r="AP633" s="26">
        <f t="shared" si="22"/>
        <v>2.764536</v>
      </c>
      <c r="AQ633" s="26">
        <f t="shared" si="23"/>
        <v>0.0115189</v>
      </c>
      <c r="AR633" s="40">
        <v>4.08</v>
      </c>
      <c r="AS633" s="26">
        <f t="shared" si="24"/>
        <v>1.6421184</v>
      </c>
      <c r="AT633" s="29">
        <f t="shared" si="25"/>
        <v>0.00105264</v>
      </c>
      <c r="AU633" s="31">
        <v>26662.0</v>
      </c>
      <c r="AV633" s="37" t="s">
        <v>81</v>
      </c>
      <c r="AW633" s="40">
        <v>3.511</v>
      </c>
      <c r="AX633" s="29">
        <f t="shared" si="26"/>
        <v>147.462</v>
      </c>
      <c r="AY633" s="38">
        <v>2.771</v>
      </c>
      <c r="AZ633" s="26">
        <f t="shared" si="27"/>
        <v>365.772</v>
      </c>
      <c r="BA633" s="40">
        <v>0.907</v>
      </c>
      <c r="BB633" s="29">
        <f t="shared" si="28"/>
        <v>217.68</v>
      </c>
      <c r="BC633" s="40">
        <v>0.258</v>
      </c>
      <c r="BD633" s="29">
        <f t="shared" si="29"/>
        <v>402.48</v>
      </c>
      <c r="BE633" s="33">
        <v>1133.0</v>
      </c>
      <c r="BF633" s="28">
        <f t="shared" ref="BF633:BM633" si="661">AW633*3.15</f>
        <v>11.05965</v>
      </c>
      <c r="BG633" s="29">
        <f t="shared" si="661"/>
        <v>464.5053</v>
      </c>
      <c r="BH633" s="28">
        <f t="shared" si="661"/>
        <v>8.72865</v>
      </c>
      <c r="BI633" s="29">
        <f t="shared" si="661"/>
        <v>1152.1818</v>
      </c>
      <c r="BJ633" s="28">
        <f t="shared" si="661"/>
        <v>2.85705</v>
      </c>
      <c r="BK633" s="29">
        <f t="shared" si="661"/>
        <v>685.692</v>
      </c>
      <c r="BL633" s="28">
        <f t="shared" si="661"/>
        <v>0.8127</v>
      </c>
      <c r="BM633" s="29">
        <f t="shared" si="661"/>
        <v>1267.812</v>
      </c>
      <c r="BN633" s="34">
        <f t="shared" si="31"/>
        <v>3570.1911</v>
      </c>
    </row>
    <row r="634" ht="12.75" customHeight="1">
      <c r="A634" s="22" t="s">
        <v>1083</v>
      </c>
      <c r="B634" s="23">
        <v>51537.0</v>
      </c>
      <c r="C634" s="24" t="s">
        <v>844</v>
      </c>
      <c r="D634" s="25" t="s">
        <v>1084</v>
      </c>
      <c r="E634" s="26">
        <v>6.0</v>
      </c>
      <c r="F634" s="26">
        <v>38.9</v>
      </c>
      <c r="G634" s="26">
        <v>408.3</v>
      </c>
      <c r="H634" s="27" t="s">
        <v>69</v>
      </c>
      <c r="I634" s="28">
        <v>0.02</v>
      </c>
      <c r="J634" s="26">
        <f t="shared" si="2"/>
        <v>0.00329784</v>
      </c>
      <c r="K634" s="29">
        <f t="shared" si="3"/>
        <v>0.00007852</v>
      </c>
      <c r="L634" s="26">
        <v>0.02</v>
      </c>
      <c r="M634" s="26">
        <f t="shared" si="4"/>
        <v>0.00790944</v>
      </c>
      <c r="N634" s="26">
        <f t="shared" si="5"/>
        <v>0.00005992</v>
      </c>
      <c r="O634" s="28">
        <v>0.04</v>
      </c>
      <c r="P634" s="26">
        <f t="shared" si="6"/>
        <v>0.0093984</v>
      </c>
      <c r="Q634" s="29">
        <f t="shared" si="7"/>
        <v>0.00003916</v>
      </c>
      <c r="R634" s="28">
        <v>0.69</v>
      </c>
      <c r="S634" s="26">
        <f t="shared" si="8"/>
        <v>0.3638232</v>
      </c>
      <c r="T634" s="29">
        <f t="shared" si="9"/>
        <v>0.00023322</v>
      </c>
      <c r="U634" s="41">
        <v>384.4</v>
      </c>
      <c r="V634" s="26">
        <v>0.27</v>
      </c>
      <c r="W634" s="26">
        <f t="shared" si="10"/>
        <v>0.04452084</v>
      </c>
      <c r="X634" s="26">
        <f t="shared" si="11"/>
        <v>0.00106002</v>
      </c>
      <c r="Y634" s="28">
        <v>0.31</v>
      </c>
      <c r="Z634" s="26">
        <f t="shared" si="12"/>
        <v>0.12259632</v>
      </c>
      <c r="AA634" s="29">
        <f t="shared" si="13"/>
        <v>0.00092876</v>
      </c>
      <c r="AB634" s="26">
        <v>0.55</v>
      </c>
      <c r="AC634" s="26">
        <f t="shared" si="14"/>
        <v>0.129228</v>
      </c>
      <c r="AD634" s="26">
        <f t="shared" si="15"/>
        <v>0.00053845</v>
      </c>
      <c r="AE634" s="28">
        <v>11.94</v>
      </c>
      <c r="AF634" s="26"/>
      <c r="AG634" s="29">
        <f t="shared" si="17"/>
        <v>0</v>
      </c>
      <c r="AH634" s="41">
        <v>6592.1</v>
      </c>
      <c r="AI634" s="26">
        <v>57.52</v>
      </c>
      <c r="AJ634" s="26">
        <f t="shared" si="18"/>
        <v>9.48458784</v>
      </c>
      <c r="AK634" s="26">
        <f t="shared" si="19"/>
        <v>0.22582352</v>
      </c>
      <c r="AL634" s="28">
        <v>41.17</v>
      </c>
      <c r="AM634" s="26"/>
      <c r="AN634" s="29">
        <f t="shared" si="21"/>
        <v>0</v>
      </c>
      <c r="AO634" s="26">
        <v>12.74</v>
      </c>
      <c r="AP634" s="26">
        <f t="shared" si="22"/>
        <v>2.9933904</v>
      </c>
      <c r="AQ634" s="26">
        <f t="shared" si="23"/>
        <v>0.01247246</v>
      </c>
      <c r="AR634" s="28">
        <v>4.48</v>
      </c>
      <c r="AS634" s="26">
        <f t="shared" si="24"/>
        <v>2.3622144</v>
      </c>
      <c r="AT634" s="29">
        <f t="shared" si="25"/>
        <v>0.00151424</v>
      </c>
      <c r="AU634" s="41">
        <v>31121.8</v>
      </c>
      <c r="AV634" s="25" t="s">
        <v>81</v>
      </c>
      <c r="AW634" s="28">
        <v>3.926</v>
      </c>
      <c r="AX634" s="29">
        <f t="shared" si="26"/>
        <v>164.892</v>
      </c>
      <c r="AY634" s="26">
        <v>2.996</v>
      </c>
      <c r="AZ634" s="26">
        <f t="shared" si="27"/>
        <v>395.472</v>
      </c>
      <c r="BA634" s="28">
        <v>0.979</v>
      </c>
      <c r="BB634" s="29">
        <f t="shared" si="28"/>
        <v>234.96</v>
      </c>
      <c r="BC634" s="28">
        <v>0.338</v>
      </c>
      <c r="BD634" s="29">
        <f t="shared" si="29"/>
        <v>527.28</v>
      </c>
      <c r="BE634" s="51">
        <v>1322.6</v>
      </c>
      <c r="BF634" s="28">
        <f t="shared" ref="BF634:BM634" si="662">AW634*3.15</f>
        <v>12.3669</v>
      </c>
      <c r="BG634" s="29">
        <f t="shared" si="662"/>
        <v>519.4098</v>
      </c>
      <c r="BH634" s="28">
        <f t="shared" si="662"/>
        <v>9.4374</v>
      </c>
      <c r="BI634" s="29">
        <f t="shared" si="662"/>
        <v>1245.7368</v>
      </c>
      <c r="BJ634" s="28">
        <f t="shared" si="662"/>
        <v>3.08385</v>
      </c>
      <c r="BK634" s="29">
        <f t="shared" si="662"/>
        <v>740.124</v>
      </c>
      <c r="BL634" s="28">
        <f t="shared" si="662"/>
        <v>1.0647</v>
      </c>
      <c r="BM634" s="29">
        <f t="shared" si="662"/>
        <v>1660.932</v>
      </c>
      <c r="BN634" s="34">
        <f t="shared" si="31"/>
        <v>4166.2026</v>
      </c>
    </row>
    <row r="635" ht="12.75" customHeight="1">
      <c r="A635" s="35" t="s">
        <v>1085</v>
      </c>
      <c r="B635" s="23">
        <v>51537.0</v>
      </c>
      <c r="C635" s="36" t="s">
        <v>844</v>
      </c>
      <c r="D635" s="37" t="s">
        <v>1084</v>
      </c>
      <c r="E635" s="38">
        <v>6.1</v>
      </c>
      <c r="F635" s="38">
        <v>39.16</v>
      </c>
      <c r="G635" s="38">
        <v>395.0</v>
      </c>
      <c r="H635" s="39" t="s">
        <v>69</v>
      </c>
      <c r="I635" s="40">
        <v>0.03</v>
      </c>
      <c r="J635" s="26">
        <f t="shared" si="2"/>
        <v>0.00491148</v>
      </c>
      <c r="K635" s="29">
        <f t="shared" si="3"/>
        <v>0.00011694</v>
      </c>
      <c r="L635" s="38">
        <v>0.03</v>
      </c>
      <c r="M635" s="26">
        <f t="shared" si="4"/>
        <v>0.01178892</v>
      </c>
      <c r="N635" s="26">
        <f t="shared" si="5"/>
        <v>0.00008931</v>
      </c>
      <c r="O635" s="40">
        <v>0.06</v>
      </c>
      <c r="P635" s="26">
        <f t="shared" si="6"/>
        <v>0.0137808</v>
      </c>
      <c r="Q635" s="29">
        <f t="shared" si="7"/>
        <v>0.00005742</v>
      </c>
      <c r="R635" s="40">
        <v>2.3</v>
      </c>
      <c r="S635" s="26">
        <f t="shared" si="8"/>
        <v>0.961584</v>
      </c>
      <c r="T635" s="29">
        <f t="shared" si="9"/>
        <v>0.0006164</v>
      </c>
      <c r="U635" s="31">
        <v>992.0</v>
      </c>
      <c r="V635" s="38">
        <v>0.19</v>
      </c>
      <c r="W635" s="26">
        <f t="shared" si="10"/>
        <v>0.03110604</v>
      </c>
      <c r="X635" s="26">
        <f t="shared" si="11"/>
        <v>0.00074062</v>
      </c>
      <c r="Y635" s="40">
        <v>0.23</v>
      </c>
      <c r="Z635" s="26">
        <f t="shared" si="12"/>
        <v>0.09038172</v>
      </c>
      <c r="AA635" s="29">
        <f t="shared" si="13"/>
        <v>0.00068471</v>
      </c>
      <c r="AB635" s="38">
        <v>0.44</v>
      </c>
      <c r="AC635" s="26">
        <f t="shared" si="14"/>
        <v>0.1010592</v>
      </c>
      <c r="AD635" s="26">
        <f t="shared" si="15"/>
        <v>0.00042108</v>
      </c>
      <c r="AE635" s="40">
        <v>20.63</v>
      </c>
      <c r="AF635" s="38"/>
      <c r="AG635" s="29">
        <f t="shared" si="17"/>
        <v>0</v>
      </c>
      <c r="AH635" s="31">
        <v>8848.0</v>
      </c>
      <c r="AI635" s="38">
        <v>61.0</v>
      </c>
      <c r="AJ635" s="26">
        <f t="shared" si="18"/>
        <v>9.986676</v>
      </c>
      <c r="AK635" s="26">
        <f t="shared" si="19"/>
        <v>0.237778</v>
      </c>
      <c r="AL635" s="40">
        <v>42.8</v>
      </c>
      <c r="AM635" s="38"/>
      <c r="AN635" s="29">
        <f t="shared" si="21"/>
        <v>0</v>
      </c>
      <c r="AO635" s="38">
        <v>13.19</v>
      </c>
      <c r="AP635" s="26">
        <f t="shared" si="22"/>
        <v>3.0294792</v>
      </c>
      <c r="AQ635" s="26">
        <f t="shared" si="23"/>
        <v>0.01262283</v>
      </c>
      <c r="AR635" s="40">
        <v>4.29</v>
      </c>
      <c r="AS635" s="26">
        <f t="shared" si="24"/>
        <v>1.7935632</v>
      </c>
      <c r="AT635" s="29">
        <f t="shared" si="25"/>
        <v>0.00114972</v>
      </c>
      <c r="AU635" s="31">
        <v>31629.0</v>
      </c>
      <c r="AV635" s="37" t="s">
        <v>81</v>
      </c>
      <c r="AW635" s="40">
        <v>3.898</v>
      </c>
      <c r="AX635" s="29">
        <f t="shared" si="26"/>
        <v>163.716</v>
      </c>
      <c r="AY635" s="38">
        <v>2.977</v>
      </c>
      <c r="AZ635" s="26">
        <f t="shared" si="27"/>
        <v>392.964</v>
      </c>
      <c r="BA635" s="40">
        <v>0.957</v>
      </c>
      <c r="BB635" s="29">
        <f t="shared" si="28"/>
        <v>229.68</v>
      </c>
      <c r="BC635" s="40">
        <v>0.268</v>
      </c>
      <c r="BD635" s="29">
        <f t="shared" si="29"/>
        <v>418.08</v>
      </c>
      <c r="BE635" s="33">
        <v>1204.0</v>
      </c>
      <c r="BF635" s="28">
        <f t="shared" ref="BF635:BM635" si="663">AW635*3.15</f>
        <v>12.2787</v>
      </c>
      <c r="BG635" s="29">
        <f t="shared" si="663"/>
        <v>515.7054</v>
      </c>
      <c r="BH635" s="28">
        <f t="shared" si="663"/>
        <v>9.37755</v>
      </c>
      <c r="BI635" s="29">
        <f t="shared" si="663"/>
        <v>1237.8366</v>
      </c>
      <c r="BJ635" s="28">
        <f t="shared" si="663"/>
        <v>3.01455</v>
      </c>
      <c r="BK635" s="29">
        <f t="shared" si="663"/>
        <v>723.492</v>
      </c>
      <c r="BL635" s="28">
        <f t="shared" si="663"/>
        <v>0.8442</v>
      </c>
      <c r="BM635" s="29">
        <f t="shared" si="663"/>
        <v>1316.952</v>
      </c>
      <c r="BN635" s="34">
        <f t="shared" si="31"/>
        <v>3793.986</v>
      </c>
    </row>
    <row r="636" ht="12.75" customHeight="1">
      <c r="A636" s="71" t="s">
        <v>1086</v>
      </c>
      <c r="B636" s="23">
        <v>51540.0</v>
      </c>
      <c r="C636" s="72" t="s">
        <v>844</v>
      </c>
      <c r="D636" s="73" t="s">
        <v>1087</v>
      </c>
      <c r="E636" s="74"/>
      <c r="F636" s="74">
        <v>41.37</v>
      </c>
      <c r="G636" s="74">
        <v>424.1</v>
      </c>
      <c r="H636" s="75" t="s">
        <v>1088</v>
      </c>
      <c r="I636" s="76">
        <v>0.0</v>
      </c>
      <c r="J636" s="26">
        <f t="shared" si="2"/>
        <v>0</v>
      </c>
      <c r="K636" s="29">
        <f t="shared" si="3"/>
        <v>0</v>
      </c>
      <c r="L636" s="74">
        <v>0.0</v>
      </c>
      <c r="M636" s="26">
        <f t="shared" si="4"/>
        <v>0</v>
      </c>
      <c r="N636" s="26">
        <f t="shared" si="5"/>
        <v>0</v>
      </c>
      <c r="O636" s="76">
        <v>0.0</v>
      </c>
      <c r="P636" s="26">
        <f t="shared" si="6"/>
        <v>0</v>
      </c>
      <c r="Q636" s="29">
        <f t="shared" si="7"/>
        <v>0</v>
      </c>
      <c r="R636" s="76">
        <v>0.0</v>
      </c>
      <c r="S636" s="26">
        <f t="shared" si="8"/>
        <v>0</v>
      </c>
      <c r="T636" s="29">
        <f t="shared" si="9"/>
        <v>0</v>
      </c>
      <c r="U636" s="31">
        <v>0.0</v>
      </c>
      <c r="V636" s="74">
        <v>0.16</v>
      </c>
      <c r="W636" s="26">
        <f t="shared" si="10"/>
        <v>0.02780736</v>
      </c>
      <c r="X636" s="26">
        <f t="shared" si="11"/>
        <v>0.00066208</v>
      </c>
      <c r="Y636" s="76">
        <v>0.21</v>
      </c>
      <c r="Z636" s="26">
        <f t="shared" si="12"/>
        <v>0.0899514</v>
      </c>
      <c r="AA636" s="29">
        <f t="shared" si="13"/>
        <v>0.00068145</v>
      </c>
      <c r="AB636" s="74">
        <v>0.7</v>
      </c>
      <c r="AC636" s="26">
        <f t="shared" si="14"/>
        <v>0.1806</v>
      </c>
      <c r="AD636" s="26">
        <f t="shared" si="15"/>
        <v>0.0007525</v>
      </c>
      <c r="AE636" s="76">
        <v>6.48</v>
      </c>
      <c r="AF636" s="74"/>
      <c r="AG636" s="29">
        <f t="shared" si="17"/>
        <v>0</v>
      </c>
      <c r="AH636" s="31">
        <v>3543.0</v>
      </c>
      <c r="AI636" s="74">
        <v>51.29</v>
      </c>
      <c r="AJ636" s="26">
        <f t="shared" si="18"/>
        <v>8.91399684</v>
      </c>
      <c r="AK636" s="26">
        <f t="shared" si="19"/>
        <v>0.21223802</v>
      </c>
      <c r="AL636" s="76">
        <v>36.45</v>
      </c>
      <c r="AM636" s="74"/>
      <c r="AN636" s="29">
        <f t="shared" si="21"/>
        <v>0</v>
      </c>
      <c r="AO636" s="74">
        <v>14.89</v>
      </c>
      <c r="AP636" s="26">
        <f t="shared" si="22"/>
        <v>3.84162</v>
      </c>
      <c r="AQ636" s="26">
        <f t="shared" si="23"/>
        <v>0.01600675</v>
      </c>
      <c r="AR636" s="76">
        <v>7.78</v>
      </c>
      <c r="AS636" s="26">
        <f t="shared" si="24"/>
        <v>3.8959128</v>
      </c>
      <c r="AT636" s="29">
        <f t="shared" si="25"/>
        <v>0.00249738</v>
      </c>
      <c r="AU636" s="31">
        <v>32265.0</v>
      </c>
      <c r="AV636" s="73" t="s">
        <v>81</v>
      </c>
      <c r="AW636" s="76">
        <v>4.138</v>
      </c>
      <c r="AX636" s="29">
        <f t="shared" si="26"/>
        <v>173.796</v>
      </c>
      <c r="AY636" s="74">
        <v>3.245</v>
      </c>
      <c r="AZ636" s="26">
        <f t="shared" si="27"/>
        <v>428.34</v>
      </c>
      <c r="BA636" s="76">
        <v>1.075</v>
      </c>
      <c r="BB636" s="29">
        <f t="shared" si="28"/>
        <v>258</v>
      </c>
      <c r="BC636" s="76">
        <v>0.321</v>
      </c>
      <c r="BD636" s="29">
        <f t="shared" si="29"/>
        <v>500.76</v>
      </c>
      <c r="BE636" s="33">
        <v>1361.0</v>
      </c>
      <c r="BF636" s="28">
        <f t="shared" ref="BF636:BM636" si="664">AW636*3.15</f>
        <v>13.0347</v>
      </c>
      <c r="BG636" s="29">
        <f t="shared" si="664"/>
        <v>547.4574</v>
      </c>
      <c r="BH636" s="28">
        <f t="shared" si="664"/>
        <v>10.22175</v>
      </c>
      <c r="BI636" s="29">
        <f t="shared" si="664"/>
        <v>1349.271</v>
      </c>
      <c r="BJ636" s="28">
        <f t="shared" si="664"/>
        <v>3.38625</v>
      </c>
      <c r="BK636" s="29">
        <f t="shared" si="664"/>
        <v>812.7</v>
      </c>
      <c r="BL636" s="28">
        <f t="shared" si="664"/>
        <v>1.01115</v>
      </c>
      <c r="BM636" s="29">
        <f t="shared" si="664"/>
        <v>1577.394</v>
      </c>
      <c r="BN636" s="34">
        <f t="shared" si="31"/>
        <v>4286.8224</v>
      </c>
    </row>
    <row r="637" ht="12.75" customHeight="1">
      <c r="A637" s="22" t="s">
        <v>1089</v>
      </c>
      <c r="B637" s="23">
        <v>51668.0</v>
      </c>
      <c r="C637" s="24" t="s">
        <v>844</v>
      </c>
      <c r="D637" s="25" t="s">
        <v>1090</v>
      </c>
      <c r="E637" s="26">
        <v>4.9</v>
      </c>
      <c r="F637" s="26">
        <v>26.9</v>
      </c>
      <c r="G637" s="26">
        <v>231.3</v>
      </c>
      <c r="H637" s="27" t="s">
        <v>69</v>
      </c>
      <c r="I637" s="28">
        <v>0.13</v>
      </c>
      <c r="J637" s="26">
        <f t="shared" si="2"/>
        <v>0.01188642</v>
      </c>
      <c r="K637" s="29">
        <f t="shared" si="3"/>
        <v>0.00028301</v>
      </c>
      <c r="L637" s="26">
        <v>0.16</v>
      </c>
      <c r="M637" s="26">
        <f t="shared" si="4"/>
        <v>0.0376992</v>
      </c>
      <c r="N637" s="26">
        <f t="shared" si="5"/>
        <v>0.0002856</v>
      </c>
      <c r="O637" s="28">
        <v>0.15</v>
      </c>
      <c r="P637" s="26">
        <f t="shared" si="6"/>
        <v>0.021348</v>
      </c>
      <c r="Q637" s="29">
        <f t="shared" si="7"/>
        <v>0.00008895</v>
      </c>
      <c r="R637" s="28">
        <v>0.74</v>
      </c>
      <c r="S637" s="26">
        <f t="shared" si="8"/>
        <v>0.2043288</v>
      </c>
      <c r="T637" s="29">
        <f t="shared" si="9"/>
        <v>0.00013098</v>
      </c>
      <c r="U637" s="31">
        <v>275.0</v>
      </c>
      <c r="V637" s="26">
        <v>0.12</v>
      </c>
      <c r="W637" s="26">
        <f t="shared" si="10"/>
        <v>0.01097208</v>
      </c>
      <c r="X637" s="26">
        <f t="shared" si="11"/>
        <v>0.00026124</v>
      </c>
      <c r="Y637" s="28">
        <v>0.17</v>
      </c>
      <c r="Z637" s="26">
        <f t="shared" si="12"/>
        <v>0.0400554</v>
      </c>
      <c r="AA637" s="29">
        <f t="shared" si="13"/>
        <v>0.00030345</v>
      </c>
      <c r="AB637" s="26">
        <v>1.09</v>
      </c>
      <c r="AC637" s="26">
        <f t="shared" si="14"/>
        <v>0.1551288</v>
      </c>
      <c r="AD637" s="26">
        <f t="shared" si="15"/>
        <v>0.00064637</v>
      </c>
      <c r="AE637" s="28">
        <v>12.76</v>
      </c>
      <c r="AF637" s="26"/>
      <c r="AG637" s="29">
        <f t="shared" si="17"/>
        <v>0</v>
      </c>
      <c r="AH637" s="31">
        <v>3729.0</v>
      </c>
      <c r="AI637" s="26">
        <v>26.9</v>
      </c>
      <c r="AJ637" s="26">
        <f t="shared" si="18"/>
        <v>2.4595746</v>
      </c>
      <c r="AK637" s="26">
        <f t="shared" si="19"/>
        <v>0.0585613</v>
      </c>
      <c r="AL637" s="28">
        <v>22.7</v>
      </c>
      <c r="AM637" s="26"/>
      <c r="AN637" s="29">
        <f t="shared" si="21"/>
        <v>0</v>
      </c>
      <c r="AO637" s="26">
        <v>11.1</v>
      </c>
      <c r="AP637" s="26">
        <f t="shared" si="22"/>
        <v>1.579752</v>
      </c>
      <c r="AQ637" s="26">
        <f t="shared" si="23"/>
        <v>0.0065823</v>
      </c>
      <c r="AR637" s="28">
        <v>4.9</v>
      </c>
      <c r="AS637" s="26">
        <f t="shared" si="24"/>
        <v>1.352988</v>
      </c>
      <c r="AT637" s="29">
        <f t="shared" si="25"/>
        <v>0.0008673</v>
      </c>
      <c r="AU637" s="31">
        <v>10741.0</v>
      </c>
      <c r="AV637" s="25" t="s">
        <v>81</v>
      </c>
      <c r="AW637" s="28">
        <v>2.177</v>
      </c>
      <c r="AX637" s="29">
        <f t="shared" si="26"/>
        <v>91.434</v>
      </c>
      <c r="AY637" s="26">
        <v>1.785</v>
      </c>
      <c r="AZ637" s="26">
        <f t="shared" si="27"/>
        <v>235.62</v>
      </c>
      <c r="BA637" s="28">
        <v>0.593</v>
      </c>
      <c r="BB637" s="29">
        <f t="shared" si="28"/>
        <v>142.32</v>
      </c>
      <c r="BC637" s="28">
        <v>0.177</v>
      </c>
      <c r="BD637" s="29">
        <f t="shared" si="29"/>
        <v>276.12</v>
      </c>
      <c r="BE637" s="33">
        <v>745.0</v>
      </c>
      <c r="BF637" s="28">
        <f t="shared" ref="BF637:BM637" si="665">AW637*3.15</f>
        <v>6.85755</v>
      </c>
      <c r="BG637" s="29">
        <f t="shared" si="665"/>
        <v>288.0171</v>
      </c>
      <c r="BH637" s="28">
        <f t="shared" si="665"/>
        <v>5.62275</v>
      </c>
      <c r="BI637" s="29">
        <f t="shared" si="665"/>
        <v>742.203</v>
      </c>
      <c r="BJ637" s="28">
        <f t="shared" si="665"/>
        <v>1.86795</v>
      </c>
      <c r="BK637" s="29">
        <f t="shared" si="665"/>
        <v>448.308</v>
      </c>
      <c r="BL637" s="28">
        <f t="shared" si="665"/>
        <v>0.55755</v>
      </c>
      <c r="BM637" s="29">
        <f t="shared" si="665"/>
        <v>869.778</v>
      </c>
      <c r="BN637" s="34">
        <f t="shared" si="31"/>
        <v>2348.3061</v>
      </c>
    </row>
    <row r="638" ht="12.75" customHeight="1">
      <c r="A638" s="22" t="s">
        <v>1091</v>
      </c>
      <c r="B638" s="23">
        <v>51668.0</v>
      </c>
      <c r="C638" s="24" t="s">
        <v>844</v>
      </c>
      <c r="D638" s="25" t="s">
        <v>1090</v>
      </c>
      <c r="E638" s="26">
        <v>4.9</v>
      </c>
      <c r="F638" s="26">
        <v>26.9</v>
      </c>
      <c r="G638" s="26">
        <v>231.27</v>
      </c>
      <c r="H638" s="27" t="s">
        <v>69</v>
      </c>
      <c r="I638" s="28">
        <v>0.03</v>
      </c>
      <c r="J638" s="26">
        <f t="shared" si="2"/>
        <v>0.00268254</v>
      </c>
      <c r="K638" s="29">
        <f t="shared" si="3"/>
        <v>0.00006387</v>
      </c>
      <c r="L638" s="26">
        <v>0.01</v>
      </c>
      <c r="M638" s="26">
        <f t="shared" si="4"/>
        <v>0.00235356</v>
      </c>
      <c r="N638" s="26">
        <f t="shared" si="5"/>
        <v>0.00001783</v>
      </c>
      <c r="O638" s="28">
        <v>0.13</v>
      </c>
      <c r="P638" s="26">
        <f t="shared" si="6"/>
        <v>0.0191256</v>
      </c>
      <c r="Q638" s="29">
        <f t="shared" si="7"/>
        <v>0.00007969</v>
      </c>
      <c r="R638" s="28">
        <v>2.24</v>
      </c>
      <c r="S638" s="26">
        <f t="shared" si="8"/>
        <v>0.7093632</v>
      </c>
      <c r="T638" s="29">
        <f t="shared" si="9"/>
        <v>0.00045472</v>
      </c>
      <c r="U638" s="31">
        <v>734.0</v>
      </c>
      <c r="V638" s="26">
        <v>0.5</v>
      </c>
      <c r="W638" s="26">
        <f t="shared" si="10"/>
        <v>0.044709</v>
      </c>
      <c r="X638" s="26">
        <f t="shared" si="11"/>
        <v>0.0010645</v>
      </c>
      <c r="Y638" s="28">
        <v>0.62</v>
      </c>
      <c r="Z638" s="26">
        <f t="shared" si="12"/>
        <v>0.14592072</v>
      </c>
      <c r="AA638" s="29">
        <f t="shared" si="13"/>
        <v>0.00110546</v>
      </c>
      <c r="AB638" s="26">
        <v>2.29</v>
      </c>
      <c r="AC638" s="26">
        <f t="shared" si="14"/>
        <v>0.3369048</v>
      </c>
      <c r="AD638" s="26">
        <f t="shared" si="15"/>
        <v>0.00140377</v>
      </c>
      <c r="AE638" s="28">
        <v>23.67</v>
      </c>
      <c r="AF638" s="26"/>
      <c r="AG638" s="29">
        <f t="shared" si="17"/>
        <v>0</v>
      </c>
      <c r="AH638" s="31">
        <v>8023.0</v>
      </c>
      <c r="AI638" s="26">
        <v>25.3</v>
      </c>
      <c r="AJ638" s="26">
        <f t="shared" si="18"/>
        <v>2.2622754</v>
      </c>
      <c r="AK638" s="26">
        <f t="shared" si="19"/>
        <v>0.0538637</v>
      </c>
      <c r="AL638" s="28">
        <v>21.1</v>
      </c>
      <c r="AM638" s="26"/>
      <c r="AN638" s="29">
        <f t="shared" si="21"/>
        <v>0</v>
      </c>
      <c r="AO638" s="26">
        <v>11.1</v>
      </c>
      <c r="AP638" s="26">
        <f t="shared" si="22"/>
        <v>1.633032</v>
      </c>
      <c r="AQ638" s="26">
        <f t="shared" si="23"/>
        <v>0.0068043</v>
      </c>
      <c r="AR638" s="28">
        <v>4.8</v>
      </c>
      <c r="AS638" s="26">
        <f t="shared" si="24"/>
        <v>1.520064</v>
      </c>
      <c r="AT638" s="29">
        <f t="shared" si="25"/>
        <v>0.0009744</v>
      </c>
      <c r="AU638" s="31">
        <v>10381.0</v>
      </c>
      <c r="AV638" s="25" t="s">
        <v>81</v>
      </c>
      <c r="AW638" s="28">
        <v>2.129</v>
      </c>
      <c r="AX638" s="29">
        <f t="shared" si="26"/>
        <v>89.418</v>
      </c>
      <c r="AY638" s="26">
        <v>1.783</v>
      </c>
      <c r="AZ638" s="26">
        <f t="shared" si="27"/>
        <v>235.356</v>
      </c>
      <c r="BA638" s="28">
        <v>0.613</v>
      </c>
      <c r="BB638" s="29">
        <f t="shared" si="28"/>
        <v>147.12</v>
      </c>
      <c r="BC638" s="28">
        <v>0.203</v>
      </c>
      <c r="BD638" s="29">
        <f t="shared" si="29"/>
        <v>316.68</v>
      </c>
      <c r="BE638" s="33">
        <v>789.0</v>
      </c>
      <c r="BF638" s="28">
        <f t="shared" ref="BF638:BM638" si="666">AW638*3.15</f>
        <v>6.70635</v>
      </c>
      <c r="BG638" s="29">
        <f t="shared" si="666"/>
        <v>281.6667</v>
      </c>
      <c r="BH638" s="28">
        <f t="shared" si="666"/>
        <v>5.61645</v>
      </c>
      <c r="BI638" s="29">
        <f t="shared" si="666"/>
        <v>741.3714</v>
      </c>
      <c r="BJ638" s="28">
        <f t="shared" si="666"/>
        <v>1.93095</v>
      </c>
      <c r="BK638" s="29">
        <f t="shared" si="666"/>
        <v>463.428</v>
      </c>
      <c r="BL638" s="28">
        <f t="shared" si="666"/>
        <v>0.63945</v>
      </c>
      <c r="BM638" s="29">
        <f t="shared" si="666"/>
        <v>997.542</v>
      </c>
      <c r="BN638" s="34">
        <f t="shared" si="31"/>
        <v>2484.0081</v>
      </c>
    </row>
    <row r="639" ht="12.75" customHeight="1">
      <c r="A639" s="22" t="s">
        <v>1092</v>
      </c>
      <c r="B639" s="23">
        <v>51669.0</v>
      </c>
      <c r="C639" s="24" t="s">
        <v>844</v>
      </c>
      <c r="D639" s="25" t="s">
        <v>1093</v>
      </c>
      <c r="E639" s="26">
        <v>4.7</v>
      </c>
      <c r="F639" s="26">
        <v>29.3</v>
      </c>
      <c r="G639" s="26">
        <v>252.4</v>
      </c>
      <c r="H639" s="27" t="s">
        <v>69</v>
      </c>
      <c r="I639" s="28">
        <v>0.11</v>
      </c>
      <c r="J639" s="26">
        <f t="shared" si="2"/>
        <v>0.01131438</v>
      </c>
      <c r="K639" s="29">
        <f t="shared" si="3"/>
        <v>0.00026939</v>
      </c>
      <c r="L639" s="26">
        <v>0.17</v>
      </c>
      <c r="M639" s="26">
        <f t="shared" si="4"/>
        <v>0.04445364</v>
      </c>
      <c r="N639" s="26">
        <f t="shared" si="5"/>
        <v>0.00033677</v>
      </c>
      <c r="O639" s="28">
        <v>0.25</v>
      </c>
      <c r="P639" s="26">
        <f t="shared" si="6"/>
        <v>0.03882</v>
      </c>
      <c r="Q639" s="29">
        <f t="shared" si="7"/>
        <v>0.00016175</v>
      </c>
      <c r="R639" s="28">
        <v>0.66</v>
      </c>
      <c r="S639" s="26">
        <f t="shared" si="8"/>
        <v>0.1935648</v>
      </c>
      <c r="T639" s="29">
        <f t="shared" si="9"/>
        <v>0.00012408</v>
      </c>
      <c r="U639" s="31">
        <v>288.0</v>
      </c>
      <c r="V639" s="26">
        <v>0.08</v>
      </c>
      <c r="W639" s="26">
        <f t="shared" si="10"/>
        <v>0.00822864</v>
      </c>
      <c r="X639" s="26">
        <f t="shared" si="11"/>
        <v>0.00019592</v>
      </c>
      <c r="Y639" s="28">
        <v>0.14</v>
      </c>
      <c r="Z639" s="26">
        <f t="shared" si="12"/>
        <v>0.03660888</v>
      </c>
      <c r="AA639" s="29">
        <f t="shared" si="13"/>
        <v>0.00027734</v>
      </c>
      <c r="AB639" s="26">
        <v>0.9</v>
      </c>
      <c r="AC639" s="26">
        <f t="shared" si="14"/>
        <v>0.139752</v>
      </c>
      <c r="AD639" s="26">
        <f t="shared" si="15"/>
        <v>0.0005823</v>
      </c>
      <c r="AE639" s="28">
        <v>11.6</v>
      </c>
      <c r="AF639" s="26"/>
      <c r="AG639" s="29">
        <f t="shared" si="17"/>
        <v>0</v>
      </c>
      <c r="AH639" s="31">
        <v>3587.0</v>
      </c>
      <c r="AI639" s="26">
        <v>32.5</v>
      </c>
      <c r="AJ639" s="26">
        <f t="shared" si="18"/>
        <v>3.342885</v>
      </c>
      <c r="AK639" s="26">
        <f t="shared" si="19"/>
        <v>0.0795925</v>
      </c>
      <c r="AL639" s="28">
        <v>24.6</v>
      </c>
      <c r="AM639" s="26"/>
      <c r="AN639" s="29">
        <f t="shared" si="21"/>
        <v>0</v>
      </c>
      <c r="AO639" s="26">
        <v>11.6</v>
      </c>
      <c r="AP639" s="26">
        <f t="shared" si="22"/>
        <v>1.801248</v>
      </c>
      <c r="AQ639" s="26">
        <f t="shared" si="23"/>
        <v>0.0075052</v>
      </c>
      <c r="AR639" s="28">
        <v>5.0</v>
      </c>
      <c r="AS639" s="26">
        <f t="shared" si="24"/>
        <v>1.4664</v>
      </c>
      <c r="AT639" s="29">
        <f t="shared" si="25"/>
        <v>0.00094</v>
      </c>
      <c r="AU639" s="31">
        <v>13043.0</v>
      </c>
      <c r="AV639" s="25" t="s">
        <v>81</v>
      </c>
      <c r="AW639" s="28">
        <v>2.449</v>
      </c>
      <c r="AX639" s="29">
        <f t="shared" si="26"/>
        <v>102.858</v>
      </c>
      <c r="AY639" s="26">
        <v>1.981</v>
      </c>
      <c r="AZ639" s="26">
        <f t="shared" si="27"/>
        <v>261.492</v>
      </c>
      <c r="BA639" s="28">
        <v>0.647</v>
      </c>
      <c r="BB639" s="29">
        <f t="shared" si="28"/>
        <v>155.28</v>
      </c>
      <c r="BC639" s="28">
        <v>0.188</v>
      </c>
      <c r="BD639" s="29">
        <f t="shared" si="29"/>
        <v>293.28</v>
      </c>
      <c r="BE639" s="33">
        <v>813.0</v>
      </c>
      <c r="BF639" s="28">
        <f t="shared" ref="BF639:BM639" si="667">AW639*3.15</f>
        <v>7.71435</v>
      </c>
      <c r="BG639" s="29">
        <f t="shared" si="667"/>
        <v>324.0027</v>
      </c>
      <c r="BH639" s="28">
        <f t="shared" si="667"/>
        <v>6.24015</v>
      </c>
      <c r="BI639" s="29">
        <f t="shared" si="667"/>
        <v>823.6998</v>
      </c>
      <c r="BJ639" s="28">
        <f t="shared" si="667"/>
        <v>2.03805</v>
      </c>
      <c r="BK639" s="29">
        <f t="shared" si="667"/>
        <v>489.132</v>
      </c>
      <c r="BL639" s="28">
        <f t="shared" si="667"/>
        <v>0.5922</v>
      </c>
      <c r="BM639" s="29">
        <f t="shared" si="667"/>
        <v>923.832</v>
      </c>
      <c r="BN639" s="34">
        <f t="shared" si="31"/>
        <v>2560.6665</v>
      </c>
    </row>
    <row r="640" ht="12.75" customHeight="1">
      <c r="A640" s="22" t="s">
        <v>1094</v>
      </c>
      <c r="B640" s="23">
        <v>51669.0</v>
      </c>
      <c r="C640" s="24" t="s">
        <v>844</v>
      </c>
      <c r="D640" s="25" t="s">
        <v>1093</v>
      </c>
      <c r="E640" s="26">
        <v>4.7</v>
      </c>
      <c r="F640" s="26">
        <v>29.3</v>
      </c>
      <c r="G640" s="26">
        <v>249.1</v>
      </c>
      <c r="H640" s="27" t="s">
        <v>69</v>
      </c>
      <c r="I640" s="28">
        <v>0.06</v>
      </c>
      <c r="J640" s="26">
        <f t="shared" si="2"/>
        <v>0.00590184</v>
      </c>
      <c r="K640" s="29">
        <f t="shared" si="3"/>
        <v>0.00014052</v>
      </c>
      <c r="L640" s="26">
        <v>0.01</v>
      </c>
      <c r="M640" s="26">
        <f t="shared" si="4"/>
        <v>0.0025476</v>
      </c>
      <c r="N640" s="26">
        <f t="shared" si="5"/>
        <v>0.0000193</v>
      </c>
      <c r="O640" s="28">
        <v>0.13</v>
      </c>
      <c r="P640" s="26">
        <f t="shared" si="6"/>
        <v>0.0205296</v>
      </c>
      <c r="Q640" s="29">
        <f t="shared" si="7"/>
        <v>0.00008554</v>
      </c>
      <c r="R640" s="28">
        <v>1.92</v>
      </c>
      <c r="S640" s="26">
        <f t="shared" si="8"/>
        <v>0.6230016</v>
      </c>
      <c r="T640" s="29">
        <f t="shared" si="9"/>
        <v>0.00039936</v>
      </c>
      <c r="U640" s="31">
        <v>652.0</v>
      </c>
      <c r="V640" s="26">
        <v>0.44</v>
      </c>
      <c r="W640" s="26">
        <f t="shared" si="10"/>
        <v>0.04328016</v>
      </c>
      <c r="X640" s="26">
        <f t="shared" si="11"/>
        <v>0.00103048</v>
      </c>
      <c r="Y640" s="28">
        <v>0.57</v>
      </c>
      <c r="Z640" s="26">
        <f t="shared" si="12"/>
        <v>0.1452132</v>
      </c>
      <c r="AA640" s="29">
        <f t="shared" si="13"/>
        <v>0.0011001</v>
      </c>
      <c r="AB640" s="26">
        <v>2.0</v>
      </c>
      <c r="AC640" s="26">
        <f t="shared" si="14"/>
        <v>0.31584</v>
      </c>
      <c r="AD640" s="26">
        <f t="shared" si="15"/>
        <v>0.001316</v>
      </c>
      <c r="AE640" s="28">
        <v>21.86</v>
      </c>
      <c r="AF640" s="26"/>
      <c r="AG640" s="29">
        <f t="shared" si="17"/>
        <v>0</v>
      </c>
      <c r="AH640" s="31">
        <v>7597.0</v>
      </c>
      <c r="AI640" s="26">
        <v>28.1</v>
      </c>
      <c r="AJ640" s="26">
        <f t="shared" si="18"/>
        <v>2.7640284</v>
      </c>
      <c r="AK640" s="26">
        <f t="shared" si="19"/>
        <v>0.0658102</v>
      </c>
      <c r="AL640" s="28">
        <v>22.9</v>
      </c>
      <c r="AM640" s="26"/>
      <c r="AN640" s="29">
        <f t="shared" si="21"/>
        <v>0</v>
      </c>
      <c r="AO640" s="26">
        <v>11.6</v>
      </c>
      <c r="AP640" s="26">
        <f t="shared" si="22"/>
        <v>1.831872</v>
      </c>
      <c r="AQ640" s="26">
        <f t="shared" si="23"/>
        <v>0.0076328</v>
      </c>
      <c r="AR640" s="28">
        <v>4.8</v>
      </c>
      <c r="AS640" s="26">
        <f t="shared" si="24"/>
        <v>1.557504</v>
      </c>
      <c r="AT640" s="29">
        <f t="shared" si="25"/>
        <v>0.0009984</v>
      </c>
      <c r="AU640" s="31">
        <v>11987.0</v>
      </c>
      <c r="AV640" s="25" t="s">
        <v>81</v>
      </c>
      <c r="AW640" s="28">
        <v>2.342</v>
      </c>
      <c r="AX640" s="29">
        <f t="shared" si="26"/>
        <v>98.364</v>
      </c>
      <c r="AY640" s="26">
        <v>1.93</v>
      </c>
      <c r="AZ640" s="26">
        <f t="shared" si="27"/>
        <v>254.76</v>
      </c>
      <c r="BA640" s="28">
        <v>0.658</v>
      </c>
      <c r="BB640" s="29">
        <f t="shared" si="28"/>
        <v>157.92</v>
      </c>
      <c r="BC640" s="28">
        <v>0.208</v>
      </c>
      <c r="BD640" s="29">
        <f t="shared" si="29"/>
        <v>324.48</v>
      </c>
      <c r="BE640" s="33">
        <v>836.0</v>
      </c>
      <c r="BF640" s="28">
        <f t="shared" ref="BF640:BM640" si="668">AW640*3.15</f>
        <v>7.3773</v>
      </c>
      <c r="BG640" s="29">
        <f t="shared" si="668"/>
        <v>309.8466</v>
      </c>
      <c r="BH640" s="28">
        <f t="shared" si="668"/>
        <v>6.0795</v>
      </c>
      <c r="BI640" s="29">
        <f t="shared" si="668"/>
        <v>802.494</v>
      </c>
      <c r="BJ640" s="28">
        <f t="shared" si="668"/>
        <v>2.0727</v>
      </c>
      <c r="BK640" s="29">
        <f t="shared" si="668"/>
        <v>497.448</v>
      </c>
      <c r="BL640" s="28">
        <f t="shared" si="668"/>
        <v>0.6552</v>
      </c>
      <c r="BM640" s="29">
        <f t="shared" si="668"/>
        <v>1022.112</v>
      </c>
      <c r="BN640" s="34">
        <f t="shared" si="31"/>
        <v>2631.9006</v>
      </c>
    </row>
    <row r="641" ht="12.75" customHeight="1">
      <c r="A641" s="22" t="s">
        <v>1095</v>
      </c>
      <c r="B641" s="23">
        <v>52061.0</v>
      </c>
      <c r="C641" s="24" t="s">
        <v>844</v>
      </c>
      <c r="D641" s="25" t="s">
        <v>1096</v>
      </c>
      <c r="E641" s="26">
        <v>4.6</v>
      </c>
      <c r="F641" s="26">
        <v>30.7</v>
      </c>
      <c r="G641" s="26">
        <v>258.0</v>
      </c>
      <c r="H641" s="27" t="s">
        <v>69</v>
      </c>
      <c r="I641" s="28">
        <v>0.09</v>
      </c>
      <c r="J641" s="26">
        <f t="shared" si="2"/>
        <v>0.00937818</v>
      </c>
      <c r="K641" s="29">
        <f t="shared" si="3"/>
        <v>0.00022329</v>
      </c>
      <c r="L641" s="26">
        <v>0.02</v>
      </c>
      <c r="M641" s="26">
        <f t="shared" si="4"/>
        <v>0.00529056</v>
      </c>
      <c r="N641" s="26">
        <f t="shared" si="5"/>
        <v>0.00004008</v>
      </c>
      <c r="O641" s="28">
        <v>0.14</v>
      </c>
      <c r="P641" s="26">
        <f t="shared" si="6"/>
        <v>0.0229152</v>
      </c>
      <c r="Q641" s="29">
        <f t="shared" si="7"/>
        <v>0.00009548</v>
      </c>
      <c r="R641" s="28">
        <v>1.78</v>
      </c>
      <c r="S641" s="26">
        <f t="shared" si="8"/>
        <v>0.5859048</v>
      </c>
      <c r="T641" s="29">
        <f t="shared" si="9"/>
        <v>0.00037558</v>
      </c>
      <c r="U641" s="31">
        <v>623.0</v>
      </c>
      <c r="V641" s="26">
        <v>0.4</v>
      </c>
      <c r="W641" s="26">
        <f t="shared" si="10"/>
        <v>0.0416808</v>
      </c>
      <c r="X641" s="26">
        <f t="shared" si="11"/>
        <v>0.0009924</v>
      </c>
      <c r="Y641" s="28">
        <v>0.54</v>
      </c>
      <c r="Z641" s="26">
        <f t="shared" si="12"/>
        <v>0.14284512</v>
      </c>
      <c r="AA641" s="29">
        <f t="shared" si="13"/>
        <v>0.00108216</v>
      </c>
      <c r="AB641" s="26">
        <v>1.88</v>
      </c>
      <c r="AC641" s="26">
        <f t="shared" si="14"/>
        <v>0.3077184</v>
      </c>
      <c r="AD641" s="26">
        <f t="shared" si="15"/>
        <v>0.00128216</v>
      </c>
      <c r="AE641" s="28">
        <v>20.99</v>
      </c>
      <c r="AF641" s="26"/>
      <c r="AG641" s="29">
        <f t="shared" si="17"/>
        <v>0</v>
      </c>
      <c r="AH641" s="31">
        <v>7401.0</v>
      </c>
      <c r="AI641" s="26">
        <v>30.2</v>
      </c>
      <c r="AJ641" s="26">
        <f t="shared" si="18"/>
        <v>3.1469004</v>
      </c>
      <c r="AK641" s="26">
        <f t="shared" si="19"/>
        <v>0.0749262</v>
      </c>
      <c r="AL641" s="28">
        <v>23.7</v>
      </c>
      <c r="AM641" s="26"/>
      <c r="AN641" s="29">
        <f t="shared" si="21"/>
        <v>0</v>
      </c>
      <c r="AO641" s="26">
        <v>11.8</v>
      </c>
      <c r="AP641" s="26">
        <f t="shared" si="22"/>
        <v>1.931424</v>
      </c>
      <c r="AQ641" s="26">
        <f t="shared" si="23"/>
        <v>0.0080476</v>
      </c>
      <c r="AR641" s="28">
        <v>4.8</v>
      </c>
      <c r="AS641" s="26">
        <f t="shared" si="24"/>
        <v>1.579968</v>
      </c>
      <c r="AT641" s="29">
        <f t="shared" si="25"/>
        <v>0.0010128</v>
      </c>
      <c r="AU641" s="31">
        <v>12928.0</v>
      </c>
      <c r="AV641" s="25" t="s">
        <v>81</v>
      </c>
      <c r="AW641" s="28">
        <v>2.481</v>
      </c>
      <c r="AX641" s="29">
        <f t="shared" si="26"/>
        <v>104.202</v>
      </c>
      <c r="AY641" s="26">
        <v>2.004</v>
      </c>
      <c r="AZ641" s="26">
        <f t="shared" si="27"/>
        <v>264.528</v>
      </c>
      <c r="BA641" s="28">
        <v>0.682</v>
      </c>
      <c r="BB641" s="29">
        <f t="shared" si="28"/>
        <v>163.68</v>
      </c>
      <c r="BC641" s="28">
        <v>0.211</v>
      </c>
      <c r="BD641" s="29">
        <f t="shared" si="29"/>
        <v>329.16</v>
      </c>
      <c r="BE641" s="33">
        <v>862.0</v>
      </c>
      <c r="BF641" s="28">
        <f t="shared" ref="BF641:BM641" si="669">AW641*3.15</f>
        <v>7.81515</v>
      </c>
      <c r="BG641" s="29">
        <f t="shared" si="669"/>
        <v>328.2363</v>
      </c>
      <c r="BH641" s="28">
        <f t="shared" si="669"/>
        <v>6.3126</v>
      </c>
      <c r="BI641" s="29">
        <f t="shared" si="669"/>
        <v>833.2632</v>
      </c>
      <c r="BJ641" s="28">
        <f t="shared" si="669"/>
        <v>2.1483</v>
      </c>
      <c r="BK641" s="29">
        <f t="shared" si="669"/>
        <v>515.592</v>
      </c>
      <c r="BL641" s="28">
        <f t="shared" si="669"/>
        <v>0.66465</v>
      </c>
      <c r="BM641" s="29">
        <f t="shared" si="669"/>
        <v>1036.854</v>
      </c>
      <c r="BN641" s="34">
        <f t="shared" si="31"/>
        <v>2713.9455</v>
      </c>
    </row>
    <row r="642" ht="12.75" customHeight="1">
      <c r="A642" s="22" t="s">
        <v>1097</v>
      </c>
      <c r="B642" s="23">
        <v>51508.0</v>
      </c>
      <c r="C642" s="24" t="s">
        <v>844</v>
      </c>
      <c r="D642" s="25" t="s">
        <v>1098</v>
      </c>
      <c r="E642" s="26">
        <v>5.2</v>
      </c>
      <c r="F642" s="26">
        <v>31.24</v>
      </c>
      <c r="G642" s="26">
        <v>284.68</v>
      </c>
      <c r="H642" s="27" t="s">
        <v>69</v>
      </c>
      <c r="I642" s="28">
        <v>0.03</v>
      </c>
      <c r="J642" s="26">
        <f t="shared" si="2"/>
        <v>0.00330876</v>
      </c>
      <c r="K642" s="29">
        <f t="shared" si="3"/>
        <v>0.00007878</v>
      </c>
      <c r="L642" s="26">
        <v>0.04</v>
      </c>
      <c r="M642" s="26">
        <f t="shared" si="4"/>
        <v>0.01150512</v>
      </c>
      <c r="N642" s="26">
        <f t="shared" si="5"/>
        <v>0.00008716</v>
      </c>
      <c r="O642" s="28">
        <v>0.16</v>
      </c>
      <c r="P642" s="26">
        <f t="shared" si="6"/>
        <v>0.0289536</v>
      </c>
      <c r="Q642" s="29">
        <f t="shared" si="7"/>
        <v>0.00012064</v>
      </c>
      <c r="R642" s="28">
        <v>4.46</v>
      </c>
      <c r="S642" s="26">
        <f t="shared" si="8"/>
        <v>1.461096</v>
      </c>
      <c r="T642" s="29">
        <f t="shared" si="9"/>
        <v>0.0009366</v>
      </c>
      <c r="U642" s="31">
        <v>1505.0</v>
      </c>
      <c r="V642" s="26">
        <v>0.69</v>
      </c>
      <c r="W642" s="26">
        <f t="shared" si="10"/>
        <v>0.07610148</v>
      </c>
      <c r="X642" s="26">
        <f t="shared" si="11"/>
        <v>0.00181194</v>
      </c>
      <c r="Y642" s="28">
        <v>0.79</v>
      </c>
      <c r="Z642" s="26">
        <f t="shared" si="12"/>
        <v>0.22722612</v>
      </c>
      <c r="AA642" s="29">
        <f t="shared" si="13"/>
        <v>0.00172141</v>
      </c>
      <c r="AB642" s="26">
        <v>1.86</v>
      </c>
      <c r="AC642" s="26">
        <f t="shared" si="14"/>
        <v>0.3365856</v>
      </c>
      <c r="AD642" s="26">
        <f t="shared" si="15"/>
        <v>0.00140244</v>
      </c>
      <c r="AE642" s="28">
        <v>26.67</v>
      </c>
      <c r="AF642" s="26"/>
      <c r="AG642" s="29">
        <f t="shared" si="17"/>
        <v>0</v>
      </c>
      <c r="AH642" s="31">
        <v>9377.0</v>
      </c>
      <c r="AI642" s="26">
        <v>38.57</v>
      </c>
      <c r="AJ642" s="26">
        <f t="shared" si="18"/>
        <v>4.25396244</v>
      </c>
      <c r="AK642" s="26">
        <f t="shared" si="19"/>
        <v>0.10128482</v>
      </c>
      <c r="AL642" s="28">
        <v>31.66</v>
      </c>
      <c r="AM642" s="26"/>
      <c r="AN642" s="29">
        <f t="shared" si="21"/>
        <v>0</v>
      </c>
      <c r="AO642" s="26">
        <v>14.1</v>
      </c>
      <c r="AP642" s="26">
        <f t="shared" si="22"/>
        <v>2.551536</v>
      </c>
      <c r="AQ642" s="26">
        <f t="shared" si="23"/>
        <v>0.0106314</v>
      </c>
      <c r="AR642" s="28">
        <v>4.03</v>
      </c>
      <c r="AS642" s="26">
        <f t="shared" si="24"/>
        <v>1.320228</v>
      </c>
      <c r="AT642" s="29">
        <f t="shared" si="25"/>
        <v>0.0008463</v>
      </c>
      <c r="AU642" s="31">
        <v>17232.0</v>
      </c>
      <c r="AV642" s="25" t="s">
        <v>81</v>
      </c>
      <c r="AW642" s="28">
        <v>2.626</v>
      </c>
      <c r="AX642" s="29">
        <f t="shared" si="26"/>
        <v>110.292</v>
      </c>
      <c r="AY642" s="26">
        <v>2.179</v>
      </c>
      <c r="AZ642" s="26">
        <f t="shared" si="27"/>
        <v>287.628</v>
      </c>
      <c r="BA642" s="28">
        <v>0.754</v>
      </c>
      <c r="BB642" s="29">
        <f t="shared" si="28"/>
        <v>180.96</v>
      </c>
      <c r="BC642" s="28">
        <v>0.21</v>
      </c>
      <c r="BD642" s="29">
        <f t="shared" si="29"/>
        <v>327.6</v>
      </c>
      <c r="BE642" s="33">
        <v>906.0</v>
      </c>
      <c r="BF642" s="28">
        <f t="shared" ref="BF642:BM642" si="670">AW642*3.15</f>
        <v>8.2719</v>
      </c>
      <c r="BG642" s="29">
        <f t="shared" si="670"/>
        <v>347.4198</v>
      </c>
      <c r="BH642" s="28">
        <f t="shared" si="670"/>
        <v>6.86385</v>
      </c>
      <c r="BI642" s="29">
        <f t="shared" si="670"/>
        <v>906.0282</v>
      </c>
      <c r="BJ642" s="28">
        <f t="shared" si="670"/>
        <v>2.3751</v>
      </c>
      <c r="BK642" s="29">
        <f t="shared" si="670"/>
        <v>570.024</v>
      </c>
      <c r="BL642" s="28">
        <f t="shared" si="670"/>
        <v>0.6615</v>
      </c>
      <c r="BM642" s="29">
        <f t="shared" si="670"/>
        <v>1031.94</v>
      </c>
      <c r="BN642" s="34">
        <f t="shared" si="31"/>
        <v>2855.412</v>
      </c>
    </row>
    <row r="643" ht="12.75" customHeight="1">
      <c r="A643" s="22" t="s">
        <v>1099</v>
      </c>
      <c r="B643" s="23">
        <v>51508.0</v>
      </c>
      <c r="C643" s="24" t="s">
        <v>844</v>
      </c>
      <c r="D643" s="25" t="s">
        <v>1098</v>
      </c>
      <c r="E643" s="26">
        <v>5.2</v>
      </c>
      <c r="F643" s="26">
        <v>30.1</v>
      </c>
      <c r="G643" s="26">
        <v>284.68</v>
      </c>
      <c r="H643" s="27" t="s">
        <v>69</v>
      </c>
      <c r="I643" s="28">
        <v>0.0</v>
      </c>
      <c r="J643" s="26">
        <f t="shared" si="2"/>
        <v>0</v>
      </c>
      <c r="K643" s="29">
        <f t="shared" si="3"/>
        <v>0</v>
      </c>
      <c r="L643" s="26">
        <v>0.0</v>
      </c>
      <c r="M643" s="26">
        <f t="shared" si="4"/>
        <v>0</v>
      </c>
      <c r="N643" s="26">
        <f t="shared" si="5"/>
        <v>0</v>
      </c>
      <c r="O643" s="28">
        <v>0.0</v>
      </c>
      <c r="P643" s="26">
        <f t="shared" si="6"/>
        <v>0</v>
      </c>
      <c r="Q643" s="29">
        <f t="shared" si="7"/>
        <v>0</v>
      </c>
      <c r="R643" s="28">
        <v>0.37</v>
      </c>
      <c r="S643" s="26">
        <f t="shared" si="8"/>
        <v>0.138528</v>
      </c>
      <c r="T643" s="29">
        <f t="shared" si="9"/>
        <v>0.0000888</v>
      </c>
      <c r="U643" s="31">
        <v>139.0</v>
      </c>
      <c r="V643" s="26">
        <v>0.19</v>
      </c>
      <c r="W643" s="26">
        <f t="shared" si="10"/>
        <v>0.02129064</v>
      </c>
      <c r="X643" s="26">
        <f t="shared" si="11"/>
        <v>0.00050692</v>
      </c>
      <c r="Y643" s="28">
        <v>0.18</v>
      </c>
      <c r="Z643" s="26">
        <f t="shared" si="12"/>
        <v>0.052272</v>
      </c>
      <c r="AA643" s="29">
        <f t="shared" si="13"/>
        <v>0.000396</v>
      </c>
      <c r="AB643" s="26">
        <v>2.84</v>
      </c>
      <c r="AC643" s="26">
        <f t="shared" si="14"/>
        <v>0.5221056</v>
      </c>
      <c r="AD643" s="26">
        <f t="shared" si="15"/>
        <v>0.00217544</v>
      </c>
      <c r="AE643" s="28">
        <v>17.73</v>
      </c>
      <c r="AF643" s="26"/>
      <c r="AG643" s="29">
        <f t="shared" si="17"/>
        <v>0</v>
      </c>
      <c r="AH643" s="31">
        <v>7243.0</v>
      </c>
      <c r="AI643" s="26">
        <v>23.87</v>
      </c>
      <c r="AJ643" s="26">
        <f t="shared" si="18"/>
        <v>2.67477672</v>
      </c>
      <c r="AK643" s="26">
        <f t="shared" si="19"/>
        <v>0.06368516</v>
      </c>
      <c r="AL643" s="28">
        <v>18.66</v>
      </c>
      <c r="AM643" s="26"/>
      <c r="AN643" s="29">
        <f t="shared" si="21"/>
        <v>0</v>
      </c>
      <c r="AO643" s="26">
        <v>11.88</v>
      </c>
      <c r="AP643" s="26">
        <f t="shared" si="22"/>
        <v>2.1840192</v>
      </c>
      <c r="AQ643" s="26">
        <f t="shared" si="23"/>
        <v>0.00910008</v>
      </c>
      <c r="AR643" s="28">
        <v>4.99</v>
      </c>
      <c r="AS643" s="26">
        <f t="shared" si="24"/>
        <v>1.868256</v>
      </c>
      <c r="AT643" s="29">
        <f t="shared" si="25"/>
        <v>0.0011976</v>
      </c>
      <c r="AU643" s="31">
        <v>12150.0</v>
      </c>
      <c r="AV643" s="25" t="s">
        <v>81</v>
      </c>
      <c r="AW643" s="28">
        <v>2.668</v>
      </c>
      <c r="AX643" s="29">
        <f t="shared" si="26"/>
        <v>112.056</v>
      </c>
      <c r="AY643" s="26">
        <v>2.2</v>
      </c>
      <c r="AZ643" s="26">
        <f t="shared" si="27"/>
        <v>290.4</v>
      </c>
      <c r="BA643" s="28">
        <v>0.766</v>
      </c>
      <c r="BB643" s="29">
        <f t="shared" si="28"/>
        <v>183.84</v>
      </c>
      <c r="BC643" s="28">
        <v>0.24</v>
      </c>
      <c r="BD643" s="29">
        <f t="shared" si="29"/>
        <v>374.4</v>
      </c>
      <c r="BE643" s="33">
        <v>961.0</v>
      </c>
      <c r="BF643" s="28">
        <f t="shared" ref="BF643:BM643" si="671">AW643*3.15</f>
        <v>8.4042</v>
      </c>
      <c r="BG643" s="29">
        <f t="shared" si="671"/>
        <v>352.9764</v>
      </c>
      <c r="BH643" s="28">
        <f t="shared" si="671"/>
        <v>6.93</v>
      </c>
      <c r="BI643" s="29">
        <f t="shared" si="671"/>
        <v>914.76</v>
      </c>
      <c r="BJ643" s="28">
        <f t="shared" si="671"/>
        <v>2.4129</v>
      </c>
      <c r="BK643" s="29">
        <f t="shared" si="671"/>
        <v>579.096</v>
      </c>
      <c r="BL643" s="28">
        <f t="shared" si="671"/>
        <v>0.756</v>
      </c>
      <c r="BM643" s="29">
        <f t="shared" si="671"/>
        <v>1179.36</v>
      </c>
      <c r="BN643" s="34">
        <f t="shared" si="31"/>
        <v>3026.1924</v>
      </c>
    </row>
    <row r="644" ht="12.75" customHeight="1">
      <c r="A644" s="22" t="s">
        <v>1100</v>
      </c>
      <c r="B644" s="23">
        <v>51508.0</v>
      </c>
      <c r="C644" s="24" t="s">
        <v>844</v>
      </c>
      <c r="D644" s="25" t="s">
        <v>1101</v>
      </c>
      <c r="E644" s="26">
        <v>5.06</v>
      </c>
      <c r="F644" s="26">
        <v>31.3</v>
      </c>
      <c r="G644" s="26">
        <v>286.9</v>
      </c>
      <c r="H644" s="27" t="s">
        <v>69</v>
      </c>
      <c r="I644" s="28">
        <v>0.0</v>
      </c>
      <c r="J644" s="26">
        <f t="shared" si="2"/>
        <v>0</v>
      </c>
      <c r="K644" s="29">
        <f t="shared" si="3"/>
        <v>0</v>
      </c>
      <c r="L644" s="26">
        <v>0.0</v>
      </c>
      <c r="M644" s="26">
        <f t="shared" si="4"/>
        <v>0</v>
      </c>
      <c r="N644" s="26">
        <f t="shared" si="5"/>
        <v>0</v>
      </c>
      <c r="O644" s="28">
        <v>0.06</v>
      </c>
      <c r="P644" s="26">
        <f t="shared" si="6"/>
        <v>0.01116</v>
      </c>
      <c r="Q644" s="29">
        <f t="shared" si="7"/>
        <v>0.0000465</v>
      </c>
      <c r="R644" s="28">
        <v>1.44</v>
      </c>
      <c r="S644" s="26">
        <f t="shared" si="8"/>
        <v>0.5458752</v>
      </c>
      <c r="T644" s="29">
        <f t="shared" si="9"/>
        <v>0.00034992</v>
      </c>
      <c r="U644" s="31">
        <v>556.0</v>
      </c>
      <c r="V644" s="26">
        <v>0.16</v>
      </c>
      <c r="W644" s="26">
        <f t="shared" si="10"/>
        <v>0.01828512</v>
      </c>
      <c r="X644" s="26">
        <f t="shared" si="11"/>
        <v>0.00043536</v>
      </c>
      <c r="Y644" s="28">
        <v>0.17</v>
      </c>
      <c r="Z644" s="26">
        <f t="shared" si="12"/>
        <v>0.05024316</v>
      </c>
      <c r="AA644" s="29">
        <f t="shared" si="13"/>
        <v>0.00038063</v>
      </c>
      <c r="AB644" s="26">
        <v>1.55</v>
      </c>
      <c r="AC644" s="26">
        <f t="shared" si="14"/>
        <v>0.2883</v>
      </c>
      <c r="AD644" s="26">
        <f t="shared" si="15"/>
        <v>0.00120125</v>
      </c>
      <c r="AE644" s="28">
        <v>17.13</v>
      </c>
      <c r="AF644" s="26"/>
      <c r="AG644" s="29">
        <f t="shared" si="17"/>
        <v>0</v>
      </c>
      <c r="AH644" s="41">
        <v>6851.1</v>
      </c>
      <c r="AI644" s="26">
        <v>26.31</v>
      </c>
      <c r="AJ644" s="26">
        <f t="shared" si="18"/>
        <v>3.00675942</v>
      </c>
      <c r="AK644" s="26">
        <f t="shared" si="19"/>
        <v>0.07158951</v>
      </c>
      <c r="AL644" s="28">
        <v>20.97</v>
      </c>
      <c r="AM644" s="26"/>
      <c r="AN644" s="29">
        <f t="shared" si="21"/>
        <v>0</v>
      </c>
      <c r="AO644" s="26">
        <v>12.1</v>
      </c>
      <c r="AP644" s="26">
        <f t="shared" si="22"/>
        <v>2.2506</v>
      </c>
      <c r="AQ644" s="26">
        <f t="shared" si="23"/>
        <v>0.0093775</v>
      </c>
      <c r="AR644" s="28">
        <v>3.79</v>
      </c>
      <c r="AS644" s="26">
        <f t="shared" si="24"/>
        <v>1.4367132</v>
      </c>
      <c r="AT644" s="29">
        <f t="shared" si="25"/>
        <v>0.00092097</v>
      </c>
      <c r="AU644" s="31">
        <v>12895.0</v>
      </c>
      <c r="AV644" s="25" t="s">
        <v>81</v>
      </c>
      <c r="AW644" s="28">
        <v>2.721</v>
      </c>
      <c r="AX644" s="29">
        <f t="shared" si="26"/>
        <v>114.282</v>
      </c>
      <c r="AY644" s="26">
        <v>2.239</v>
      </c>
      <c r="AZ644" s="26">
        <f t="shared" si="27"/>
        <v>295.548</v>
      </c>
      <c r="BA644" s="28">
        <v>0.775</v>
      </c>
      <c r="BB644" s="29">
        <f t="shared" si="28"/>
        <v>186</v>
      </c>
      <c r="BC644" s="28">
        <v>0.243</v>
      </c>
      <c r="BD644" s="29">
        <f t="shared" si="29"/>
        <v>379.08</v>
      </c>
      <c r="BE644" s="33">
        <v>975.0</v>
      </c>
      <c r="BF644" s="28">
        <f t="shared" ref="BF644:BM644" si="672">AW644*3.15</f>
        <v>8.57115</v>
      </c>
      <c r="BG644" s="29">
        <f t="shared" si="672"/>
        <v>359.9883</v>
      </c>
      <c r="BH644" s="28">
        <f t="shared" si="672"/>
        <v>7.05285</v>
      </c>
      <c r="BI644" s="29">
        <f t="shared" si="672"/>
        <v>930.9762</v>
      </c>
      <c r="BJ644" s="28">
        <f t="shared" si="672"/>
        <v>2.44125</v>
      </c>
      <c r="BK644" s="29">
        <f t="shared" si="672"/>
        <v>585.9</v>
      </c>
      <c r="BL644" s="28">
        <f t="shared" si="672"/>
        <v>0.76545</v>
      </c>
      <c r="BM644" s="29">
        <f t="shared" si="672"/>
        <v>1194.102</v>
      </c>
      <c r="BN644" s="34">
        <f t="shared" si="31"/>
        <v>3070.9665</v>
      </c>
    </row>
    <row r="645" ht="12.75" customHeight="1">
      <c r="A645" s="22" t="s">
        <v>1102</v>
      </c>
      <c r="B645" s="23">
        <v>51509.0</v>
      </c>
      <c r="C645" s="24" t="s">
        <v>844</v>
      </c>
      <c r="D645" s="25" t="s">
        <v>1103</v>
      </c>
      <c r="E645" s="26">
        <v>5.1</v>
      </c>
      <c r="F645" s="26">
        <v>33.1</v>
      </c>
      <c r="G645" s="26">
        <v>302.48</v>
      </c>
      <c r="H645" s="27" t="s">
        <v>69</v>
      </c>
      <c r="I645" s="28">
        <v>0.03</v>
      </c>
      <c r="J645" s="26">
        <f t="shared" si="2"/>
        <v>0.00357336</v>
      </c>
      <c r="K645" s="29">
        <f t="shared" si="3"/>
        <v>0.00008508</v>
      </c>
      <c r="L645" s="26">
        <v>0.04</v>
      </c>
      <c r="M645" s="26">
        <f t="shared" si="4"/>
        <v>0.01228656</v>
      </c>
      <c r="N645" s="26">
        <f t="shared" si="5"/>
        <v>0.00009308</v>
      </c>
      <c r="O645" s="28">
        <v>0.15</v>
      </c>
      <c r="P645" s="26">
        <f t="shared" si="6"/>
        <v>0.028728</v>
      </c>
      <c r="Q645" s="29">
        <f t="shared" si="7"/>
        <v>0.0001197</v>
      </c>
      <c r="R645" s="28">
        <v>3.29</v>
      </c>
      <c r="S645" s="26">
        <f t="shared" si="8"/>
        <v>1.1342604</v>
      </c>
      <c r="T645" s="29">
        <f t="shared" si="9"/>
        <v>0.00072709</v>
      </c>
      <c r="U645" s="31">
        <v>1179.0</v>
      </c>
      <c r="V645" s="26">
        <v>0.72</v>
      </c>
      <c r="W645" s="26">
        <f t="shared" si="10"/>
        <v>0.08576064</v>
      </c>
      <c r="X645" s="26">
        <f t="shared" si="11"/>
        <v>0.00204192</v>
      </c>
      <c r="Y645" s="28">
        <v>0.74</v>
      </c>
      <c r="Z645" s="26">
        <f t="shared" si="12"/>
        <v>0.22730136</v>
      </c>
      <c r="AA645" s="29">
        <f t="shared" si="13"/>
        <v>0.00172198</v>
      </c>
      <c r="AB645" s="26">
        <v>1.75</v>
      </c>
      <c r="AC645" s="26">
        <f t="shared" si="14"/>
        <v>0.33516</v>
      </c>
      <c r="AD645" s="26">
        <f t="shared" si="15"/>
        <v>0.0013965</v>
      </c>
      <c r="AE645" s="28">
        <v>23.51</v>
      </c>
      <c r="AF645" s="26"/>
      <c r="AG645" s="29">
        <f t="shared" si="17"/>
        <v>0</v>
      </c>
      <c r="AH645" s="31">
        <v>8754.0</v>
      </c>
      <c r="AI645" s="26">
        <v>42.39</v>
      </c>
      <c r="AJ645" s="26">
        <f t="shared" si="18"/>
        <v>5.04915768</v>
      </c>
      <c r="AK645" s="26">
        <f t="shared" si="19"/>
        <v>0.12021804</v>
      </c>
      <c r="AL645" s="28">
        <v>33.91</v>
      </c>
      <c r="AM645" s="26"/>
      <c r="AN645" s="29">
        <f t="shared" si="21"/>
        <v>0</v>
      </c>
      <c r="AO645" s="26">
        <v>14.66</v>
      </c>
      <c r="AP645" s="26">
        <f t="shared" si="22"/>
        <v>2.8076832</v>
      </c>
      <c r="AQ645" s="26">
        <f t="shared" si="23"/>
        <v>0.01169868</v>
      </c>
      <c r="AR645" s="28">
        <v>4.15</v>
      </c>
      <c r="AS645" s="26">
        <f t="shared" si="24"/>
        <v>1.430754</v>
      </c>
      <c r="AT645" s="29">
        <f t="shared" si="25"/>
        <v>0.00091715</v>
      </c>
      <c r="AU645" s="31">
        <v>19704.0</v>
      </c>
      <c r="AV645" s="25" t="s">
        <v>81</v>
      </c>
      <c r="AW645" s="28">
        <v>2.836</v>
      </c>
      <c r="AX645" s="29">
        <f t="shared" si="26"/>
        <v>119.112</v>
      </c>
      <c r="AY645" s="26">
        <v>2.327</v>
      </c>
      <c r="AZ645" s="26">
        <f t="shared" si="27"/>
        <v>307.164</v>
      </c>
      <c r="BA645" s="28">
        <v>0.798</v>
      </c>
      <c r="BB645" s="29">
        <f t="shared" si="28"/>
        <v>191.52</v>
      </c>
      <c r="BC645" s="28">
        <v>0.221</v>
      </c>
      <c r="BD645" s="29">
        <f t="shared" si="29"/>
        <v>344.76</v>
      </c>
      <c r="BE645" s="33">
        <v>963.0</v>
      </c>
      <c r="BF645" s="28">
        <f t="shared" ref="BF645:BM645" si="673">AW645*3.15</f>
        <v>8.9334</v>
      </c>
      <c r="BG645" s="29">
        <f t="shared" si="673"/>
        <v>375.2028</v>
      </c>
      <c r="BH645" s="28">
        <f t="shared" si="673"/>
        <v>7.33005</v>
      </c>
      <c r="BI645" s="29">
        <f t="shared" si="673"/>
        <v>967.5666</v>
      </c>
      <c r="BJ645" s="28">
        <f t="shared" si="673"/>
        <v>2.5137</v>
      </c>
      <c r="BK645" s="29">
        <f t="shared" si="673"/>
        <v>603.288</v>
      </c>
      <c r="BL645" s="28">
        <f t="shared" si="673"/>
        <v>0.69615</v>
      </c>
      <c r="BM645" s="29">
        <f t="shared" si="673"/>
        <v>1085.994</v>
      </c>
      <c r="BN645" s="34">
        <f t="shared" si="31"/>
        <v>3032.0514</v>
      </c>
    </row>
    <row r="646" ht="12.75" customHeight="1">
      <c r="A646" s="22" t="s">
        <v>1104</v>
      </c>
      <c r="B646" s="23">
        <v>51509.0</v>
      </c>
      <c r="C646" s="24" t="s">
        <v>844</v>
      </c>
      <c r="D646" s="25" t="s">
        <v>1103</v>
      </c>
      <c r="E646" s="26">
        <v>5.1</v>
      </c>
      <c r="F646" s="26">
        <v>31.84</v>
      </c>
      <c r="G646" s="26">
        <v>302.5</v>
      </c>
      <c r="H646" s="27" t="s">
        <v>69</v>
      </c>
      <c r="I646" s="28">
        <v>0.0</v>
      </c>
      <c r="J646" s="26">
        <f t="shared" si="2"/>
        <v>0</v>
      </c>
      <c r="K646" s="29">
        <f t="shared" si="3"/>
        <v>0</v>
      </c>
      <c r="L646" s="26">
        <v>0.0</v>
      </c>
      <c r="M646" s="26">
        <f t="shared" si="4"/>
        <v>0</v>
      </c>
      <c r="N646" s="26">
        <f t="shared" si="5"/>
        <v>0</v>
      </c>
      <c r="O646" s="28">
        <v>0.0</v>
      </c>
      <c r="P646" s="26">
        <f t="shared" si="6"/>
        <v>0</v>
      </c>
      <c r="Q646" s="29">
        <f t="shared" si="7"/>
        <v>0</v>
      </c>
      <c r="R646" s="28">
        <v>0.2</v>
      </c>
      <c r="S646" s="26">
        <f t="shared" si="8"/>
        <v>0.078</v>
      </c>
      <c r="T646" s="29">
        <f t="shared" si="9"/>
        <v>0.00005</v>
      </c>
      <c r="U646" s="31">
        <v>78.0</v>
      </c>
      <c r="V646" s="26">
        <v>0.1</v>
      </c>
      <c r="W646" s="26">
        <f t="shared" si="10"/>
        <v>0.0121128</v>
      </c>
      <c r="X646" s="26">
        <f t="shared" si="11"/>
        <v>0.0002884</v>
      </c>
      <c r="Y646" s="28">
        <v>0.2</v>
      </c>
      <c r="Z646" s="26">
        <f t="shared" si="12"/>
        <v>0.0623832</v>
      </c>
      <c r="AA646" s="29">
        <f t="shared" si="13"/>
        <v>0.0004726</v>
      </c>
      <c r="AB646" s="26">
        <v>2.4</v>
      </c>
      <c r="AC646" s="26">
        <f t="shared" si="14"/>
        <v>0.465984</v>
      </c>
      <c r="AD646" s="26">
        <f t="shared" si="15"/>
        <v>0.0019416</v>
      </c>
      <c r="AE646" s="28">
        <v>15.9</v>
      </c>
      <c r="AF646" s="26"/>
      <c r="AG646" s="29">
        <f t="shared" si="17"/>
        <v>0</v>
      </c>
      <c r="AH646" s="31">
        <v>6741.0</v>
      </c>
      <c r="AI646" s="26">
        <v>26.9</v>
      </c>
      <c r="AJ646" s="26">
        <f t="shared" si="18"/>
        <v>3.2583432</v>
      </c>
      <c r="AK646" s="26">
        <f t="shared" si="19"/>
        <v>0.0775796</v>
      </c>
      <c r="AL646" s="28">
        <v>20.2</v>
      </c>
      <c r="AM646" s="26"/>
      <c r="AN646" s="29">
        <f t="shared" si="21"/>
        <v>0</v>
      </c>
      <c r="AO646" s="26">
        <v>12.1</v>
      </c>
      <c r="AP646" s="26">
        <f t="shared" si="22"/>
        <v>2.349336</v>
      </c>
      <c r="AQ646" s="26">
        <f t="shared" si="23"/>
        <v>0.0097889</v>
      </c>
      <c r="AR646" s="28">
        <v>5.2</v>
      </c>
      <c r="AS646" s="26">
        <f t="shared" si="24"/>
        <v>2.028</v>
      </c>
      <c r="AT646" s="29">
        <f t="shared" si="25"/>
        <v>0.0013</v>
      </c>
      <c r="AU646" s="31">
        <v>13936.0</v>
      </c>
      <c r="AV646" s="25" t="s">
        <v>81</v>
      </c>
      <c r="AW646" s="28">
        <v>2.884</v>
      </c>
      <c r="AX646" s="29">
        <f t="shared" si="26"/>
        <v>121.128</v>
      </c>
      <c r="AY646" s="26">
        <v>2.363</v>
      </c>
      <c r="AZ646" s="26">
        <f t="shared" si="27"/>
        <v>311.916</v>
      </c>
      <c r="BA646" s="28">
        <v>0.809</v>
      </c>
      <c r="BB646" s="29">
        <f t="shared" si="28"/>
        <v>194.16</v>
      </c>
      <c r="BC646" s="28">
        <v>0.25</v>
      </c>
      <c r="BD646" s="29">
        <f t="shared" si="29"/>
        <v>390</v>
      </c>
      <c r="BE646" s="33">
        <v>1017.0</v>
      </c>
      <c r="BF646" s="28">
        <f t="shared" ref="BF646:BM646" si="674">AW646*3.15</f>
        <v>9.0846</v>
      </c>
      <c r="BG646" s="29">
        <f t="shared" si="674"/>
        <v>381.5532</v>
      </c>
      <c r="BH646" s="28">
        <f t="shared" si="674"/>
        <v>7.44345</v>
      </c>
      <c r="BI646" s="29">
        <f t="shared" si="674"/>
        <v>982.5354</v>
      </c>
      <c r="BJ646" s="28">
        <f t="shared" si="674"/>
        <v>2.54835</v>
      </c>
      <c r="BK646" s="29">
        <f t="shared" si="674"/>
        <v>611.604</v>
      </c>
      <c r="BL646" s="28">
        <f t="shared" si="674"/>
        <v>0.7875</v>
      </c>
      <c r="BM646" s="29">
        <f t="shared" si="674"/>
        <v>1228.5</v>
      </c>
      <c r="BN646" s="34">
        <f t="shared" si="31"/>
        <v>3204.1926</v>
      </c>
    </row>
    <row r="647" ht="12.75" customHeight="1">
      <c r="A647" s="22" t="s">
        <v>1105</v>
      </c>
      <c r="B647" s="23">
        <v>51509.0</v>
      </c>
      <c r="C647" s="24" t="s">
        <v>844</v>
      </c>
      <c r="D647" s="25" t="s">
        <v>1106</v>
      </c>
      <c r="E647" s="26">
        <v>4.92</v>
      </c>
      <c r="F647" s="26">
        <v>33.1</v>
      </c>
      <c r="G647" s="26">
        <v>305.1</v>
      </c>
      <c r="H647" s="27" t="s">
        <v>69</v>
      </c>
      <c r="I647" s="28">
        <v>0.0</v>
      </c>
      <c r="J647" s="26">
        <f t="shared" si="2"/>
        <v>0</v>
      </c>
      <c r="K647" s="29">
        <f t="shared" si="3"/>
        <v>0</v>
      </c>
      <c r="L647" s="26">
        <v>0.0</v>
      </c>
      <c r="M647" s="26">
        <f t="shared" si="4"/>
        <v>0</v>
      </c>
      <c r="N647" s="26">
        <f t="shared" si="5"/>
        <v>0</v>
      </c>
      <c r="O647" s="28">
        <v>0.05</v>
      </c>
      <c r="P647" s="26">
        <f t="shared" si="6"/>
        <v>0.009816</v>
      </c>
      <c r="Q647" s="29">
        <f t="shared" si="7"/>
        <v>0.0000409</v>
      </c>
      <c r="R647" s="28">
        <v>0.95</v>
      </c>
      <c r="S647" s="26">
        <f t="shared" si="8"/>
        <v>0.373464</v>
      </c>
      <c r="T647" s="29">
        <f t="shared" si="9"/>
        <v>0.0002394</v>
      </c>
      <c r="U647" s="31">
        <v>385.0</v>
      </c>
      <c r="V647" s="26">
        <v>0.17</v>
      </c>
      <c r="W647" s="26">
        <f t="shared" si="10"/>
        <v>0.02097018</v>
      </c>
      <c r="X647" s="26">
        <f t="shared" si="11"/>
        <v>0.00049929</v>
      </c>
      <c r="Y647" s="28">
        <v>0.18</v>
      </c>
      <c r="Z647" s="26">
        <f t="shared" si="12"/>
        <v>0.05697648</v>
      </c>
      <c r="AA647" s="29">
        <f t="shared" si="13"/>
        <v>0.00043164</v>
      </c>
      <c r="AB647" s="26">
        <v>1.26</v>
      </c>
      <c r="AC647" s="26">
        <f t="shared" si="14"/>
        <v>0.2473632</v>
      </c>
      <c r="AD647" s="26">
        <f t="shared" si="15"/>
        <v>0.00103068</v>
      </c>
      <c r="AE647" s="28">
        <v>14.78</v>
      </c>
      <c r="AF647" s="26"/>
      <c r="AG647" s="29">
        <f t="shared" si="17"/>
        <v>0</v>
      </c>
      <c r="AH647" s="31">
        <v>6131.0</v>
      </c>
      <c r="AI647" s="26">
        <v>30.15</v>
      </c>
      <c r="AJ647" s="26">
        <f t="shared" si="18"/>
        <v>3.7191231</v>
      </c>
      <c r="AK647" s="26">
        <f t="shared" si="19"/>
        <v>0.08855055</v>
      </c>
      <c r="AL647" s="28">
        <v>22.31</v>
      </c>
      <c r="AM647" s="26"/>
      <c r="AN647" s="29">
        <f t="shared" si="21"/>
        <v>0</v>
      </c>
      <c r="AO647" s="26">
        <v>12.39</v>
      </c>
      <c r="AP647" s="26">
        <f t="shared" si="22"/>
        <v>2.4324048</v>
      </c>
      <c r="AQ647" s="26">
        <f t="shared" si="23"/>
        <v>0.01013502</v>
      </c>
      <c r="AR647" s="28">
        <v>4.08</v>
      </c>
      <c r="AS647" s="26">
        <f t="shared" si="24"/>
        <v>1.6039296</v>
      </c>
      <c r="AT647" s="29">
        <f t="shared" si="25"/>
        <v>0.00102816</v>
      </c>
      <c r="AU647" s="31">
        <v>14812.0</v>
      </c>
      <c r="AV647" s="25" t="s">
        <v>81</v>
      </c>
      <c r="AW647" s="28">
        <v>2.937</v>
      </c>
      <c r="AX647" s="29">
        <f t="shared" si="26"/>
        <v>123.354</v>
      </c>
      <c r="AY647" s="26">
        <v>2.398</v>
      </c>
      <c r="AZ647" s="26">
        <f t="shared" si="27"/>
        <v>316.536</v>
      </c>
      <c r="BA647" s="28">
        <v>0.818</v>
      </c>
      <c r="BB647" s="29">
        <f t="shared" si="28"/>
        <v>196.32</v>
      </c>
      <c r="BC647" s="28">
        <v>0.252</v>
      </c>
      <c r="BD647" s="29">
        <f t="shared" si="29"/>
        <v>393.12</v>
      </c>
      <c r="BE647" s="33">
        <v>1029.0</v>
      </c>
      <c r="BF647" s="28">
        <f t="shared" ref="BF647:BM647" si="675">AW647*3.15</f>
        <v>9.25155</v>
      </c>
      <c r="BG647" s="29">
        <f t="shared" si="675"/>
        <v>388.5651</v>
      </c>
      <c r="BH647" s="28">
        <f t="shared" si="675"/>
        <v>7.5537</v>
      </c>
      <c r="BI647" s="29">
        <f t="shared" si="675"/>
        <v>997.0884</v>
      </c>
      <c r="BJ647" s="28">
        <f t="shared" si="675"/>
        <v>2.5767</v>
      </c>
      <c r="BK647" s="29">
        <f t="shared" si="675"/>
        <v>618.408</v>
      </c>
      <c r="BL647" s="28">
        <f t="shared" si="675"/>
        <v>0.7938</v>
      </c>
      <c r="BM647" s="29">
        <f t="shared" si="675"/>
        <v>1238.328</v>
      </c>
      <c r="BN647" s="34">
        <f t="shared" si="31"/>
        <v>3242.3895</v>
      </c>
    </row>
    <row r="648" ht="12.75" customHeight="1">
      <c r="A648" s="22" t="s">
        <v>1107</v>
      </c>
      <c r="B648" s="23">
        <v>51510.0</v>
      </c>
      <c r="C648" s="24" t="s">
        <v>844</v>
      </c>
      <c r="D648" s="25" t="s">
        <v>1108</v>
      </c>
      <c r="E648" s="26">
        <v>5.1</v>
      </c>
      <c r="F648" s="26">
        <v>33.1</v>
      </c>
      <c r="G648" s="26">
        <v>302.48</v>
      </c>
      <c r="H648" s="27" t="s">
        <v>69</v>
      </c>
      <c r="I648" s="28">
        <v>0.03</v>
      </c>
      <c r="J648" s="26">
        <f t="shared" si="2"/>
        <v>0.00357336</v>
      </c>
      <c r="K648" s="29">
        <f t="shared" si="3"/>
        <v>0.00008508</v>
      </c>
      <c r="L648" s="26">
        <v>0.04</v>
      </c>
      <c r="M648" s="26">
        <f t="shared" si="4"/>
        <v>0.01228656</v>
      </c>
      <c r="N648" s="26">
        <f t="shared" si="5"/>
        <v>0.00009308</v>
      </c>
      <c r="O648" s="28">
        <v>0.15</v>
      </c>
      <c r="P648" s="26">
        <f t="shared" si="6"/>
        <v>0.028728</v>
      </c>
      <c r="Q648" s="29">
        <f t="shared" si="7"/>
        <v>0.0001197</v>
      </c>
      <c r="R648" s="28">
        <v>3.29</v>
      </c>
      <c r="S648" s="26">
        <f t="shared" si="8"/>
        <v>1.1342604</v>
      </c>
      <c r="T648" s="29">
        <f t="shared" si="9"/>
        <v>0.00072709</v>
      </c>
      <c r="U648" s="31">
        <v>1179.0</v>
      </c>
      <c r="V648" s="26">
        <v>0.72</v>
      </c>
      <c r="W648" s="26">
        <f t="shared" si="10"/>
        <v>0.08576064</v>
      </c>
      <c r="X648" s="26">
        <f t="shared" si="11"/>
        <v>0.00204192</v>
      </c>
      <c r="Y648" s="28">
        <v>0.74</v>
      </c>
      <c r="Z648" s="26">
        <f t="shared" si="12"/>
        <v>0.22730136</v>
      </c>
      <c r="AA648" s="29">
        <f t="shared" si="13"/>
        <v>0.00172198</v>
      </c>
      <c r="AB648" s="26">
        <v>1.75</v>
      </c>
      <c r="AC648" s="26">
        <f t="shared" si="14"/>
        <v>0.33516</v>
      </c>
      <c r="AD648" s="26">
        <f t="shared" si="15"/>
        <v>0.0013965</v>
      </c>
      <c r="AE648" s="28">
        <v>23.51</v>
      </c>
      <c r="AF648" s="26"/>
      <c r="AG648" s="29">
        <f t="shared" si="17"/>
        <v>0</v>
      </c>
      <c r="AH648" s="31">
        <v>8754.0</v>
      </c>
      <c r="AI648" s="26">
        <v>42.39</v>
      </c>
      <c r="AJ648" s="26">
        <f t="shared" si="18"/>
        <v>5.04915768</v>
      </c>
      <c r="AK648" s="26">
        <f t="shared" si="19"/>
        <v>0.12021804</v>
      </c>
      <c r="AL648" s="28">
        <v>33.91</v>
      </c>
      <c r="AM648" s="26"/>
      <c r="AN648" s="29">
        <f t="shared" si="21"/>
        <v>0</v>
      </c>
      <c r="AO648" s="26">
        <v>14.66</v>
      </c>
      <c r="AP648" s="26">
        <f t="shared" si="22"/>
        <v>2.8076832</v>
      </c>
      <c r="AQ648" s="26">
        <f t="shared" si="23"/>
        <v>0.01169868</v>
      </c>
      <c r="AR648" s="28">
        <v>4.15</v>
      </c>
      <c r="AS648" s="26">
        <f t="shared" si="24"/>
        <v>1.430754</v>
      </c>
      <c r="AT648" s="29">
        <f t="shared" si="25"/>
        <v>0.00091715</v>
      </c>
      <c r="AU648" s="31">
        <v>19704.0</v>
      </c>
      <c r="AV648" s="25" t="s">
        <v>81</v>
      </c>
      <c r="AW648" s="28">
        <v>2.836</v>
      </c>
      <c r="AX648" s="29">
        <f t="shared" si="26"/>
        <v>119.112</v>
      </c>
      <c r="AY648" s="26">
        <v>2.327</v>
      </c>
      <c r="AZ648" s="26">
        <f t="shared" si="27"/>
        <v>307.164</v>
      </c>
      <c r="BA648" s="28">
        <v>0.798</v>
      </c>
      <c r="BB648" s="29">
        <f t="shared" si="28"/>
        <v>191.52</v>
      </c>
      <c r="BC648" s="28">
        <v>0.221</v>
      </c>
      <c r="BD648" s="29">
        <f t="shared" si="29"/>
        <v>344.76</v>
      </c>
      <c r="BE648" s="33">
        <v>963.0</v>
      </c>
      <c r="BF648" s="28">
        <f t="shared" ref="BF648:BM648" si="676">AW648*3.15</f>
        <v>8.9334</v>
      </c>
      <c r="BG648" s="29">
        <f t="shared" si="676"/>
        <v>375.2028</v>
      </c>
      <c r="BH648" s="28">
        <f t="shared" si="676"/>
        <v>7.33005</v>
      </c>
      <c r="BI648" s="29">
        <f t="shared" si="676"/>
        <v>967.5666</v>
      </c>
      <c r="BJ648" s="28">
        <f t="shared" si="676"/>
        <v>2.5137</v>
      </c>
      <c r="BK648" s="29">
        <f t="shared" si="676"/>
        <v>603.288</v>
      </c>
      <c r="BL648" s="28">
        <f t="shared" si="676"/>
        <v>0.69615</v>
      </c>
      <c r="BM648" s="29">
        <f t="shared" si="676"/>
        <v>1085.994</v>
      </c>
      <c r="BN648" s="34">
        <f t="shared" si="31"/>
        <v>3032.0514</v>
      </c>
    </row>
    <row r="649" ht="12.75" customHeight="1">
      <c r="A649" s="22" t="s">
        <v>1109</v>
      </c>
      <c r="B649" s="23">
        <v>51510.0</v>
      </c>
      <c r="C649" s="24" t="s">
        <v>844</v>
      </c>
      <c r="D649" s="25" t="s">
        <v>1108</v>
      </c>
      <c r="E649" s="26">
        <v>5.1</v>
      </c>
      <c r="F649" s="26">
        <v>31.84</v>
      </c>
      <c r="G649" s="26">
        <v>302.5</v>
      </c>
      <c r="H649" s="27" t="s">
        <v>69</v>
      </c>
      <c r="I649" s="28">
        <v>0.0</v>
      </c>
      <c r="J649" s="26">
        <f t="shared" si="2"/>
        <v>0</v>
      </c>
      <c r="K649" s="29">
        <f t="shared" si="3"/>
        <v>0</v>
      </c>
      <c r="L649" s="26">
        <v>0.0</v>
      </c>
      <c r="M649" s="26">
        <f t="shared" si="4"/>
        <v>0</v>
      </c>
      <c r="N649" s="26">
        <f t="shared" si="5"/>
        <v>0</v>
      </c>
      <c r="O649" s="28">
        <v>0.0</v>
      </c>
      <c r="P649" s="26">
        <f t="shared" si="6"/>
        <v>0</v>
      </c>
      <c r="Q649" s="29">
        <f t="shared" si="7"/>
        <v>0</v>
      </c>
      <c r="R649" s="28">
        <v>0.2</v>
      </c>
      <c r="S649" s="26">
        <f t="shared" si="8"/>
        <v>0.078</v>
      </c>
      <c r="T649" s="29">
        <f t="shared" si="9"/>
        <v>0.00005</v>
      </c>
      <c r="U649" s="31">
        <v>78.0</v>
      </c>
      <c r="V649" s="26">
        <v>0.1</v>
      </c>
      <c r="W649" s="26">
        <f t="shared" si="10"/>
        <v>0.0121128</v>
      </c>
      <c r="X649" s="26">
        <f t="shared" si="11"/>
        <v>0.0002884</v>
      </c>
      <c r="Y649" s="28">
        <v>0.2</v>
      </c>
      <c r="Z649" s="26">
        <f t="shared" si="12"/>
        <v>0.0623832</v>
      </c>
      <c r="AA649" s="29">
        <f t="shared" si="13"/>
        <v>0.0004726</v>
      </c>
      <c r="AB649" s="26">
        <v>2.4</v>
      </c>
      <c r="AC649" s="26">
        <f t="shared" si="14"/>
        <v>0.465984</v>
      </c>
      <c r="AD649" s="26">
        <f t="shared" si="15"/>
        <v>0.0019416</v>
      </c>
      <c r="AE649" s="28">
        <v>15.9</v>
      </c>
      <c r="AF649" s="26"/>
      <c r="AG649" s="29">
        <f t="shared" si="17"/>
        <v>0</v>
      </c>
      <c r="AH649" s="31">
        <v>6741.0</v>
      </c>
      <c r="AI649" s="26">
        <v>26.9</v>
      </c>
      <c r="AJ649" s="26">
        <f t="shared" si="18"/>
        <v>3.2583432</v>
      </c>
      <c r="AK649" s="26">
        <f t="shared" si="19"/>
        <v>0.0775796</v>
      </c>
      <c r="AL649" s="28">
        <v>20.2</v>
      </c>
      <c r="AM649" s="26"/>
      <c r="AN649" s="29">
        <f t="shared" si="21"/>
        <v>0</v>
      </c>
      <c r="AO649" s="26">
        <v>12.1</v>
      </c>
      <c r="AP649" s="26">
        <f t="shared" si="22"/>
        <v>2.349336</v>
      </c>
      <c r="AQ649" s="26">
        <f t="shared" si="23"/>
        <v>0.0097889</v>
      </c>
      <c r="AR649" s="28">
        <v>5.2</v>
      </c>
      <c r="AS649" s="26">
        <f t="shared" si="24"/>
        <v>2.028</v>
      </c>
      <c r="AT649" s="29">
        <f t="shared" si="25"/>
        <v>0.0013</v>
      </c>
      <c r="AU649" s="31">
        <v>13936.0</v>
      </c>
      <c r="AV649" s="25" t="s">
        <v>81</v>
      </c>
      <c r="AW649" s="28">
        <v>2.884</v>
      </c>
      <c r="AX649" s="29">
        <f t="shared" si="26"/>
        <v>121.128</v>
      </c>
      <c r="AY649" s="26">
        <v>2.363</v>
      </c>
      <c r="AZ649" s="26">
        <f t="shared" si="27"/>
        <v>311.916</v>
      </c>
      <c r="BA649" s="28">
        <v>0.809</v>
      </c>
      <c r="BB649" s="29">
        <f t="shared" si="28"/>
        <v>194.16</v>
      </c>
      <c r="BC649" s="28">
        <v>0.25</v>
      </c>
      <c r="BD649" s="29">
        <f t="shared" si="29"/>
        <v>390</v>
      </c>
      <c r="BE649" s="33">
        <v>1017.0</v>
      </c>
      <c r="BF649" s="28">
        <f t="shared" ref="BF649:BM649" si="677">AW649*3.15</f>
        <v>9.0846</v>
      </c>
      <c r="BG649" s="29">
        <f t="shared" si="677"/>
        <v>381.5532</v>
      </c>
      <c r="BH649" s="28">
        <f t="shared" si="677"/>
        <v>7.44345</v>
      </c>
      <c r="BI649" s="29">
        <f t="shared" si="677"/>
        <v>982.5354</v>
      </c>
      <c r="BJ649" s="28">
        <f t="shared" si="677"/>
        <v>2.54835</v>
      </c>
      <c r="BK649" s="29">
        <f t="shared" si="677"/>
        <v>611.604</v>
      </c>
      <c r="BL649" s="28">
        <f t="shared" si="677"/>
        <v>0.7875</v>
      </c>
      <c r="BM649" s="29">
        <f t="shared" si="677"/>
        <v>1228.5</v>
      </c>
      <c r="BN649" s="34">
        <f t="shared" si="31"/>
        <v>3204.1926</v>
      </c>
    </row>
    <row r="650" ht="12.75" customHeight="1">
      <c r="A650" s="22" t="s">
        <v>1110</v>
      </c>
      <c r="B650" s="23">
        <v>51510.0</v>
      </c>
      <c r="C650" s="24" t="s">
        <v>844</v>
      </c>
      <c r="D650" s="25" t="s">
        <v>1111</v>
      </c>
      <c r="E650" s="26">
        <v>4.92</v>
      </c>
      <c r="F650" s="26">
        <v>33.1</v>
      </c>
      <c r="G650" s="26">
        <v>305.1</v>
      </c>
      <c r="H650" s="27" t="s">
        <v>69</v>
      </c>
      <c r="I650" s="28">
        <v>0.0</v>
      </c>
      <c r="J650" s="26">
        <f t="shared" si="2"/>
        <v>0</v>
      </c>
      <c r="K650" s="29">
        <f t="shared" si="3"/>
        <v>0</v>
      </c>
      <c r="L650" s="26">
        <v>0.0</v>
      </c>
      <c r="M650" s="26">
        <f t="shared" si="4"/>
        <v>0</v>
      </c>
      <c r="N650" s="26">
        <f t="shared" si="5"/>
        <v>0</v>
      </c>
      <c r="O650" s="28">
        <v>0.05</v>
      </c>
      <c r="P650" s="26">
        <f t="shared" si="6"/>
        <v>0.009816</v>
      </c>
      <c r="Q650" s="29">
        <f t="shared" si="7"/>
        <v>0.0000409</v>
      </c>
      <c r="R650" s="28">
        <v>0.95</v>
      </c>
      <c r="S650" s="26">
        <f t="shared" si="8"/>
        <v>0.373464</v>
      </c>
      <c r="T650" s="29">
        <f t="shared" si="9"/>
        <v>0.0002394</v>
      </c>
      <c r="U650" s="31">
        <v>385.0</v>
      </c>
      <c r="V650" s="26">
        <v>0.17</v>
      </c>
      <c r="W650" s="26">
        <f t="shared" si="10"/>
        <v>0.02097018</v>
      </c>
      <c r="X650" s="26">
        <f t="shared" si="11"/>
        <v>0.00049929</v>
      </c>
      <c r="Y650" s="28">
        <v>0.18</v>
      </c>
      <c r="Z650" s="26">
        <f t="shared" si="12"/>
        <v>0.05697648</v>
      </c>
      <c r="AA650" s="29">
        <f t="shared" si="13"/>
        <v>0.00043164</v>
      </c>
      <c r="AB650" s="26">
        <v>1.26</v>
      </c>
      <c r="AC650" s="26">
        <f t="shared" si="14"/>
        <v>0.2473632</v>
      </c>
      <c r="AD650" s="26">
        <f t="shared" si="15"/>
        <v>0.00103068</v>
      </c>
      <c r="AE650" s="28">
        <v>14.78</v>
      </c>
      <c r="AF650" s="26"/>
      <c r="AG650" s="29">
        <f t="shared" si="17"/>
        <v>0</v>
      </c>
      <c r="AH650" s="31">
        <v>6131.0</v>
      </c>
      <c r="AI650" s="26">
        <v>30.15</v>
      </c>
      <c r="AJ650" s="26">
        <f t="shared" si="18"/>
        <v>3.7191231</v>
      </c>
      <c r="AK650" s="26">
        <f t="shared" si="19"/>
        <v>0.08855055</v>
      </c>
      <c r="AL650" s="28">
        <v>22.31</v>
      </c>
      <c r="AM650" s="26"/>
      <c r="AN650" s="29">
        <f t="shared" si="21"/>
        <v>0</v>
      </c>
      <c r="AO650" s="26">
        <v>12.39</v>
      </c>
      <c r="AP650" s="26">
        <f t="shared" si="22"/>
        <v>2.4324048</v>
      </c>
      <c r="AQ650" s="26">
        <f t="shared" si="23"/>
        <v>0.01013502</v>
      </c>
      <c r="AR650" s="28">
        <v>4.08</v>
      </c>
      <c r="AS650" s="26">
        <f t="shared" si="24"/>
        <v>1.6039296</v>
      </c>
      <c r="AT650" s="29">
        <f t="shared" si="25"/>
        <v>0.00102816</v>
      </c>
      <c r="AU650" s="31">
        <v>14812.0</v>
      </c>
      <c r="AV650" s="25" t="s">
        <v>81</v>
      </c>
      <c r="AW650" s="28">
        <v>2.937</v>
      </c>
      <c r="AX650" s="29">
        <f t="shared" si="26"/>
        <v>123.354</v>
      </c>
      <c r="AY650" s="26">
        <v>2.398</v>
      </c>
      <c r="AZ650" s="26">
        <f t="shared" si="27"/>
        <v>316.536</v>
      </c>
      <c r="BA650" s="28">
        <v>0.818</v>
      </c>
      <c r="BB650" s="29">
        <f t="shared" si="28"/>
        <v>196.32</v>
      </c>
      <c r="BC650" s="28">
        <v>0.252</v>
      </c>
      <c r="BD650" s="29">
        <f t="shared" si="29"/>
        <v>393.12</v>
      </c>
      <c r="BE650" s="33">
        <v>1029.0</v>
      </c>
      <c r="BF650" s="28">
        <f t="shared" ref="BF650:BM650" si="678">AW650*3.15</f>
        <v>9.25155</v>
      </c>
      <c r="BG650" s="29">
        <f t="shared" si="678"/>
        <v>388.5651</v>
      </c>
      <c r="BH650" s="28">
        <f t="shared" si="678"/>
        <v>7.5537</v>
      </c>
      <c r="BI650" s="29">
        <f t="shared" si="678"/>
        <v>997.0884</v>
      </c>
      <c r="BJ650" s="28">
        <f t="shared" si="678"/>
        <v>2.5767</v>
      </c>
      <c r="BK650" s="29">
        <f t="shared" si="678"/>
        <v>618.408</v>
      </c>
      <c r="BL650" s="28">
        <f t="shared" si="678"/>
        <v>0.7938</v>
      </c>
      <c r="BM650" s="29">
        <f t="shared" si="678"/>
        <v>1238.328</v>
      </c>
      <c r="BN650" s="34">
        <f t="shared" si="31"/>
        <v>3242.3895</v>
      </c>
    </row>
    <row r="651" ht="12.75" customHeight="1">
      <c r="A651" s="22" t="s">
        <v>1112</v>
      </c>
      <c r="B651" s="23">
        <v>52140.0</v>
      </c>
      <c r="C651" s="24" t="s">
        <v>844</v>
      </c>
      <c r="D651" s="25" t="s">
        <v>1066</v>
      </c>
      <c r="E651" s="26">
        <v>4.7</v>
      </c>
      <c r="F651" s="26">
        <v>29.7</v>
      </c>
      <c r="G651" s="26">
        <v>266.9</v>
      </c>
      <c r="H651" s="27" t="s">
        <v>69</v>
      </c>
      <c r="I651" s="28">
        <v>0.08</v>
      </c>
      <c r="J651" s="26">
        <f t="shared" si="2"/>
        <v>0.00862512</v>
      </c>
      <c r="K651" s="29">
        <f t="shared" si="3"/>
        <v>0.00020536</v>
      </c>
      <c r="L651" s="26">
        <v>0.06</v>
      </c>
      <c r="M651" s="26">
        <f t="shared" si="4"/>
        <v>0.01612512</v>
      </c>
      <c r="N651" s="26">
        <f t="shared" si="5"/>
        <v>0.00012216</v>
      </c>
      <c r="O651" s="28">
        <v>0.1</v>
      </c>
      <c r="P651" s="26">
        <f t="shared" si="6"/>
        <v>0.016704</v>
      </c>
      <c r="Q651" s="29">
        <f t="shared" si="7"/>
        <v>0.0000696</v>
      </c>
      <c r="R651" s="28">
        <v>11.63</v>
      </c>
      <c r="S651" s="26">
        <f t="shared" si="8"/>
        <v>3.7374168</v>
      </c>
      <c r="T651" s="29">
        <f t="shared" si="9"/>
        <v>0.00239578</v>
      </c>
      <c r="U651" s="41">
        <v>3775.9</v>
      </c>
      <c r="V651" s="26">
        <v>0.58</v>
      </c>
      <c r="W651" s="26">
        <f t="shared" si="10"/>
        <v>0.06253212</v>
      </c>
      <c r="X651" s="26">
        <f t="shared" si="11"/>
        <v>0.00148886</v>
      </c>
      <c r="Y651" s="28">
        <v>0.49</v>
      </c>
      <c r="Z651" s="26">
        <f t="shared" si="12"/>
        <v>0.13168848</v>
      </c>
      <c r="AA651" s="29">
        <f t="shared" si="13"/>
        <v>0.00099764</v>
      </c>
      <c r="AB651" s="26">
        <v>2.04</v>
      </c>
      <c r="AC651" s="26">
        <f t="shared" si="14"/>
        <v>0.3407616</v>
      </c>
      <c r="AD651" s="26">
        <f t="shared" si="15"/>
        <v>0.00141984</v>
      </c>
      <c r="AE651" s="28">
        <v>44.46</v>
      </c>
      <c r="AF651" s="26"/>
      <c r="AG651" s="29">
        <f t="shared" si="17"/>
        <v>0</v>
      </c>
      <c r="AH651" s="41">
        <v>14815.2</v>
      </c>
      <c r="AI651" s="26">
        <v>31.74</v>
      </c>
      <c r="AJ651" s="26">
        <f t="shared" si="18"/>
        <v>3.42201636</v>
      </c>
      <c r="AK651" s="26">
        <f t="shared" si="19"/>
        <v>0.08147658</v>
      </c>
      <c r="AL651" s="28">
        <v>25.03</v>
      </c>
      <c r="AM651" s="26"/>
      <c r="AN651" s="29">
        <f t="shared" si="21"/>
        <v>0</v>
      </c>
      <c r="AO651" s="26">
        <v>11.91</v>
      </c>
      <c r="AP651" s="26">
        <f t="shared" si="22"/>
        <v>1.9894464</v>
      </c>
      <c r="AQ651" s="26">
        <f t="shared" si="23"/>
        <v>0.00828936</v>
      </c>
      <c r="AR651" s="28">
        <v>3.72</v>
      </c>
      <c r="AS651" s="26">
        <f t="shared" si="24"/>
        <v>1.1954592</v>
      </c>
      <c r="AT651" s="29">
        <f t="shared" si="25"/>
        <v>0.00076632</v>
      </c>
      <c r="AU651" s="41">
        <v>13332.8</v>
      </c>
      <c r="AV651" s="25" t="s">
        <v>81</v>
      </c>
      <c r="AW651" s="28">
        <v>2.567</v>
      </c>
      <c r="AX651" s="29">
        <f t="shared" si="26"/>
        <v>107.814</v>
      </c>
      <c r="AY651" s="26">
        <v>2.036</v>
      </c>
      <c r="AZ651" s="26">
        <f t="shared" si="27"/>
        <v>268.752</v>
      </c>
      <c r="BA651" s="28">
        <v>0.696</v>
      </c>
      <c r="BB651" s="29">
        <f t="shared" si="28"/>
        <v>167.04</v>
      </c>
      <c r="BC651" s="28">
        <v>0.206</v>
      </c>
      <c r="BD651" s="29">
        <f t="shared" si="29"/>
        <v>321.36</v>
      </c>
      <c r="BE651" s="33">
        <v>865.0</v>
      </c>
      <c r="BF651" s="28">
        <f t="shared" ref="BF651:BM651" si="679">AW651*3.15</f>
        <v>8.08605</v>
      </c>
      <c r="BG651" s="29">
        <f t="shared" si="679"/>
        <v>339.6141</v>
      </c>
      <c r="BH651" s="28">
        <f t="shared" si="679"/>
        <v>6.4134</v>
      </c>
      <c r="BI651" s="29">
        <f t="shared" si="679"/>
        <v>846.5688</v>
      </c>
      <c r="BJ651" s="28">
        <f t="shared" si="679"/>
        <v>2.1924</v>
      </c>
      <c r="BK651" s="29">
        <f t="shared" si="679"/>
        <v>526.176</v>
      </c>
      <c r="BL651" s="28">
        <f t="shared" si="679"/>
        <v>0.6489</v>
      </c>
      <c r="BM651" s="29">
        <f t="shared" si="679"/>
        <v>1012.284</v>
      </c>
      <c r="BN651" s="34">
        <f t="shared" si="31"/>
        <v>2724.6429</v>
      </c>
    </row>
    <row r="652" ht="12.75" customHeight="1">
      <c r="A652" s="45" t="s">
        <v>1113</v>
      </c>
      <c r="B652" s="23">
        <v>51674.0</v>
      </c>
      <c r="C652" s="46" t="s">
        <v>844</v>
      </c>
      <c r="D652" s="47" t="s">
        <v>1114</v>
      </c>
      <c r="E652" s="48">
        <v>4.6</v>
      </c>
      <c r="F652" s="48">
        <v>31.0</v>
      </c>
      <c r="G652" s="48">
        <v>275.8</v>
      </c>
      <c r="H652" s="49"/>
      <c r="I652" s="50">
        <v>0.08</v>
      </c>
      <c r="J652" s="26">
        <f t="shared" si="2"/>
        <v>0.009156</v>
      </c>
      <c r="K652" s="29">
        <f t="shared" si="3"/>
        <v>0.000218</v>
      </c>
      <c r="L652" s="48">
        <v>0.07</v>
      </c>
      <c r="M652" s="26">
        <f t="shared" si="4"/>
        <v>0.019635</v>
      </c>
      <c r="N652" s="26">
        <f t="shared" si="5"/>
        <v>0.00014875</v>
      </c>
      <c r="O652" s="50">
        <v>0.09</v>
      </c>
      <c r="P652" s="26">
        <f t="shared" si="6"/>
        <v>0.0155088</v>
      </c>
      <c r="Q652" s="29">
        <f t="shared" si="7"/>
        <v>0.00006462</v>
      </c>
      <c r="R652" s="50">
        <v>10.86</v>
      </c>
      <c r="S652" s="26">
        <f t="shared" si="8"/>
        <v>3.557736</v>
      </c>
      <c r="T652" s="29">
        <f t="shared" si="9"/>
        <v>0.0022806</v>
      </c>
      <c r="U652" s="41">
        <v>3594.2</v>
      </c>
      <c r="V652" s="48">
        <v>0.61</v>
      </c>
      <c r="W652" s="26">
        <f t="shared" si="10"/>
        <v>0.0698145</v>
      </c>
      <c r="X652" s="26">
        <f t="shared" si="11"/>
        <v>0.00166225</v>
      </c>
      <c r="Y652" s="50">
        <v>0.5</v>
      </c>
      <c r="Z652" s="26">
        <f t="shared" si="12"/>
        <v>0.14025</v>
      </c>
      <c r="AA652" s="29">
        <f t="shared" si="13"/>
        <v>0.0010625</v>
      </c>
      <c r="AB652" s="48">
        <v>1.93</v>
      </c>
      <c r="AC652" s="26">
        <f t="shared" si="14"/>
        <v>0.3325776</v>
      </c>
      <c r="AD652" s="26">
        <f t="shared" si="15"/>
        <v>0.00138574</v>
      </c>
      <c r="AE652" s="50">
        <v>42.61</v>
      </c>
      <c r="AF652" s="48"/>
      <c r="AG652" s="29">
        <f t="shared" si="17"/>
        <v>0</v>
      </c>
      <c r="AH652" s="41">
        <v>14475.2</v>
      </c>
      <c r="AI652" s="48">
        <v>34.36</v>
      </c>
      <c r="AJ652" s="26">
        <f t="shared" si="18"/>
        <v>3.932502</v>
      </c>
      <c r="AK652" s="26">
        <f t="shared" si="19"/>
        <v>0.093631</v>
      </c>
      <c r="AL652" s="50">
        <v>25.98</v>
      </c>
      <c r="AM652" s="48"/>
      <c r="AN652" s="29">
        <f t="shared" si="21"/>
        <v>0</v>
      </c>
      <c r="AO652" s="48">
        <v>12.17</v>
      </c>
      <c r="AP652" s="26">
        <f t="shared" si="22"/>
        <v>2.0971344</v>
      </c>
      <c r="AQ652" s="26">
        <f t="shared" si="23"/>
        <v>0.00873806</v>
      </c>
      <c r="AR652" s="50">
        <v>3.78</v>
      </c>
      <c r="AS652" s="26">
        <f t="shared" si="24"/>
        <v>1.238328</v>
      </c>
      <c r="AT652" s="29">
        <f t="shared" si="25"/>
        <v>0.0007938</v>
      </c>
      <c r="AU652" s="31">
        <v>14555.0</v>
      </c>
      <c r="AV652" s="47" t="s">
        <v>81</v>
      </c>
      <c r="AW652" s="50">
        <v>2.725</v>
      </c>
      <c r="AX652" s="29">
        <f t="shared" si="26"/>
        <v>114.45</v>
      </c>
      <c r="AY652" s="48">
        <v>2.125</v>
      </c>
      <c r="AZ652" s="26">
        <f t="shared" si="27"/>
        <v>280.5</v>
      </c>
      <c r="BA652" s="50">
        <v>0.718</v>
      </c>
      <c r="BB652" s="29">
        <f t="shared" si="28"/>
        <v>172.32</v>
      </c>
      <c r="BC652" s="50">
        <v>0.21</v>
      </c>
      <c r="BD652" s="29">
        <f t="shared" si="29"/>
        <v>327.6</v>
      </c>
      <c r="BE652" s="33">
        <v>894.0</v>
      </c>
      <c r="BF652" s="28">
        <f t="shared" ref="BF652:BM652" si="680">AW652*3.15</f>
        <v>8.58375</v>
      </c>
      <c r="BG652" s="29">
        <f t="shared" si="680"/>
        <v>360.5175</v>
      </c>
      <c r="BH652" s="28">
        <f t="shared" si="680"/>
        <v>6.69375</v>
      </c>
      <c r="BI652" s="29">
        <f t="shared" si="680"/>
        <v>883.575</v>
      </c>
      <c r="BJ652" s="28">
        <f t="shared" si="680"/>
        <v>2.2617</v>
      </c>
      <c r="BK652" s="29">
        <f t="shared" si="680"/>
        <v>542.808</v>
      </c>
      <c r="BL652" s="28">
        <f t="shared" si="680"/>
        <v>0.6615</v>
      </c>
      <c r="BM652" s="29">
        <f t="shared" si="680"/>
        <v>1031.94</v>
      </c>
      <c r="BN652" s="34">
        <f t="shared" si="31"/>
        <v>2818.8405</v>
      </c>
    </row>
    <row r="653" ht="12.75" customHeight="1">
      <c r="A653" s="22" t="s">
        <v>1115</v>
      </c>
      <c r="B653" s="23">
        <v>0.0</v>
      </c>
      <c r="C653" s="24" t="s">
        <v>844</v>
      </c>
      <c r="D653" s="25" t="s">
        <v>1116</v>
      </c>
      <c r="E653" s="26">
        <v>4.86</v>
      </c>
      <c r="F653" s="26">
        <v>33.8</v>
      </c>
      <c r="G653" s="26">
        <v>311.4</v>
      </c>
      <c r="H653" s="27" t="s">
        <v>69</v>
      </c>
      <c r="I653" s="28">
        <v>0.0</v>
      </c>
      <c r="J653" s="26">
        <f t="shared" si="2"/>
        <v>0</v>
      </c>
      <c r="K653" s="29">
        <f t="shared" si="3"/>
        <v>0</v>
      </c>
      <c r="L653" s="26">
        <v>0.0</v>
      </c>
      <c r="M653" s="26">
        <f t="shared" si="4"/>
        <v>0</v>
      </c>
      <c r="N653" s="26">
        <f t="shared" si="5"/>
        <v>0</v>
      </c>
      <c r="O653" s="28">
        <v>0.05</v>
      </c>
      <c r="P653" s="26">
        <f t="shared" si="6"/>
        <v>0.009996</v>
      </c>
      <c r="Q653" s="29">
        <f t="shared" si="7"/>
        <v>0.00004165</v>
      </c>
      <c r="R653" s="28">
        <v>0.83</v>
      </c>
      <c r="S653" s="26">
        <f t="shared" si="8"/>
        <v>0.330174</v>
      </c>
      <c r="T653" s="29">
        <f t="shared" si="9"/>
        <v>0.00021165</v>
      </c>
      <c r="U653" s="31">
        <v>341.0</v>
      </c>
      <c r="V653" s="26">
        <v>0.18</v>
      </c>
      <c r="W653" s="26">
        <f t="shared" si="10"/>
        <v>0.02282364</v>
      </c>
      <c r="X653" s="26">
        <f t="shared" si="11"/>
        <v>0.00054342</v>
      </c>
      <c r="Y653" s="28">
        <v>0.18</v>
      </c>
      <c r="Z653" s="26">
        <f t="shared" si="12"/>
        <v>0.058212</v>
      </c>
      <c r="AA653" s="29">
        <f t="shared" si="13"/>
        <v>0.000441</v>
      </c>
      <c r="AB653" s="26">
        <v>1.17</v>
      </c>
      <c r="AC653" s="26">
        <f t="shared" si="14"/>
        <v>0.2339064</v>
      </c>
      <c r="AD653" s="26">
        <f t="shared" si="15"/>
        <v>0.00097461</v>
      </c>
      <c r="AE653" s="28">
        <v>14.04</v>
      </c>
      <c r="AF653" s="26"/>
      <c r="AG653" s="29">
        <f t="shared" si="17"/>
        <v>0</v>
      </c>
      <c r="AH653" s="31">
        <v>5896.0</v>
      </c>
      <c r="AI653" s="26">
        <v>31.4</v>
      </c>
      <c r="AJ653" s="26">
        <f t="shared" si="18"/>
        <v>3.9814572</v>
      </c>
      <c r="AK653" s="26">
        <f t="shared" si="19"/>
        <v>0.0947966</v>
      </c>
      <c r="AL653" s="28">
        <v>22.84</v>
      </c>
      <c r="AM653" s="26"/>
      <c r="AN653" s="29">
        <f t="shared" si="21"/>
        <v>0</v>
      </c>
      <c r="AO653" s="26">
        <v>12.49</v>
      </c>
      <c r="AP653" s="26">
        <f t="shared" si="22"/>
        <v>2.4970008</v>
      </c>
      <c r="AQ653" s="26">
        <f t="shared" si="23"/>
        <v>0.01040417</v>
      </c>
      <c r="AR653" s="28">
        <v>4.18</v>
      </c>
      <c r="AS653" s="26">
        <f t="shared" si="24"/>
        <v>1.662804</v>
      </c>
      <c r="AT653" s="29">
        <f t="shared" si="25"/>
        <v>0.0010659</v>
      </c>
      <c r="AU653" s="31">
        <v>15526.0</v>
      </c>
      <c r="AV653" s="25" t="s">
        <v>81</v>
      </c>
      <c r="AW653" s="28">
        <v>3.019</v>
      </c>
      <c r="AX653" s="29">
        <f t="shared" si="26"/>
        <v>126.798</v>
      </c>
      <c r="AY653" s="26">
        <v>2.45</v>
      </c>
      <c r="AZ653" s="26">
        <f t="shared" si="27"/>
        <v>323.4</v>
      </c>
      <c r="BA653" s="28">
        <v>0.833</v>
      </c>
      <c r="BB653" s="29">
        <f t="shared" si="28"/>
        <v>199.92</v>
      </c>
      <c r="BC653" s="28">
        <v>0.255</v>
      </c>
      <c r="BD653" s="29">
        <f t="shared" si="29"/>
        <v>397.8</v>
      </c>
      <c r="BE653" s="33">
        <v>1048.0</v>
      </c>
      <c r="BF653" s="28">
        <f t="shared" ref="BF653:BM653" si="681">AW653*3.15</f>
        <v>9.50985</v>
      </c>
      <c r="BG653" s="29">
        <f t="shared" si="681"/>
        <v>399.4137</v>
      </c>
      <c r="BH653" s="28">
        <f t="shared" si="681"/>
        <v>7.7175</v>
      </c>
      <c r="BI653" s="29">
        <f t="shared" si="681"/>
        <v>1018.71</v>
      </c>
      <c r="BJ653" s="28">
        <f t="shared" si="681"/>
        <v>2.62395</v>
      </c>
      <c r="BK653" s="29">
        <f t="shared" si="681"/>
        <v>629.748</v>
      </c>
      <c r="BL653" s="28">
        <f t="shared" si="681"/>
        <v>0.80325</v>
      </c>
      <c r="BM653" s="29">
        <f t="shared" si="681"/>
        <v>1253.07</v>
      </c>
      <c r="BN653" s="34">
        <f t="shared" si="31"/>
        <v>3300.9417</v>
      </c>
    </row>
    <row r="654" ht="12.75" customHeight="1">
      <c r="A654" s="22" t="s">
        <v>1117</v>
      </c>
      <c r="B654" s="23">
        <v>0.0</v>
      </c>
      <c r="C654" s="24" t="s">
        <v>844</v>
      </c>
      <c r="D654" s="25" t="s">
        <v>1118</v>
      </c>
      <c r="E654" s="26">
        <v>4.7</v>
      </c>
      <c r="F654" s="26">
        <v>29.3</v>
      </c>
      <c r="G654" s="26">
        <v>252.4</v>
      </c>
      <c r="H654" s="27" t="s">
        <v>69</v>
      </c>
      <c r="I654" s="28">
        <v>0.11</v>
      </c>
      <c r="J654" s="26">
        <f t="shared" si="2"/>
        <v>0.01131438</v>
      </c>
      <c r="K654" s="29">
        <f t="shared" si="3"/>
        <v>0.00026939</v>
      </c>
      <c r="L654" s="26">
        <v>0.17</v>
      </c>
      <c r="M654" s="26">
        <f t="shared" si="4"/>
        <v>0.04445364</v>
      </c>
      <c r="N654" s="26">
        <f t="shared" si="5"/>
        <v>0.00033677</v>
      </c>
      <c r="O654" s="28">
        <v>0.25</v>
      </c>
      <c r="P654" s="26">
        <f t="shared" si="6"/>
        <v>0.03882</v>
      </c>
      <c r="Q654" s="29">
        <f t="shared" si="7"/>
        <v>0.00016175</v>
      </c>
      <c r="R654" s="28">
        <v>0.66</v>
      </c>
      <c r="S654" s="26">
        <f t="shared" si="8"/>
        <v>0.1935648</v>
      </c>
      <c r="T654" s="29">
        <f t="shared" si="9"/>
        <v>0.00012408</v>
      </c>
      <c r="U654" s="31">
        <v>288.0</v>
      </c>
      <c r="V654" s="26">
        <v>0.08</v>
      </c>
      <c r="W654" s="26">
        <f t="shared" si="10"/>
        <v>0.00822864</v>
      </c>
      <c r="X654" s="26">
        <f t="shared" si="11"/>
        <v>0.00019592</v>
      </c>
      <c r="Y654" s="28">
        <v>0.14</v>
      </c>
      <c r="Z654" s="26">
        <f t="shared" si="12"/>
        <v>0.03660888</v>
      </c>
      <c r="AA654" s="29">
        <f t="shared" si="13"/>
        <v>0.00027734</v>
      </c>
      <c r="AB654" s="26">
        <v>0.9</v>
      </c>
      <c r="AC654" s="26">
        <f t="shared" si="14"/>
        <v>0.139752</v>
      </c>
      <c r="AD654" s="26">
        <f t="shared" si="15"/>
        <v>0.0005823</v>
      </c>
      <c r="AE654" s="28">
        <v>11.6</v>
      </c>
      <c r="AF654" s="26"/>
      <c r="AG654" s="29">
        <f t="shared" si="17"/>
        <v>0</v>
      </c>
      <c r="AH654" s="31">
        <v>3587.0</v>
      </c>
      <c r="AI654" s="26">
        <v>32.5</v>
      </c>
      <c r="AJ654" s="26">
        <f t="shared" si="18"/>
        <v>3.342885</v>
      </c>
      <c r="AK654" s="26">
        <f t="shared" si="19"/>
        <v>0.0795925</v>
      </c>
      <c r="AL654" s="28">
        <v>24.6</v>
      </c>
      <c r="AM654" s="26"/>
      <c r="AN654" s="29">
        <f t="shared" si="21"/>
        <v>0</v>
      </c>
      <c r="AO654" s="26">
        <v>11.6</v>
      </c>
      <c r="AP654" s="26">
        <f t="shared" si="22"/>
        <v>1.801248</v>
      </c>
      <c r="AQ654" s="26">
        <f t="shared" si="23"/>
        <v>0.0075052</v>
      </c>
      <c r="AR654" s="28">
        <v>5.0</v>
      </c>
      <c r="AS654" s="26">
        <f t="shared" si="24"/>
        <v>1.4664</v>
      </c>
      <c r="AT654" s="29">
        <f t="shared" si="25"/>
        <v>0.00094</v>
      </c>
      <c r="AU654" s="31">
        <v>13043.0</v>
      </c>
      <c r="AV654" s="25" t="s">
        <v>81</v>
      </c>
      <c r="AW654" s="28">
        <v>2.449</v>
      </c>
      <c r="AX654" s="29">
        <f t="shared" si="26"/>
        <v>102.858</v>
      </c>
      <c r="AY654" s="26">
        <v>1.981</v>
      </c>
      <c r="AZ654" s="26">
        <f t="shared" si="27"/>
        <v>261.492</v>
      </c>
      <c r="BA654" s="28">
        <v>0.647</v>
      </c>
      <c r="BB654" s="29">
        <f t="shared" si="28"/>
        <v>155.28</v>
      </c>
      <c r="BC654" s="28">
        <v>0.188</v>
      </c>
      <c r="BD654" s="29">
        <f t="shared" si="29"/>
        <v>293.28</v>
      </c>
      <c r="BE654" s="33">
        <v>813.0</v>
      </c>
      <c r="BF654" s="28">
        <f t="shared" ref="BF654:BM654" si="682">AW654*3.15</f>
        <v>7.71435</v>
      </c>
      <c r="BG654" s="29">
        <f t="shared" si="682"/>
        <v>324.0027</v>
      </c>
      <c r="BH654" s="28">
        <f t="shared" si="682"/>
        <v>6.24015</v>
      </c>
      <c r="BI654" s="29">
        <f t="shared" si="682"/>
        <v>823.6998</v>
      </c>
      <c r="BJ654" s="28">
        <f t="shared" si="682"/>
        <v>2.03805</v>
      </c>
      <c r="BK654" s="29">
        <f t="shared" si="682"/>
        <v>489.132</v>
      </c>
      <c r="BL654" s="28">
        <f t="shared" si="682"/>
        <v>0.5922</v>
      </c>
      <c r="BM654" s="29">
        <f t="shared" si="682"/>
        <v>923.832</v>
      </c>
      <c r="BN654" s="34">
        <f t="shared" si="31"/>
        <v>2560.6665</v>
      </c>
    </row>
    <row r="655" ht="12.75" customHeight="1">
      <c r="A655" s="22" t="s">
        <v>1119</v>
      </c>
      <c r="B655" s="23">
        <v>51673.0</v>
      </c>
      <c r="C655" s="24" t="s">
        <v>844</v>
      </c>
      <c r="D655" s="25" t="s">
        <v>1120</v>
      </c>
      <c r="E655" s="26">
        <v>4.5</v>
      </c>
      <c r="F655" s="26">
        <v>32.4</v>
      </c>
      <c r="G655" s="26">
        <v>266.9</v>
      </c>
      <c r="H655" s="27" t="s">
        <v>69</v>
      </c>
      <c r="I655" s="28">
        <v>0.1</v>
      </c>
      <c r="J655" s="26">
        <f t="shared" si="2"/>
        <v>0.0111174</v>
      </c>
      <c r="K655" s="29">
        <f t="shared" si="3"/>
        <v>0.0002647</v>
      </c>
      <c r="L655" s="26">
        <v>0.03</v>
      </c>
      <c r="M655" s="26">
        <f t="shared" si="4"/>
        <v>0.0082566</v>
      </c>
      <c r="N655" s="26">
        <f t="shared" si="5"/>
        <v>0.00006255</v>
      </c>
      <c r="O655" s="28">
        <v>0.14</v>
      </c>
      <c r="P655" s="26">
        <f t="shared" si="6"/>
        <v>0.0236208</v>
      </c>
      <c r="Q655" s="29">
        <f t="shared" si="7"/>
        <v>0.00009842</v>
      </c>
      <c r="R655" s="28">
        <v>1.66</v>
      </c>
      <c r="S655" s="26">
        <f t="shared" si="8"/>
        <v>0.5515848</v>
      </c>
      <c r="T655" s="29">
        <f t="shared" si="9"/>
        <v>0.00035358</v>
      </c>
      <c r="U655" s="31">
        <v>595.0</v>
      </c>
      <c r="V655" s="26">
        <v>0.37</v>
      </c>
      <c r="W655" s="26">
        <f t="shared" si="10"/>
        <v>0.04113438</v>
      </c>
      <c r="X655" s="26">
        <f t="shared" si="11"/>
        <v>0.00097939</v>
      </c>
      <c r="Y655" s="28">
        <v>0.51</v>
      </c>
      <c r="Z655" s="26">
        <f t="shared" si="12"/>
        <v>0.1403622</v>
      </c>
      <c r="AA655" s="29">
        <f t="shared" si="13"/>
        <v>0.00106335</v>
      </c>
      <c r="AB655" s="26">
        <v>1.78</v>
      </c>
      <c r="AC655" s="26">
        <f t="shared" si="14"/>
        <v>0.3003216</v>
      </c>
      <c r="AD655" s="26">
        <f t="shared" si="15"/>
        <v>0.00125134</v>
      </c>
      <c r="AE655" s="28">
        <v>20.32</v>
      </c>
      <c r="AF655" s="26"/>
      <c r="AG655" s="29">
        <f t="shared" si="17"/>
        <v>0</v>
      </c>
      <c r="AH655" s="31">
        <v>7234.0</v>
      </c>
      <c r="AI655" s="26">
        <v>32.8</v>
      </c>
      <c r="AJ655" s="26">
        <f t="shared" si="18"/>
        <v>3.6465072</v>
      </c>
      <c r="AK655" s="26">
        <f t="shared" si="19"/>
        <v>0.0868216</v>
      </c>
      <c r="AL655" s="28">
        <v>24.7</v>
      </c>
      <c r="AM655" s="26"/>
      <c r="AN655" s="29">
        <f t="shared" si="21"/>
        <v>0</v>
      </c>
      <c r="AO655" s="26">
        <v>12.0</v>
      </c>
      <c r="AP655" s="26">
        <f t="shared" si="22"/>
        <v>2.02464</v>
      </c>
      <c r="AQ655" s="26">
        <f t="shared" si="23"/>
        <v>0.008436</v>
      </c>
      <c r="AR655" s="28">
        <v>4.9</v>
      </c>
      <c r="AS655" s="26">
        <f t="shared" si="24"/>
        <v>1.628172</v>
      </c>
      <c r="AT655" s="29">
        <f t="shared" si="25"/>
        <v>0.0010437</v>
      </c>
      <c r="AU655" s="31">
        <v>14097.0</v>
      </c>
      <c r="AV655" s="25" t="s">
        <v>81</v>
      </c>
      <c r="AW655" s="28">
        <v>2.647</v>
      </c>
      <c r="AX655" s="29">
        <f t="shared" si="26"/>
        <v>111.174</v>
      </c>
      <c r="AY655" s="26">
        <v>2.085</v>
      </c>
      <c r="AZ655" s="26">
        <f t="shared" si="27"/>
        <v>275.22</v>
      </c>
      <c r="BA655" s="28">
        <v>0.703</v>
      </c>
      <c r="BB655" s="29">
        <f t="shared" si="28"/>
        <v>168.72</v>
      </c>
      <c r="BC655" s="28">
        <v>0.213</v>
      </c>
      <c r="BD655" s="29">
        <f t="shared" si="29"/>
        <v>332.28</v>
      </c>
      <c r="BE655" s="33">
        <v>887.0</v>
      </c>
      <c r="BF655" s="28">
        <f t="shared" ref="BF655:BM655" si="683">AW655*3.15</f>
        <v>8.33805</v>
      </c>
      <c r="BG655" s="29">
        <f t="shared" si="683"/>
        <v>350.1981</v>
      </c>
      <c r="BH655" s="28">
        <f t="shared" si="683"/>
        <v>6.56775</v>
      </c>
      <c r="BI655" s="29">
        <f t="shared" si="683"/>
        <v>866.943</v>
      </c>
      <c r="BJ655" s="28">
        <f t="shared" si="683"/>
        <v>2.21445</v>
      </c>
      <c r="BK655" s="29">
        <f t="shared" si="683"/>
        <v>531.468</v>
      </c>
      <c r="BL655" s="28">
        <f t="shared" si="683"/>
        <v>0.67095</v>
      </c>
      <c r="BM655" s="29">
        <f t="shared" si="683"/>
        <v>1046.682</v>
      </c>
      <c r="BN655" s="34">
        <f t="shared" si="31"/>
        <v>2795.2911</v>
      </c>
    </row>
    <row r="656" ht="12.75" customHeight="1">
      <c r="A656" s="22" t="s">
        <v>1121</v>
      </c>
      <c r="B656" s="23">
        <v>51663.0</v>
      </c>
      <c r="C656" s="24" t="s">
        <v>844</v>
      </c>
      <c r="D656" s="25" t="s">
        <v>1122</v>
      </c>
      <c r="E656" s="26">
        <v>5.0</v>
      </c>
      <c r="F656" s="26">
        <v>25.39</v>
      </c>
      <c r="G656" s="26">
        <v>222.4</v>
      </c>
      <c r="H656" s="27" t="s">
        <v>69</v>
      </c>
      <c r="I656" s="28">
        <v>0.09</v>
      </c>
      <c r="J656" s="26">
        <f t="shared" si="2"/>
        <v>0.00766206</v>
      </c>
      <c r="K656" s="29">
        <f t="shared" si="3"/>
        <v>0.00018243</v>
      </c>
      <c r="L656" s="26">
        <v>0.1</v>
      </c>
      <c r="M656" s="26">
        <f t="shared" si="4"/>
        <v>0.0222156</v>
      </c>
      <c r="N656" s="26">
        <f t="shared" si="5"/>
        <v>0.0001683</v>
      </c>
      <c r="O656" s="28">
        <v>0.19</v>
      </c>
      <c r="P656" s="26">
        <f t="shared" si="6"/>
        <v>0.0264024</v>
      </c>
      <c r="Q656" s="29">
        <f t="shared" si="7"/>
        <v>0.00011001</v>
      </c>
      <c r="R656" s="28">
        <v>6.8</v>
      </c>
      <c r="S656" s="26">
        <f t="shared" si="8"/>
        <v>2.047344</v>
      </c>
      <c r="T656" s="29">
        <f t="shared" si="9"/>
        <v>0.0013124</v>
      </c>
      <c r="U656" s="31">
        <v>2104.0</v>
      </c>
      <c r="V656" s="26">
        <v>0.53</v>
      </c>
      <c r="W656" s="26">
        <f t="shared" si="10"/>
        <v>0.04512102</v>
      </c>
      <c r="X656" s="26">
        <f t="shared" si="11"/>
        <v>0.00107431</v>
      </c>
      <c r="Y656" s="28">
        <v>0.62</v>
      </c>
      <c r="Z656" s="26">
        <f t="shared" si="12"/>
        <v>0.13773672</v>
      </c>
      <c r="AA656" s="29">
        <f t="shared" si="13"/>
        <v>0.00104346</v>
      </c>
      <c r="AB656" s="26">
        <v>2.33</v>
      </c>
      <c r="AC656" s="26">
        <f t="shared" si="14"/>
        <v>0.3237768</v>
      </c>
      <c r="AD656" s="26">
        <f t="shared" si="15"/>
        <v>0.00134907</v>
      </c>
      <c r="AE656" s="28">
        <v>36.91</v>
      </c>
      <c r="AF656" s="26"/>
      <c r="AG656" s="29">
        <f t="shared" si="17"/>
        <v>0</v>
      </c>
      <c r="AH656" s="31">
        <v>11619.0</v>
      </c>
      <c r="AI656" s="26">
        <v>25.69</v>
      </c>
      <c r="AJ656" s="26">
        <f t="shared" si="18"/>
        <v>2.18709246</v>
      </c>
      <c r="AK656" s="26">
        <f t="shared" si="19"/>
        <v>0.05207363</v>
      </c>
      <c r="AL656" s="28">
        <v>21.77</v>
      </c>
      <c r="AM656" s="26"/>
      <c r="AN656" s="29">
        <f t="shared" si="21"/>
        <v>0</v>
      </c>
      <c r="AO656" s="26">
        <v>11.13</v>
      </c>
      <c r="AP656" s="26">
        <f t="shared" si="22"/>
        <v>1.5466248</v>
      </c>
      <c r="AQ656" s="26">
        <f t="shared" si="23"/>
        <v>0.00644427</v>
      </c>
      <c r="AR656" s="28">
        <v>3.69</v>
      </c>
      <c r="AS656" s="26">
        <f t="shared" si="24"/>
        <v>1.1109852</v>
      </c>
      <c r="AT656" s="29">
        <f t="shared" si="25"/>
        <v>0.00071217</v>
      </c>
      <c r="AU656" s="31">
        <v>9681.0</v>
      </c>
      <c r="AV656" s="25" t="s">
        <v>81</v>
      </c>
      <c r="AW656" s="28">
        <v>2.027</v>
      </c>
      <c r="AX656" s="29">
        <f t="shared" si="26"/>
        <v>85.134</v>
      </c>
      <c r="AY656" s="26">
        <v>1.683</v>
      </c>
      <c r="AZ656" s="26">
        <f t="shared" si="27"/>
        <v>222.156</v>
      </c>
      <c r="BA656" s="28">
        <v>0.579</v>
      </c>
      <c r="BB656" s="29">
        <f t="shared" si="28"/>
        <v>138.96</v>
      </c>
      <c r="BC656" s="28">
        <v>0.193</v>
      </c>
      <c r="BD656" s="29">
        <f t="shared" si="29"/>
        <v>301.08</v>
      </c>
      <c r="BE656" s="33">
        <v>747.0</v>
      </c>
      <c r="BF656" s="28">
        <f t="shared" ref="BF656:BM656" si="684">AW656*3.15</f>
        <v>6.38505</v>
      </c>
      <c r="BG656" s="29">
        <f t="shared" si="684"/>
        <v>268.1721</v>
      </c>
      <c r="BH656" s="28">
        <f t="shared" si="684"/>
        <v>5.30145</v>
      </c>
      <c r="BI656" s="29">
        <f t="shared" si="684"/>
        <v>699.7914</v>
      </c>
      <c r="BJ656" s="28">
        <f t="shared" si="684"/>
        <v>1.82385</v>
      </c>
      <c r="BK656" s="29">
        <f t="shared" si="684"/>
        <v>437.724</v>
      </c>
      <c r="BL656" s="28">
        <f t="shared" si="684"/>
        <v>0.60795</v>
      </c>
      <c r="BM656" s="29">
        <f t="shared" si="684"/>
        <v>948.402</v>
      </c>
      <c r="BN656" s="34">
        <f t="shared" si="31"/>
        <v>2354.0895</v>
      </c>
    </row>
    <row r="657" ht="12.75" customHeight="1">
      <c r="A657" s="22" t="s">
        <v>1123</v>
      </c>
      <c r="B657" s="23">
        <v>51664.0</v>
      </c>
      <c r="C657" s="24" t="s">
        <v>844</v>
      </c>
      <c r="D657" s="25" t="s">
        <v>1124</v>
      </c>
      <c r="E657" s="26">
        <v>5.0</v>
      </c>
      <c r="F657" s="26">
        <v>26.32</v>
      </c>
      <c r="G657" s="26">
        <v>231.3</v>
      </c>
      <c r="H657" s="27" t="s">
        <v>69</v>
      </c>
      <c r="I657" s="28">
        <v>0.08</v>
      </c>
      <c r="J657" s="26">
        <f t="shared" si="2"/>
        <v>0.00714672</v>
      </c>
      <c r="K657" s="29">
        <f t="shared" si="3"/>
        <v>0.00017016</v>
      </c>
      <c r="L657" s="26">
        <v>0.1</v>
      </c>
      <c r="M657" s="26">
        <f t="shared" si="4"/>
        <v>0.0231924</v>
      </c>
      <c r="N657" s="26">
        <f t="shared" si="5"/>
        <v>0.0001757</v>
      </c>
      <c r="O657" s="28">
        <v>0.17</v>
      </c>
      <c r="P657" s="26">
        <f t="shared" si="6"/>
        <v>0.02448</v>
      </c>
      <c r="Q657" s="29">
        <f t="shared" si="7"/>
        <v>0.000102</v>
      </c>
      <c r="R657" s="28">
        <v>6.02</v>
      </c>
      <c r="S657" s="26">
        <f t="shared" si="8"/>
        <v>1.8594576</v>
      </c>
      <c r="T657" s="29">
        <f t="shared" si="9"/>
        <v>0.00119196</v>
      </c>
      <c r="U657" s="31">
        <v>1914.0</v>
      </c>
      <c r="V657" s="26">
        <v>0.52</v>
      </c>
      <c r="W657" s="26">
        <f t="shared" si="10"/>
        <v>0.04645368</v>
      </c>
      <c r="X657" s="26">
        <f t="shared" si="11"/>
        <v>0.00110604</v>
      </c>
      <c r="Y657" s="28">
        <v>0.6</v>
      </c>
      <c r="Z657" s="26">
        <f t="shared" si="12"/>
        <v>0.1391544</v>
      </c>
      <c r="AA657" s="29">
        <f t="shared" si="13"/>
        <v>0.0010542</v>
      </c>
      <c r="AB657" s="26">
        <v>2.15</v>
      </c>
      <c r="AC657" s="26">
        <f t="shared" si="14"/>
        <v>0.3096</v>
      </c>
      <c r="AD657" s="26">
        <f t="shared" si="15"/>
        <v>0.00129</v>
      </c>
      <c r="AE657" s="28">
        <v>34.54</v>
      </c>
      <c r="AF657" s="26"/>
      <c r="AG657" s="29">
        <f t="shared" si="17"/>
        <v>0</v>
      </c>
      <c r="AH657" s="31">
        <v>11164.0</v>
      </c>
      <c r="AI657" s="26">
        <v>27.02</v>
      </c>
      <c r="AJ657" s="26">
        <f t="shared" si="18"/>
        <v>2.41380468</v>
      </c>
      <c r="AK657" s="26">
        <f t="shared" si="19"/>
        <v>0.05747154</v>
      </c>
      <c r="AL657" s="28">
        <v>22.54</v>
      </c>
      <c r="AM657" s="26"/>
      <c r="AN657" s="29">
        <f t="shared" si="21"/>
        <v>0</v>
      </c>
      <c r="AO657" s="26">
        <v>11.41</v>
      </c>
      <c r="AP657" s="26">
        <f t="shared" si="22"/>
        <v>1.64304</v>
      </c>
      <c r="AQ657" s="26">
        <f t="shared" si="23"/>
        <v>0.006846</v>
      </c>
      <c r="AR657" s="28">
        <v>3.77</v>
      </c>
      <c r="AS657" s="26">
        <f t="shared" si="24"/>
        <v>1.1644776</v>
      </c>
      <c r="AT657" s="29">
        <f t="shared" si="25"/>
        <v>0.00074646</v>
      </c>
      <c r="AU657" s="31">
        <v>10449.0</v>
      </c>
      <c r="AV657" s="25" t="s">
        <v>81</v>
      </c>
      <c r="AW657" s="28">
        <v>2.127</v>
      </c>
      <c r="AX657" s="29">
        <f t="shared" si="26"/>
        <v>89.334</v>
      </c>
      <c r="AY657" s="26">
        <v>1.757</v>
      </c>
      <c r="AZ657" s="26">
        <f t="shared" si="27"/>
        <v>231.924</v>
      </c>
      <c r="BA657" s="28">
        <v>0.6</v>
      </c>
      <c r="BB657" s="29">
        <f t="shared" si="28"/>
        <v>144</v>
      </c>
      <c r="BC657" s="28">
        <v>0.198</v>
      </c>
      <c r="BD657" s="29">
        <f t="shared" si="29"/>
        <v>308.88</v>
      </c>
      <c r="BE657" s="33">
        <v>774.0</v>
      </c>
      <c r="BF657" s="28">
        <f t="shared" ref="BF657:BM657" si="685">AW657*3.15</f>
        <v>6.70005</v>
      </c>
      <c r="BG657" s="29">
        <f t="shared" si="685"/>
        <v>281.4021</v>
      </c>
      <c r="BH657" s="28">
        <f t="shared" si="685"/>
        <v>5.53455</v>
      </c>
      <c r="BI657" s="29">
        <f t="shared" si="685"/>
        <v>730.5606</v>
      </c>
      <c r="BJ657" s="28">
        <f t="shared" si="685"/>
        <v>1.89</v>
      </c>
      <c r="BK657" s="29">
        <f t="shared" si="685"/>
        <v>453.6</v>
      </c>
      <c r="BL657" s="28">
        <f t="shared" si="685"/>
        <v>0.6237</v>
      </c>
      <c r="BM657" s="29">
        <f t="shared" si="685"/>
        <v>972.972</v>
      </c>
      <c r="BN657" s="34">
        <f t="shared" si="31"/>
        <v>2438.5347</v>
      </c>
    </row>
    <row r="658" ht="12.75" customHeight="1">
      <c r="A658" s="22" t="s">
        <v>1125</v>
      </c>
      <c r="B658" s="23">
        <v>0.0</v>
      </c>
      <c r="C658" s="24" t="s">
        <v>844</v>
      </c>
      <c r="D658" s="25" t="s">
        <v>1126</v>
      </c>
      <c r="E658" s="26">
        <v>4.8</v>
      </c>
      <c r="F658" s="26">
        <v>28.37</v>
      </c>
      <c r="G658" s="26">
        <v>249.1</v>
      </c>
      <c r="H658" s="27" t="s">
        <v>69</v>
      </c>
      <c r="I658" s="28">
        <v>0.08</v>
      </c>
      <c r="J658" s="26">
        <f t="shared" si="2"/>
        <v>0.00789936</v>
      </c>
      <c r="K658" s="29">
        <f t="shared" si="3"/>
        <v>0.00018808</v>
      </c>
      <c r="L658" s="26">
        <v>0.09</v>
      </c>
      <c r="M658" s="26">
        <f t="shared" si="4"/>
        <v>0.02271456</v>
      </c>
      <c r="N658" s="26">
        <f t="shared" si="5"/>
        <v>0.00017208</v>
      </c>
      <c r="O658" s="28">
        <v>0.16</v>
      </c>
      <c r="P658" s="26">
        <f t="shared" si="6"/>
        <v>0.0246912</v>
      </c>
      <c r="Q658" s="29">
        <f t="shared" si="7"/>
        <v>0.00010288</v>
      </c>
      <c r="R658" s="28">
        <v>4.75</v>
      </c>
      <c r="S658" s="26">
        <f t="shared" si="8"/>
        <v>1.54128</v>
      </c>
      <c r="T658" s="29">
        <f t="shared" si="9"/>
        <v>0.000988</v>
      </c>
      <c r="U658" s="31">
        <v>1597.0</v>
      </c>
      <c r="V658" s="26">
        <v>0.48</v>
      </c>
      <c r="W658" s="26">
        <f t="shared" si="10"/>
        <v>0.04739616</v>
      </c>
      <c r="X658" s="26">
        <f t="shared" si="11"/>
        <v>0.00112848</v>
      </c>
      <c r="Y658" s="28">
        <v>0.56</v>
      </c>
      <c r="Z658" s="26">
        <f t="shared" si="12"/>
        <v>0.14133504</v>
      </c>
      <c r="AA658" s="29">
        <f t="shared" si="13"/>
        <v>0.00107072</v>
      </c>
      <c r="AB658" s="26">
        <v>1.89</v>
      </c>
      <c r="AC658" s="26">
        <f t="shared" si="14"/>
        <v>0.2916648</v>
      </c>
      <c r="AD658" s="26">
        <f t="shared" si="15"/>
        <v>0.00121527</v>
      </c>
      <c r="AE658" s="28">
        <v>29.96</v>
      </c>
      <c r="AF658" s="26"/>
      <c r="AG658" s="29">
        <f t="shared" si="17"/>
        <v>0</v>
      </c>
      <c r="AH658" s="31">
        <v>10202.0</v>
      </c>
      <c r="AI658" s="26">
        <v>30.44</v>
      </c>
      <c r="AJ658" s="26">
        <f t="shared" si="18"/>
        <v>3.00570648</v>
      </c>
      <c r="AK658" s="26">
        <f t="shared" si="19"/>
        <v>0.07156444</v>
      </c>
      <c r="AL658" s="28">
        <v>24.24</v>
      </c>
      <c r="AM658" s="26"/>
      <c r="AN658" s="29">
        <f t="shared" si="21"/>
        <v>0</v>
      </c>
      <c r="AO658" s="26">
        <v>11.97</v>
      </c>
      <c r="AP658" s="26">
        <f t="shared" si="22"/>
        <v>1.8472104</v>
      </c>
      <c r="AQ658" s="26">
        <f t="shared" si="23"/>
        <v>0.00769671</v>
      </c>
      <c r="AR658" s="28">
        <v>3.93</v>
      </c>
      <c r="AS658" s="26">
        <f t="shared" si="24"/>
        <v>1.2752064</v>
      </c>
      <c r="AT658" s="29">
        <f t="shared" si="25"/>
        <v>0.00081744</v>
      </c>
      <c r="AU658" s="31">
        <v>12246.0</v>
      </c>
      <c r="AV658" s="25" t="s">
        <v>81</v>
      </c>
      <c r="AW658" s="28">
        <v>2.351</v>
      </c>
      <c r="AX658" s="29">
        <f t="shared" si="26"/>
        <v>98.742</v>
      </c>
      <c r="AY658" s="26">
        <v>1.912</v>
      </c>
      <c r="AZ658" s="26">
        <f t="shared" si="27"/>
        <v>252.384</v>
      </c>
      <c r="BA658" s="28">
        <v>0.643</v>
      </c>
      <c r="BB658" s="29">
        <f t="shared" si="28"/>
        <v>154.32</v>
      </c>
      <c r="BC658" s="28">
        <v>0.208</v>
      </c>
      <c r="BD658" s="29">
        <f t="shared" si="29"/>
        <v>324.48</v>
      </c>
      <c r="BE658" s="33">
        <v>830.0</v>
      </c>
      <c r="BF658" s="28">
        <f t="shared" ref="BF658:BM658" si="686">AW658*3.15</f>
        <v>7.40565</v>
      </c>
      <c r="BG658" s="29">
        <f t="shared" si="686"/>
        <v>311.0373</v>
      </c>
      <c r="BH658" s="28">
        <f t="shared" si="686"/>
        <v>6.0228</v>
      </c>
      <c r="BI658" s="29">
        <f t="shared" si="686"/>
        <v>795.0096</v>
      </c>
      <c r="BJ658" s="28">
        <f t="shared" si="686"/>
        <v>2.02545</v>
      </c>
      <c r="BK658" s="29">
        <f t="shared" si="686"/>
        <v>486.108</v>
      </c>
      <c r="BL658" s="28">
        <f t="shared" si="686"/>
        <v>0.6552</v>
      </c>
      <c r="BM658" s="29">
        <f t="shared" si="686"/>
        <v>1022.112</v>
      </c>
      <c r="BN658" s="34">
        <f t="shared" si="31"/>
        <v>2614.2669</v>
      </c>
    </row>
    <row r="659" ht="12.75" customHeight="1">
      <c r="A659" s="22" t="s">
        <v>1127</v>
      </c>
      <c r="B659" s="23">
        <v>0.0</v>
      </c>
      <c r="C659" s="24" t="s">
        <v>844</v>
      </c>
      <c r="D659" s="25" t="s">
        <v>1128</v>
      </c>
      <c r="E659" s="26">
        <v>4.8</v>
      </c>
      <c r="F659" s="26">
        <v>29.49</v>
      </c>
      <c r="G659" s="26">
        <v>258.0</v>
      </c>
      <c r="H659" s="27" t="s">
        <v>69</v>
      </c>
      <c r="I659" s="28">
        <v>0.08</v>
      </c>
      <c r="J659" s="26">
        <f t="shared" si="2"/>
        <v>0.00833952</v>
      </c>
      <c r="K659" s="29">
        <f t="shared" si="3"/>
        <v>0.00019856</v>
      </c>
      <c r="L659" s="26">
        <v>0.09</v>
      </c>
      <c r="M659" s="26">
        <f t="shared" si="4"/>
        <v>0.02367684</v>
      </c>
      <c r="N659" s="26">
        <f t="shared" si="5"/>
        <v>0.00017937</v>
      </c>
      <c r="O659" s="28">
        <v>0.15</v>
      </c>
      <c r="P659" s="26">
        <f t="shared" si="6"/>
        <v>0.02394</v>
      </c>
      <c r="Q659" s="29">
        <f t="shared" si="7"/>
        <v>0.00009975</v>
      </c>
      <c r="R659" s="28">
        <v>4.29</v>
      </c>
      <c r="S659" s="26">
        <f t="shared" si="8"/>
        <v>1.4254812</v>
      </c>
      <c r="T659" s="29">
        <f t="shared" si="9"/>
        <v>0.00091377</v>
      </c>
      <c r="U659" s="31">
        <v>1481.0</v>
      </c>
      <c r="V659" s="26">
        <v>0.44</v>
      </c>
      <c r="W659" s="26">
        <f t="shared" si="10"/>
        <v>0.04586736</v>
      </c>
      <c r="X659" s="26">
        <f t="shared" si="11"/>
        <v>0.00109208</v>
      </c>
      <c r="Y659" s="28">
        <v>0.53</v>
      </c>
      <c r="Z659" s="26">
        <f t="shared" si="12"/>
        <v>0.13943028</v>
      </c>
      <c r="AA659" s="29">
        <f t="shared" si="13"/>
        <v>0.00105629</v>
      </c>
      <c r="AB659" s="26">
        <v>1.82</v>
      </c>
      <c r="AC659" s="26">
        <f t="shared" si="14"/>
        <v>0.290472</v>
      </c>
      <c r="AD659" s="26">
        <f t="shared" si="15"/>
        <v>0.0012103</v>
      </c>
      <c r="AE659" s="28">
        <v>28.08</v>
      </c>
      <c r="AF659" s="26"/>
      <c r="AG659" s="29">
        <f t="shared" si="17"/>
        <v>0</v>
      </c>
      <c r="AH659" s="31">
        <v>9806.0</v>
      </c>
      <c r="AI659" s="26">
        <v>32.51</v>
      </c>
      <c r="AJ659" s="26">
        <f t="shared" si="18"/>
        <v>3.38897244</v>
      </c>
      <c r="AK659" s="26">
        <f t="shared" si="19"/>
        <v>0.08068982</v>
      </c>
      <c r="AL659" s="28">
        <v>25.22</v>
      </c>
      <c r="AM659" s="26"/>
      <c r="AN659" s="29">
        <f t="shared" si="21"/>
        <v>0</v>
      </c>
      <c r="AO659" s="26">
        <v>12.25</v>
      </c>
      <c r="AP659" s="26">
        <f t="shared" si="22"/>
        <v>1.9551</v>
      </c>
      <c r="AQ659" s="26">
        <f t="shared" si="23"/>
        <v>0.00814625</v>
      </c>
      <c r="AR659" s="28">
        <v>3.99</v>
      </c>
      <c r="AS659" s="26">
        <f t="shared" si="24"/>
        <v>1.3257972</v>
      </c>
      <c r="AT659" s="29">
        <f t="shared" si="25"/>
        <v>0.00084987</v>
      </c>
      <c r="AU659" s="31">
        <v>13305.0</v>
      </c>
      <c r="AV659" s="25" t="s">
        <v>81</v>
      </c>
      <c r="AW659" s="28">
        <v>2.482</v>
      </c>
      <c r="AX659" s="29">
        <f t="shared" si="26"/>
        <v>104.244</v>
      </c>
      <c r="AY659" s="26">
        <v>1.993</v>
      </c>
      <c r="AZ659" s="26">
        <f t="shared" si="27"/>
        <v>263.076</v>
      </c>
      <c r="BA659" s="28">
        <v>0.665</v>
      </c>
      <c r="BB659" s="29">
        <f t="shared" si="28"/>
        <v>159.6</v>
      </c>
      <c r="BC659" s="28">
        <v>0.213</v>
      </c>
      <c r="BD659" s="29">
        <f t="shared" si="29"/>
        <v>332.28</v>
      </c>
      <c r="BE659" s="33">
        <v>859.0</v>
      </c>
      <c r="BF659" s="28">
        <f t="shared" ref="BF659:BM659" si="687">AW659*3.15</f>
        <v>7.8183</v>
      </c>
      <c r="BG659" s="29">
        <f t="shared" si="687"/>
        <v>328.3686</v>
      </c>
      <c r="BH659" s="28">
        <f t="shared" si="687"/>
        <v>6.27795</v>
      </c>
      <c r="BI659" s="29">
        <f t="shared" si="687"/>
        <v>828.6894</v>
      </c>
      <c r="BJ659" s="28">
        <f t="shared" si="687"/>
        <v>2.09475</v>
      </c>
      <c r="BK659" s="29">
        <f t="shared" si="687"/>
        <v>502.74</v>
      </c>
      <c r="BL659" s="28">
        <f t="shared" si="687"/>
        <v>0.67095</v>
      </c>
      <c r="BM659" s="29">
        <f t="shared" si="687"/>
        <v>1046.682</v>
      </c>
      <c r="BN659" s="34">
        <f t="shared" si="31"/>
        <v>2706.48</v>
      </c>
    </row>
    <row r="660" ht="12.75" customHeight="1">
      <c r="A660" s="22" t="s">
        <v>1129</v>
      </c>
      <c r="B660" s="23">
        <v>0.0</v>
      </c>
      <c r="C660" s="24" t="s">
        <v>844</v>
      </c>
      <c r="D660" s="25" t="s">
        <v>1130</v>
      </c>
      <c r="E660" s="26">
        <v>4.8</v>
      </c>
      <c r="F660" s="26">
        <v>28.41</v>
      </c>
      <c r="G660" s="26">
        <v>258.0</v>
      </c>
      <c r="H660" s="27" t="s">
        <v>69</v>
      </c>
      <c r="I660" s="28">
        <v>0.0</v>
      </c>
      <c r="J660" s="26">
        <f t="shared" si="2"/>
        <v>0</v>
      </c>
      <c r="K660" s="29">
        <f t="shared" si="3"/>
        <v>0</v>
      </c>
      <c r="L660" s="26">
        <v>0.0</v>
      </c>
      <c r="M660" s="26">
        <f t="shared" si="4"/>
        <v>0</v>
      </c>
      <c r="N660" s="26">
        <f t="shared" si="5"/>
        <v>0</v>
      </c>
      <c r="O660" s="28">
        <v>0.0</v>
      </c>
      <c r="P660" s="26">
        <f t="shared" si="6"/>
        <v>0</v>
      </c>
      <c r="Q660" s="29">
        <f t="shared" si="7"/>
        <v>0</v>
      </c>
      <c r="R660" s="28">
        <v>1.7</v>
      </c>
      <c r="S660" s="26">
        <f t="shared" si="8"/>
        <v>0.562224</v>
      </c>
      <c r="T660" s="29">
        <f t="shared" si="9"/>
        <v>0.0003604</v>
      </c>
      <c r="U660" s="31">
        <v>562.0</v>
      </c>
      <c r="V660" s="26">
        <v>0.2</v>
      </c>
      <c r="W660" s="26">
        <f t="shared" si="10"/>
        <v>0.0209664</v>
      </c>
      <c r="X660" s="26">
        <f t="shared" si="11"/>
        <v>0.0004992</v>
      </c>
      <c r="Y660" s="28">
        <v>0.3</v>
      </c>
      <c r="Z660" s="26">
        <f t="shared" si="12"/>
        <v>0.0791604</v>
      </c>
      <c r="AA660" s="29">
        <f t="shared" si="13"/>
        <v>0.0005997</v>
      </c>
      <c r="AB660" s="26">
        <v>3.8</v>
      </c>
      <c r="AC660" s="26">
        <f t="shared" si="14"/>
        <v>0.604656</v>
      </c>
      <c r="AD660" s="26">
        <f t="shared" si="15"/>
        <v>0.0025194</v>
      </c>
      <c r="AE660" s="28">
        <v>24.3</v>
      </c>
      <c r="AF660" s="26"/>
      <c r="AG660" s="29">
        <f t="shared" si="17"/>
        <v>0</v>
      </c>
      <c r="AH660" s="31">
        <v>8741.0</v>
      </c>
      <c r="AI660" s="26">
        <v>22.5</v>
      </c>
      <c r="AJ660" s="26">
        <f t="shared" si="18"/>
        <v>2.35872</v>
      </c>
      <c r="AK660" s="26">
        <f t="shared" si="19"/>
        <v>0.05616</v>
      </c>
      <c r="AL660" s="28">
        <v>18.0</v>
      </c>
      <c r="AM660" s="26"/>
      <c r="AN660" s="29">
        <f t="shared" si="21"/>
        <v>0</v>
      </c>
      <c r="AO660" s="26">
        <v>11.1</v>
      </c>
      <c r="AP660" s="26">
        <f t="shared" si="22"/>
        <v>1.766232</v>
      </c>
      <c r="AQ660" s="26">
        <f t="shared" si="23"/>
        <v>0.0073593</v>
      </c>
      <c r="AR660" s="28">
        <v>4.3</v>
      </c>
      <c r="AS660" s="26">
        <f t="shared" si="24"/>
        <v>1.422096</v>
      </c>
      <c r="AT660" s="29">
        <f t="shared" si="25"/>
        <v>0.0009116</v>
      </c>
      <c r="AU660" s="31">
        <v>10297.0</v>
      </c>
      <c r="AV660" s="25" t="s">
        <v>81</v>
      </c>
      <c r="AW660" s="28">
        <v>2.496</v>
      </c>
      <c r="AX660" s="29">
        <f t="shared" si="26"/>
        <v>104.832</v>
      </c>
      <c r="AY660" s="26">
        <v>1.999</v>
      </c>
      <c r="AZ660" s="26">
        <f t="shared" si="27"/>
        <v>263.868</v>
      </c>
      <c r="BA660" s="28">
        <v>0.663</v>
      </c>
      <c r="BB660" s="29">
        <f t="shared" si="28"/>
        <v>159.12</v>
      </c>
      <c r="BC660" s="28">
        <v>0.212</v>
      </c>
      <c r="BD660" s="29">
        <f t="shared" si="29"/>
        <v>330.72</v>
      </c>
      <c r="BE660" s="33">
        <v>859.0</v>
      </c>
      <c r="BF660" s="28">
        <f t="shared" ref="BF660:BM660" si="688">AW660*3.15</f>
        <v>7.8624</v>
      </c>
      <c r="BG660" s="29">
        <f t="shared" si="688"/>
        <v>330.2208</v>
      </c>
      <c r="BH660" s="28">
        <f t="shared" si="688"/>
        <v>6.29685</v>
      </c>
      <c r="BI660" s="29">
        <f t="shared" si="688"/>
        <v>831.1842</v>
      </c>
      <c r="BJ660" s="28">
        <f t="shared" si="688"/>
        <v>2.08845</v>
      </c>
      <c r="BK660" s="29">
        <f t="shared" si="688"/>
        <v>501.228</v>
      </c>
      <c r="BL660" s="28">
        <f t="shared" si="688"/>
        <v>0.6678</v>
      </c>
      <c r="BM660" s="29">
        <f t="shared" si="688"/>
        <v>1041.768</v>
      </c>
      <c r="BN660" s="34">
        <f t="shared" si="31"/>
        <v>2704.401</v>
      </c>
    </row>
    <row r="661" ht="12.75" customHeight="1">
      <c r="A661" s="35" t="s">
        <v>1131</v>
      </c>
      <c r="B661" s="23">
        <v>51672.0</v>
      </c>
      <c r="C661" s="36" t="s">
        <v>844</v>
      </c>
      <c r="D661" s="37" t="s">
        <v>1132</v>
      </c>
      <c r="E661" s="38">
        <v>4.7</v>
      </c>
      <c r="F661" s="38">
        <v>30.68</v>
      </c>
      <c r="G661" s="38">
        <v>266.9</v>
      </c>
      <c r="H661" s="39" t="s">
        <v>69</v>
      </c>
      <c r="I661" s="40">
        <v>0.08</v>
      </c>
      <c r="J661" s="26">
        <f t="shared" si="2"/>
        <v>0.00881328</v>
      </c>
      <c r="K661" s="29">
        <f t="shared" si="3"/>
        <v>0.00020984</v>
      </c>
      <c r="L661" s="38">
        <v>0.08</v>
      </c>
      <c r="M661" s="26">
        <f t="shared" si="4"/>
        <v>0.021912</v>
      </c>
      <c r="N661" s="26">
        <f t="shared" si="5"/>
        <v>0.000166</v>
      </c>
      <c r="O661" s="40">
        <v>0.15</v>
      </c>
      <c r="P661" s="26">
        <f t="shared" si="6"/>
        <v>0.024696</v>
      </c>
      <c r="Q661" s="29">
        <f t="shared" si="7"/>
        <v>0.0001029</v>
      </c>
      <c r="R661" s="40">
        <v>3.73</v>
      </c>
      <c r="S661" s="26">
        <f t="shared" si="8"/>
        <v>1.2684984</v>
      </c>
      <c r="T661" s="29">
        <f t="shared" si="9"/>
        <v>0.00081314</v>
      </c>
      <c r="U661" s="31">
        <v>1324.0</v>
      </c>
      <c r="V661" s="38">
        <v>0.4</v>
      </c>
      <c r="W661" s="26">
        <f t="shared" si="10"/>
        <v>0.0440664</v>
      </c>
      <c r="X661" s="26">
        <f t="shared" si="11"/>
        <v>0.0010492</v>
      </c>
      <c r="Y661" s="40">
        <v>0.52</v>
      </c>
      <c r="Z661" s="26">
        <f t="shared" si="12"/>
        <v>0.142428</v>
      </c>
      <c r="AA661" s="29">
        <f t="shared" si="13"/>
        <v>0.001079</v>
      </c>
      <c r="AB661" s="38">
        <v>1.74</v>
      </c>
      <c r="AC661" s="26">
        <f t="shared" si="14"/>
        <v>0.2864736</v>
      </c>
      <c r="AD661" s="26">
        <f t="shared" si="15"/>
        <v>0.00119364</v>
      </c>
      <c r="AE661" s="40">
        <v>25.83</v>
      </c>
      <c r="AF661" s="38"/>
      <c r="AG661" s="29">
        <f t="shared" si="17"/>
        <v>0</v>
      </c>
      <c r="AH661" s="31">
        <v>9257.0</v>
      </c>
      <c r="AI661" s="38">
        <v>34.89</v>
      </c>
      <c r="AJ661" s="26">
        <f t="shared" si="18"/>
        <v>3.84369174</v>
      </c>
      <c r="AK661" s="26">
        <f t="shared" si="19"/>
        <v>0.09151647</v>
      </c>
      <c r="AL661" s="40">
        <v>26.34</v>
      </c>
      <c r="AM661" s="38"/>
      <c r="AN661" s="29">
        <f t="shared" si="21"/>
        <v>0</v>
      </c>
      <c r="AO661" s="38">
        <v>12.53</v>
      </c>
      <c r="AP661" s="26">
        <f t="shared" si="22"/>
        <v>2.0629392</v>
      </c>
      <c r="AQ661" s="26">
        <f t="shared" si="23"/>
        <v>0.00859558</v>
      </c>
      <c r="AR661" s="40">
        <v>4.07</v>
      </c>
      <c r="AS661" s="26">
        <f t="shared" si="24"/>
        <v>1.3841256</v>
      </c>
      <c r="AT661" s="29">
        <f t="shared" si="25"/>
        <v>0.00088726</v>
      </c>
      <c r="AU661" s="31">
        <v>14505.0</v>
      </c>
      <c r="AV661" s="37" t="s">
        <v>81</v>
      </c>
      <c r="AW661" s="40">
        <v>2.623</v>
      </c>
      <c r="AX661" s="29">
        <f t="shared" si="26"/>
        <v>110.166</v>
      </c>
      <c r="AY661" s="38">
        <v>2.075</v>
      </c>
      <c r="AZ661" s="26">
        <f t="shared" si="27"/>
        <v>273.9</v>
      </c>
      <c r="BA661" s="40">
        <v>0.686</v>
      </c>
      <c r="BB661" s="29">
        <f t="shared" si="28"/>
        <v>164.64</v>
      </c>
      <c r="BC661" s="40">
        <v>0.218</v>
      </c>
      <c r="BD661" s="29">
        <f t="shared" si="29"/>
        <v>340.08</v>
      </c>
      <c r="BE661" s="33">
        <v>889.0</v>
      </c>
      <c r="BF661" s="28">
        <f t="shared" ref="BF661:BM661" si="689">AW661*3.15</f>
        <v>8.26245</v>
      </c>
      <c r="BG661" s="29">
        <f t="shared" si="689"/>
        <v>347.0229</v>
      </c>
      <c r="BH661" s="28">
        <f t="shared" si="689"/>
        <v>6.53625</v>
      </c>
      <c r="BI661" s="29">
        <f t="shared" si="689"/>
        <v>862.785</v>
      </c>
      <c r="BJ661" s="28">
        <f t="shared" si="689"/>
        <v>2.1609</v>
      </c>
      <c r="BK661" s="29">
        <f t="shared" si="689"/>
        <v>518.616</v>
      </c>
      <c r="BL661" s="28">
        <f t="shared" si="689"/>
        <v>0.6867</v>
      </c>
      <c r="BM661" s="29">
        <f t="shared" si="689"/>
        <v>1071.252</v>
      </c>
      <c r="BN661" s="34">
        <f t="shared" si="31"/>
        <v>2799.6759</v>
      </c>
    </row>
    <row r="662" ht="12.75" customHeight="1">
      <c r="A662" s="22" t="s">
        <v>1133</v>
      </c>
      <c r="B662" s="23">
        <v>51672.0</v>
      </c>
      <c r="C662" s="24" t="s">
        <v>844</v>
      </c>
      <c r="D662" s="25" t="s">
        <v>1134</v>
      </c>
      <c r="E662" s="26">
        <v>4.4</v>
      </c>
      <c r="F662" s="26">
        <v>33.4</v>
      </c>
      <c r="G662" s="26">
        <v>275.8</v>
      </c>
      <c r="H662" s="27" t="s">
        <v>69</v>
      </c>
      <c r="I662" s="28">
        <v>0.1</v>
      </c>
      <c r="J662" s="26">
        <f t="shared" si="2"/>
        <v>0.0120036</v>
      </c>
      <c r="K662" s="29">
        <f t="shared" si="3"/>
        <v>0.0002858</v>
      </c>
      <c r="L662" s="26">
        <v>0.06</v>
      </c>
      <c r="M662" s="26">
        <f t="shared" si="4"/>
        <v>0.01711512</v>
      </c>
      <c r="N662" s="26">
        <f t="shared" si="5"/>
        <v>0.00012966</v>
      </c>
      <c r="O662" s="28">
        <v>0.14</v>
      </c>
      <c r="P662" s="26">
        <f t="shared" si="6"/>
        <v>0.02436</v>
      </c>
      <c r="Q662" s="29">
        <f t="shared" si="7"/>
        <v>0.0001015</v>
      </c>
      <c r="R662" s="28">
        <v>1.53</v>
      </c>
      <c r="S662" s="26">
        <f t="shared" si="8"/>
        <v>0.5179356</v>
      </c>
      <c r="T662" s="29">
        <f t="shared" si="9"/>
        <v>0.00033201</v>
      </c>
      <c r="U662" s="31">
        <v>571.0</v>
      </c>
      <c r="V662" s="26">
        <v>0.35</v>
      </c>
      <c r="W662" s="26">
        <f t="shared" si="10"/>
        <v>0.0420126</v>
      </c>
      <c r="X662" s="26">
        <f t="shared" si="11"/>
        <v>0.0010003</v>
      </c>
      <c r="Y662" s="28">
        <v>0.49</v>
      </c>
      <c r="Z662" s="26">
        <f t="shared" si="12"/>
        <v>0.13977348</v>
      </c>
      <c r="AA662" s="29">
        <f t="shared" si="13"/>
        <v>0.00105889</v>
      </c>
      <c r="AB662" s="26">
        <v>1.69</v>
      </c>
      <c r="AC662" s="26">
        <f t="shared" si="14"/>
        <v>0.29406</v>
      </c>
      <c r="AD662" s="26">
        <f t="shared" si="15"/>
        <v>0.00122525</v>
      </c>
      <c r="AE662" s="28">
        <v>19.51</v>
      </c>
      <c r="AF662" s="26"/>
      <c r="AG662" s="29">
        <f t="shared" si="17"/>
        <v>0</v>
      </c>
      <c r="AH662" s="31">
        <v>7080.0</v>
      </c>
      <c r="AI662" s="26">
        <v>36.3</v>
      </c>
      <c r="AJ662" s="26">
        <f t="shared" si="18"/>
        <v>4.3573068</v>
      </c>
      <c r="AK662" s="26">
        <f t="shared" si="19"/>
        <v>0.1037454</v>
      </c>
      <c r="AL662" s="28">
        <v>25.7</v>
      </c>
      <c r="AM662" s="26"/>
      <c r="AN662" s="29">
        <f t="shared" si="21"/>
        <v>0</v>
      </c>
      <c r="AO662" s="26">
        <v>12.2</v>
      </c>
      <c r="AP662" s="26">
        <f t="shared" si="22"/>
        <v>2.1228</v>
      </c>
      <c r="AQ662" s="26">
        <f t="shared" si="23"/>
        <v>0.008845</v>
      </c>
      <c r="AR662" s="28">
        <v>4.9</v>
      </c>
      <c r="AS662" s="26">
        <f t="shared" si="24"/>
        <v>1.658748</v>
      </c>
      <c r="AT662" s="29">
        <f t="shared" si="25"/>
        <v>0.0010633</v>
      </c>
      <c r="AU662" s="31">
        <v>15470.0</v>
      </c>
      <c r="AV662" s="25" t="s">
        <v>81</v>
      </c>
      <c r="AW662" s="28">
        <v>2.858</v>
      </c>
      <c r="AX662" s="29">
        <f t="shared" si="26"/>
        <v>120.036</v>
      </c>
      <c r="AY662" s="26">
        <v>2.161</v>
      </c>
      <c r="AZ662" s="26">
        <f t="shared" si="27"/>
        <v>285.252</v>
      </c>
      <c r="BA662" s="28">
        <v>0.725</v>
      </c>
      <c r="BB662" s="29">
        <f t="shared" si="28"/>
        <v>174</v>
      </c>
      <c r="BC662" s="28">
        <v>0.217</v>
      </c>
      <c r="BD662" s="29">
        <f t="shared" si="29"/>
        <v>338.52</v>
      </c>
      <c r="BE662" s="33">
        <v>918.0</v>
      </c>
      <c r="BF662" s="28">
        <f t="shared" ref="BF662:BM662" si="690">AW662*3.15</f>
        <v>9.0027</v>
      </c>
      <c r="BG662" s="29">
        <f t="shared" si="690"/>
        <v>378.1134</v>
      </c>
      <c r="BH662" s="28">
        <f t="shared" si="690"/>
        <v>6.80715</v>
      </c>
      <c r="BI662" s="29">
        <f t="shared" si="690"/>
        <v>898.5438</v>
      </c>
      <c r="BJ662" s="28">
        <f t="shared" si="690"/>
        <v>2.28375</v>
      </c>
      <c r="BK662" s="29">
        <f t="shared" si="690"/>
        <v>548.1</v>
      </c>
      <c r="BL662" s="28">
        <f t="shared" si="690"/>
        <v>0.68355</v>
      </c>
      <c r="BM662" s="29">
        <f t="shared" si="690"/>
        <v>1066.338</v>
      </c>
      <c r="BN662" s="34">
        <f t="shared" si="31"/>
        <v>2891.0952</v>
      </c>
    </row>
    <row r="663" ht="12.75" customHeight="1">
      <c r="A663" s="35" t="s">
        <v>1135</v>
      </c>
      <c r="B663" s="23">
        <v>52171.0</v>
      </c>
      <c r="C663" s="36" t="s">
        <v>844</v>
      </c>
      <c r="D663" s="37" t="s">
        <v>1134</v>
      </c>
      <c r="E663" s="38">
        <v>4.6</v>
      </c>
      <c r="F663" s="38">
        <v>31.91</v>
      </c>
      <c r="G663" s="38">
        <v>275.8</v>
      </c>
      <c r="H663" s="39"/>
      <c r="I663" s="40">
        <v>0.08</v>
      </c>
      <c r="J663" s="26">
        <f t="shared" si="2"/>
        <v>0.00929712</v>
      </c>
      <c r="K663" s="29">
        <f t="shared" si="3"/>
        <v>0.00022136</v>
      </c>
      <c r="L663" s="38">
        <v>0.08</v>
      </c>
      <c r="M663" s="26">
        <f t="shared" si="4"/>
        <v>0.02287296</v>
      </c>
      <c r="N663" s="26">
        <f t="shared" si="5"/>
        <v>0.00017328</v>
      </c>
      <c r="O663" s="40">
        <v>0.15</v>
      </c>
      <c r="P663" s="26">
        <f t="shared" si="6"/>
        <v>0.025488</v>
      </c>
      <c r="Q663" s="29">
        <f t="shared" si="7"/>
        <v>0.0001062</v>
      </c>
      <c r="R663" s="40">
        <v>3.26</v>
      </c>
      <c r="S663" s="26">
        <f t="shared" si="8"/>
        <v>1.1340888</v>
      </c>
      <c r="T663" s="29">
        <f t="shared" si="9"/>
        <v>0.00072698</v>
      </c>
      <c r="U663" s="31">
        <v>1192.0</v>
      </c>
      <c r="V663" s="38">
        <v>0.38</v>
      </c>
      <c r="W663" s="26">
        <f t="shared" si="10"/>
        <v>0.04416132</v>
      </c>
      <c r="X663" s="26">
        <f t="shared" si="11"/>
        <v>0.00105146</v>
      </c>
      <c r="Y663" s="40">
        <v>0.51</v>
      </c>
      <c r="Z663" s="26">
        <f t="shared" si="12"/>
        <v>0.14581512</v>
      </c>
      <c r="AA663" s="29">
        <f t="shared" si="13"/>
        <v>0.00110466</v>
      </c>
      <c r="AB663" s="38">
        <v>1.68</v>
      </c>
      <c r="AC663" s="26">
        <f t="shared" si="14"/>
        <v>0.2854656</v>
      </c>
      <c r="AD663" s="26">
        <f t="shared" si="15"/>
        <v>0.00118944</v>
      </c>
      <c r="AE663" s="40">
        <v>23.96</v>
      </c>
      <c r="AF663" s="38"/>
      <c r="AG663" s="29">
        <f t="shared" si="17"/>
        <v>0</v>
      </c>
      <c r="AH663" s="31">
        <v>8811.0</v>
      </c>
      <c r="AI663" s="38">
        <v>37.65</v>
      </c>
      <c r="AJ663" s="26">
        <f t="shared" si="18"/>
        <v>4.3754571</v>
      </c>
      <c r="AK663" s="26">
        <f t="shared" si="19"/>
        <v>0.10417755</v>
      </c>
      <c r="AL663" s="40">
        <v>27.55</v>
      </c>
      <c r="AM663" s="38"/>
      <c r="AN663" s="29">
        <f t="shared" si="21"/>
        <v>0</v>
      </c>
      <c r="AO663" s="38">
        <v>12.78</v>
      </c>
      <c r="AP663" s="26">
        <f t="shared" si="22"/>
        <v>2.1715776</v>
      </c>
      <c r="AQ663" s="26">
        <f t="shared" si="23"/>
        <v>0.00904824</v>
      </c>
      <c r="AR663" s="40">
        <v>4.14</v>
      </c>
      <c r="AS663" s="26">
        <f t="shared" si="24"/>
        <v>1.4402232</v>
      </c>
      <c r="AT663" s="29">
        <f t="shared" si="25"/>
        <v>0.00092322</v>
      </c>
      <c r="AU663" s="31">
        <v>15864.0</v>
      </c>
      <c r="AV663" s="37" t="s">
        <v>81</v>
      </c>
      <c r="AW663" s="40">
        <v>2.767</v>
      </c>
      <c r="AX663" s="29">
        <f t="shared" si="26"/>
        <v>116.214</v>
      </c>
      <c r="AY663" s="38">
        <v>2.166</v>
      </c>
      <c r="AZ663" s="26">
        <f t="shared" si="27"/>
        <v>285.912</v>
      </c>
      <c r="BA663" s="40">
        <v>0.708</v>
      </c>
      <c r="BB663" s="29">
        <f t="shared" si="28"/>
        <v>169.92</v>
      </c>
      <c r="BC663" s="40">
        <v>0.223</v>
      </c>
      <c r="BD663" s="29">
        <f t="shared" si="29"/>
        <v>347.88</v>
      </c>
      <c r="BE663" s="33">
        <v>920.0</v>
      </c>
      <c r="BF663" s="28">
        <f t="shared" ref="BF663:BM663" si="691">AW663*3.15</f>
        <v>8.71605</v>
      </c>
      <c r="BG663" s="29">
        <f t="shared" si="691"/>
        <v>366.0741</v>
      </c>
      <c r="BH663" s="28">
        <f t="shared" si="691"/>
        <v>6.8229</v>
      </c>
      <c r="BI663" s="29">
        <f t="shared" si="691"/>
        <v>900.6228</v>
      </c>
      <c r="BJ663" s="28">
        <f t="shared" si="691"/>
        <v>2.2302</v>
      </c>
      <c r="BK663" s="29">
        <f t="shared" si="691"/>
        <v>535.248</v>
      </c>
      <c r="BL663" s="28">
        <f t="shared" si="691"/>
        <v>0.70245</v>
      </c>
      <c r="BM663" s="29">
        <f t="shared" si="691"/>
        <v>1095.822</v>
      </c>
      <c r="BN663" s="34">
        <f t="shared" si="31"/>
        <v>2897.7669</v>
      </c>
    </row>
    <row r="664" ht="12.75" customHeight="1">
      <c r="A664" s="22" t="s">
        <v>1136</v>
      </c>
      <c r="B664" s="23">
        <v>51506.0</v>
      </c>
      <c r="C664" s="24" t="s">
        <v>844</v>
      </c>
      <c r="D664" s="25" t="s">
        <v>1137</v>
      </c>
      <c r="E664" s="26">
        <v>4.8</v>
      </c>
      <c r="F664" s="26">
        <v>25.7</v>
      </c>
      <c r="G664" s="26">
        <v>98.31</v>
      </c>
      <c r="H664" s="27" t="s">
        <v>69</v>
      </c>
      <c r="I664" s="28">
        <v>0.0</v>
      </c>
      <c r="J664" s="26">
        <f t="shared" si="2"/>
        <v>0</v>
      </c>
      <c r="K664" s="29">
        <f t="shared" si="3"/>
        <v>0</v>
      </c>
      <c r="L664" s="26">
        <v>0.001</v>
      </c>
      <c r="M664" s="26">
        <f t="shared" si="4"/>
        <v>0.00011352</v>
      </c>
      <c r="N664" s="26">
        <f t="shared" si="5"/>
        <v>0.00000086</v>
      </c>
      <c r="O664" s="28">
        <v>0.001</v>
      </c>
      <c r="P664" s="26">
        <f t="shared" si="6"/>
        <v>0.00007296</v>
      </c>
      <c r="Q664" s="29">
        <f t="shared" si="7"/>
        <v>0.000000304</v>
      </c>
      <c r="R664" s="28">
        <v>0.006</v>
      </c>
      <c r="S664" s="26">
        <f t="shared" si="8"/>
        <v>0.00102024</v>
      </c>
      <c r="T664" s="29">
        <f t="shared" si="9"/>
        <v>0.000000654</v>
      </c>
      <c r="U664" s="31">
        <v>1.0</v>
      </c>
      <c r="V664" s="26">
        <v>0.74</v>
      </c>
      <c r="W664" s="26">
        <f t="shared" si="10"/>
        <v>0.03254076</v>
      </c>
      <c r="X664" s="26">
        <f t="shared" si="11"/>
        <v>0.00077478</v>
      </c>
      <c r="Y664" s="28">
        <v>0.72</v>
      </c>
      <c r="Z664" s="26">
        <f t="shared" si="12"/>
        <v>0.0817344</v>
      </c>
      <c r="AA664" s="29">
        <f t="shared" si="13"/>
        <v>0.0006192</v>
      </c>
      <c r="AB664" s="26">
        <v>3.99</v>
      </c>
      <c r="AC664" s="26">
        <f t="shared" si="14"/>
        <v>0.2911104</v>
      </c>
      <c r="AD664" s="26">
        <f t="shared" si="15"/>
        <v>0.00121296</v>
      </c>
      <c r="AE664" s="28">
        <v>24.68</v>
      </c>
      <c r="AF664" s="26"/>
      <c r="AG664" s="29">
        <f t="shared" si="17"/>
        <v>0</v>
      </c>
      <c r="AH664" s="31">
        <v>4602.0</v>
      </c>
      <c r="AI664" s="26">
        <v>17.04</v>
      </c>
      <c r="AJ664" s="26">
        <f t="shared" si="18"/>
        <v>0.74931696</v>
      </c>
      <c r="AK664" s="26">
        <f t="shared" si="19"/>
        <v>0.01784088</v>
      </c>
      <c r="AL664" s="28">
        <v>13.4</v>
      </c>
      <c r="AM664" s="26"/>
      <c r="AN664" s="29">
        <f t="shared" si="21"/>
        <v>0</v>
      </c>
      <c r="AO664" s="26">
        <v>5.95</v>
      </c>
      <c r="AP664" s="26">
        <f t="shared" si="22"/>
        <v>0.434112</v>
      </c>
      <c r="AQ664" s="26">
        <f t="shared" si="23"/>
        <v>0.0018088</v>
      </c>
      <c r="AR664" s="28">
        <v>3.08</v>
      </c>
      <c r="AS664" s="26">
        <f t="shared" si="24"/>
        <v>0.5237232</v>
      </c>
      <c r="AT664" s="29">
        <f t="shared" si="25"/>
        <v>0.00033572</v>
      </c>
      <c r="AU664" s="31">
        <v>3228.0</v>
      </c>
      <c r="AV664" s="25" t="s">
        <v>81</v>
      </c>
      <c r="AW664" s="28">
        <v>1.047</v>
      </c>
      <c r="AX664" s="29">
        <f t="shared" si="26"/>
        <v>43.974</v>
      </c>
      <c r="AY664" s="26">
        <v>0.86</v>
      </c>
      <c r="AZ664" s="26">
        <f t="shared" si="27"/>
        <v>113.52</v>
      </c>
      <c r="BA664" s="28">
        <v>0.304</v>
      </c>
      <c r="BB664" s="29">
        <f t="shared" si="28"/>
        <v>72.96</v>
      </c>
      <c r="BC664" s="28">
        <v>0.109</v>
      </c>
      <c r="BD664" s="29">
        <f t="shared" si="29"/>
        <v>170.04</v>
      </c>
      <c r="BE664" s="33">
        <v>401.0</v>
      </c>
      <c r="BF664" s="28">
        <f t="shared" ref="BF664:BM664" si="692">AW664*3.15</f>
        <v>3.29805</v>
      </c>
      <c r="BG664" s="29">
        <f t="shared" si="692"/>
        <v>138.5181</v>
      </c>
      <c r="BH664" s="28">
        <f t="shared" si="692"/>
        <v>2.709</v>
      </c>
      <c r="BI664" s="29">
        <f t="shared" si="692"/>
        <v>357.588</v>
      </c>
      <c r="BJ664" s="28">
        <f t="shared" si="692"/>
        <v>0.9576</v>
      </c>
      <c r="BK664" s="29">
        <f t="shared" si="692"/>
        <v>229.824</v>
      </c>
      <c r="BL664" s="28">
        <f t="shared" si="692"/>
        <v>0.34335</v>
      </c>
      <c r="BM664" s="29">
        <f t="shared" si="692"/>
        <v>535.626</v>
      </c>
      <c r="BN664" s="34">
        <f t="shared" si="31"/>
        <v>1261.5561</v>
      </c>
    </row>
    <row r="665" ht="12.75" customHeight="1">
      <c r="A665" s="22" t="s">
        <v>1138</v>
      </c>
      <c r="B665" s="23">
        <v>51507.0</v>
      </c>
      <c r="C665" s="24" t="s">
        <v>844</v>
      </c>
      <c r="D665" s="25" t="s">
        <v>1139</v>
      </c>
      <c r="E665" s="26">
        <v>4.8</v>
      </c>
      <c r="F665" s="26">
        <v>28.0</v>
      </c>
      <c r="G665" s="26">
        <v>105.87</v>
      </c>
      <c r="H665" s="27" t="s">
        <v>69</v>
      </c>
      <c r="I665" s="28">
        <v>0.0</v>
      </c>
      <c r="J665" s="26">
        <f t="shared" si="2"/>
        <v>0</v>
      </c>
      <c r="K665" s="29">
        <f t="shared" si="3"/>
        <v>0</v>
      </c>
      <c r="L665" s="26">
        <v>0.002</v>
      </c>
      <c r="M665" s="26">
        <f t="shared" si="4"/>
        <v>0.000247896</v>
      </c>
      <c r="N665" s="26">
        <f t="shared" si="5"/>
        <v>0.000001878</v>
      </c>
      <c r="O665" s="28">
        <v>0.001</v>
      </c>
      <c r="P665" s="26">
        <f t="shared" si="6"/>
        <v>0.000078</v>
      </c>
      <c r="Q665" s="29">
        <f t="shared" si="7"/>
        <v>0.000000325</v>
      </c>
      <c r="R665" s="28">
        <v>0.002</v>
      </c>
      <c r="S665" s="26">
        <f t="shared" si="8"/>
        <v>0.00035568</v>
      </c>
      <c r="T665" s="29">
        <f t="shared" si="9"/>
        <v>0.000000228</v>
      </c>
      <c r="U665" s="31">
        <v>1.0</v>
      </c>
      <c r="V665" s="26">
        <v>0.68</v>
      </c>
      <c r="W665" s="26">
        <f t="shared" si="10"/>
        <v>0.03338664</v>
      </c>
      <c r="X665" s="26">
        <f t="shared" si="11"/>
        <v>0.00079492</v>
      </c>
      <c r="Y665" s="28">
        <v>0.81</v>
      </c>
      <c r="Z665" s="26">
        <f t="shared" si="12"/>
        <v>0.10039788</v>
      </c>
      <c r="AA665" s="29">
        <f t="shared" si="13"/>
        <v>0.00076059</v>
      </c>
      <c r="AB665" s="26">
        <v>3.69</v>
      </c>
      <c r="AC665" s="26">
        <f t="shared" si="14"/>
        <v>0.28782</v>
      </c>
      <c r="AD665" s="26">
        <f t="shared" si="15"/>
        <v>0.00119925</v>
      </c>
      <c r="AE665" s="28">
        <v>25.19</v>
      </c>
      <c r="AF665" s="26"/>
      <c r="AG665" s="29">
        <f t="shared" si="17"/>
        <v>0</v>
      </c>
      <c r="AH665" s="31">
        <v>4901.0</v>
      </c>
      <c r="AI665" s="26">
        <v>21.03</v>
      </c>
      <c r="AJ665" s="26">
        <f t="shared" si="18"/>
        <v>1.03253094</v>
      </c>
      <c r="AK665" s="26">
        <f t="shared" si="19"/>
        <v>0.02458407</v>
      </c>
      <c r="AL665" s="28">
        <v>15.85</v>
      </c>
      <c r="AM665" s="26"/>
      <c r="AN665" s="29">
        <f t="shared" si="21"/>
        <v>0</v>
      </c>
      <c r="AO665" s="26">
        <v>6.88</v>
      </c>
      <c r="AP665" s="26">
        <f t="shared" si="22"/>
        <v>0.53664</v>
      </c>
      <c r="AQ665" s="26">
        <f t="shared" si="23"/>
        <v>0.002236</v>
      </c>
      <c r="AR665" s="28">
        <v>3.58</v>
      </c>
      <c r="AS665" s="26">
        <f t="shared" si="24"/>
        <v>0.6366672</v>
      </c>
      <c r="AT665" s="29">
        <f t="shared" si="25"/>
        <v>0.00040812</v>
      </c>
      <c r="AU665" s="31">
        <v>4170.0</v>
      </c>
      <c r="AV665" s="25" t="s">
        <v>81</v>
      </c>
      <c r="AW665" s="28">
        <v>1.169</v>
      </c>
      <c r="AX665" s="29">
        <f t="shared" si="26"/>
        <v>49.098</v>
      </c>
      <c r="AY665" s="26">
        <v>0.939</v>
      </c>
      <c r="AZ665" s="26">
        <f t="shared" si="27"/>
        <v>123.948</v>
      </c>
      <c r="BA665" s="28">
        <v>0.325</v>
      </c>
      <c r="BB665" s="29">
        <f t="shared" si="28"/>
        <v>78</v>
      </c>
      <c r="BC665" s="28">
        <v>0.114</v>
      </c>
      <c r="BD665" s="29">
        <f t="shared" si="29"/>
        <v>177.84</v>
      </c>
      <c r="BE665" s="33">
        <v>429.0</v>
      </c>
      <c r="BF665" s="28">
        <f t="shared" ref="BF665:BM665" si="693">AW665*3.15</f>
        <v>3.68235</v>
      </c>
      <c r="BG665" s="29">
        <f t="shared" si="693"/>
        <v>154.6587</v>
      </c>
      <c r="BH665" s="28">
        <f t="shared" si="693"/>
        <v>2.95785</v>
      </c>
      <c r="BI665" s="29">
        <f t="shared" si="693"/>
        <v>390.4362</v>
      </c>
      <c r="BJ665" s="28">
        <f t="shared" si="693"/>
        <v>1.02375</v>
      </c>
      <c r="BK665" s="29">
        <f t="shared" si="693"/>
        <v>245.7</v>
      </c>
      <c r="BL665" s="28">
        <f t="shared" si="693"/>
        <v>0.3591</v>
      </c>
      <c r="BM665" s="29">
        <f t="shared" si="693"/>
        <v>560.196</v>
      </c>
      <c r="BN665" s="34">
        <f t="shared" si="31"/>
        <v>1350.9909</v>
      </c>
    </row>
    <row r="666" ht="12.75" customHeight="1">
      <c r="A666" s="22" t="s">
        <v>1140</v>
      </c>
      <c r="B666" s="23">
        <v>0.0</v>
      </c>
      <c r="C666" s="24" t="s">
        <v>1141</v>
      </c>
      <c r="D666" s="25" t="s">
        <v>1142</v>
      </c>
      <c r="E666" s="26">
        <v>3.0</v>
      </c>
      <c r="F666" s="26">
        <v>16.5</v>
      </c>
      <c r="G666" s="26">
        <v>32.4</v>
      </c>
      <c r="H666" s="27" t="s">
        <v>69</v>
      </c>
      <c r="I666" s="28"/>
      <c r="J666" s="26">
        <f t="shared" si="2"/>
        <v>0</v>
      </c>
      <c r="K666" s="29">
        <f t="shared" si="3"/>
        <v>0</v>
      </c>
      <c r="L666" s="26">
        <v>0.74</v>
      </c>
      <c r="M666" s="26">
        <f t="shared" si="4"/>
        <v>0.04063488</v>
      </c>
      <c r="N666" s="26">
        <f t="shared" si="5"/>
        <v>0.00030784</v>
      </c>
      <c r="O666" s="28">
        <v>7.4</v>
      </c>
      <c r="P666" s="26">
        <f t="shared" si="6"/>
        <v>0.259296</v>
      </c>
      <c r="Q666" s="29">
        <f t="shared" si="7"/>
        <v>0.0010804</v>
      </c>
      <c r="R666" s="28">
        <v>59.5</v>
      </c>
      <c r="S666" s="26">
        <f t="shared" si="8"/>
        <v>4.91946</v>
      </c>
      <c r="T666" s="29">
        <f t="shared" si="9"/>
        <v>0.0031535</v>
      </c>
      <c r="U666" s="31"/>
      <c r="V666" s="26">
        <v>6.2</v>
      </c>
      <c r="W666" s="26">
        <f t="shared" si="10"/>
        <v>0.1296792</v>
      </c>
      <c r="X666" s="26">
        <f t="shared" si="11"/>
        <v>0.0030876</v>
      </c>
      <c r="Y666" s="28">
        <v>7.9</v>
      </c>
      <c r="Z666" s="26">
        <f t="shared" si="12"/>
        <v>0.4338048</v>
      </c>
      <c r="AA666" s="29">
        <f t="shared" si="13"/>
        <v>0.0032864</v>
      </c>
      <c r="AB666" s="26">
        <v>51.0</v>
      </c>
      <c r="AC666" s="26">
        <f t="shared" si="14"/>
        <v>1.78704</v>
      </c>
      <c r="AD666" s="26">
        <f t="shared" si="15"/>
        <v>0.007446</v>
      </c>
      <c r="AE666" s="28">
        <v>178.4</v>
      </c>
      <c r="AF666" s="26"/>
      <c r="AG666" s="29">
        <f t="shared" si="17"/>
        <v>0</v>
      </c>
      <c r="AH666" s="31">
        <v>17101.0</v>
      </c>
      <c r="AI666" s="26">
        <v>11.5</v>
      </c>
      <c r="AJ666" s="26">
        <f t="shared" si="18"/>
        <v>0.240534</v>
      </c>
      <c r="AK666" s="26">
        <f t="shared" si="19"/>
        <v>0.005727</v>
      </c>
      <c r="AL666" s="28">
        <v>9.3</v>
      </c>
      <c r="AM666" s="26"/>
      <c r="AN666" s="29">
        <f t="shared" si="21"/>
        <v>0</v>
      </c>
      <c r="AO666" s="26">
        <v>3.6</v>
      </c>
      <c r="AP666" s="26">
        <f t="shared" si="22"/>
        <v>0.126144</v>
      </c>
      <c r="AQ666" s="26">
        <f t="shared" si="23"/>
        <v>0.0005256</v>
      </c>
      <c r="AR666" s="28">
        <v>1.5</v>
      </c>
      <c r="AS666" s="26">
        <f t="shared" si="24"/>
        <v>0.12402</v>
      </c>
      <c r="AT666" s="29">
        <f t="shared" si="25"/>
        <v>0.0000795</v>
      </c>
      <c r="AU666" s="31">
        <v>1001.0</v>
      </c>
      <c r="AV666" s="25" t="s">
        <v>887</v>
      </c>
      <c r="AW666" s="28">
        <v>0.498</v>
      </c>
      <c r="AX666" s="29">
        <f t="shared" si="26"/>
        <v>20.916</v>
      </c>
      <c r="AY666" s="26">
        <v>0.416</v>
      </c>
      <c r="AZ666" s="26">
        <f t="shared" si="27"/>
        <v>54.912</v>
      </c>
      <c r="BA666" s="28">
        <v>0.146</v>
      </c>
      <c r="BB666" s="29">
        <f t="shared" si="28"/>
        <v>35.04</v>
      </c>
      <c r="BC666" s="28">
        <v>0.053</v>
      </c>
      <c r="BD666" s="29">
        <f t="shared" si="29"/>
        <v>82.68</v>
      </c>
      <c r="BE666" s="33">
        <v>194.0</v>
      </c>
      <c r="BF666" s="28">
        <f t="shared" ref="BF666:BM666" si="694">AW666*3.15</f>
        <v>1.5687</v>
      </c>
      <c r="BG666" s="29">
        <f t="shared" si="694"/>
        <v>65.8854</v>
      </c>
      <c r="BH666" s="28">
        <f t="shared" si="694"/>
        <v>1.3104</v>
      </c>
      <c r="BI666" s="29">
        <f t="shared" si="694"/>
        <v>172.9728</v>
      </c>
      <c r="BJ666" s="28">
        <f t="shared" si="694"/>
        <v>0.4599</v>
      </c>
      <c r="BK666" s="29">
        <f t="shared" si="694"/>
        <v>110.376</v>
      </c>
      <c r="BL666" s="28">
        <f t="shared" si="694"/>
        <v>0.16695</v>
      </c>
      <c r="BM666" s="29">
        <f t="shared" si="694"/>
        <v>260.442</v>
      </c>
      <c r="BN666" s="34">
        <f t="shared" si="31"/>
        <v>609.6762</v>
      </c>
    </row>
    <row r="667" ht="12.75" customHeight="1">
      <c r="A667" s="22" t="s">
        <v>1143</v>
      </c>
      <c r="B667" s="23">
        <v>54036.0</v>
      </c>
      <c r="C667" s="24" t="s">
        <v>1141</v>
      </c>
      <c r="D667" s="25" t="s">
        <v>1144</v>
      </c>
      <c r="E667" s="26">
        <v>4.7</v>
      </c>
      <c r="F667" s="26">
        <v>25.0</v>
      </c>
      <c r="G667" s="26">
        <v>182.5</v>
      </c>
      <c r="H667" s="27" t="s">
        <v>69</v>
      </c>
      <c r="I667" s="28">
        <v>0.36</v>
      </c>
      <c r="J667" s="26">
        <f t="shared" si="2"/>
        <v>0.02821392</v>
      </c>
      <c r="K667" s="29">
        <f t="shared" si="3"/>
        <v>0.00067176</v>
      </c>
      <c r="L667" s="26">
        <v>0.39</v>
      </c>
      <c r="M667" s="26">
        <f t="shared" si="4"/>
        <v>0.07938216</v>
      </c>
      <c r="N667" s="26">
        <f t="shared" si="5"/>
        <v>0.00060138</v>
      </c>
      <c r="O667" s="28">
        <v>7.73</v>
      </c>
      <c r="P667" s="26">
        <f t="shared" si="6"/>
        <v>1.0259256</v>
      </c>
      <c r="Q667" s="29">
        <f t="shared" si="7"/>
        <v>0.00427469</v>
      </c>
      <c r="R667" s="28">
        <v>65.37</v>
      </c>
      <c r="S667" s="26">
        <f t="shared" si="8"/>
        <v>28.2476844</v>
      </c>
      <c r="T667" s="29">
        <f t="shared" si="9"/>
        <v>0.01810749</v>
      </c>
      <c r="U667" s="31">
        <v>29381.0</v>
      </c>
      <c r="V667" s="26">
        <v>2.48</v>
      </c>
      <c r="W667" s="26">
        <f t="shared" si="10"/>
        <v>0.19436256</v>
      </c>
      <c r="X667" s="26">
        <f t="shared" si="11"/>
        <v>0.00462768</v>
      </c>
      <c r="Y667" s="28">
        <v>4.14</v>
      </c>
      <c r="Z667" s="26">
        <f t="shared" si="12"/>
        <v>0.84267216</v>
      </c>
      <c r="AA667" s="29">
        <f t="shared" si="13"/>
        <v>0.00638388</v>
      </c>
      <c r="AB667" s="26">
        <v>26.38</v>
      </c>
      <c r="AC667" s="26">
        <f t="shared" si="14"/>
        <v>3.5011536</v>
      </c>
      <c r="AD667" s="26">
        <f t="shared" si="15"/>
        <v>0.01458814</v>
      </c>
      <c r="AE667" s="28">
        <v>93.17</v>
      </c>
      <c r="AF667" s="26"/>
      <c r="AG667" s="29">
        <f t="shared" si="17"/>
        <v>0</v>
      </c>
      <c r="AH667" s="31">
        <v>44799.0</v>
      </c>
      <c r="AI667" s="26">
        <v>34.32</v>
      </c>
      <c r="AJ667" s="26">
        <f t="shared" si="18"/>
        <v>2.68972704</v>
      </c>
      <c r="AK667" s="26">
        <f t="shared" si="19"/>
        <v>0.06404112</v>
      </c>
      <c r="AL667" s="28">
        <v>25.63</v>
      </c>
      <c r="AM667" s="26"/>
      <c r="AN667" s="29">
        <f t="shared" si="21"/>
        <v>0</v>
      </c>
      <c r="AO667" s="26">
        <v>8.05</v>
      </c>
      <c r="AP667" s="26">
        <f t="shared" si="22"/>
        <v>1.068396</v>
      </c>
      <c r="AQ667" s="26">
        <f t="shared" si="23"/>
        <v>0.00445165</v>
      </c>
      <c r="AR667" s="28">
        <v>2.7</v>
      </c>
      <c r="AS667" s="26">
        <f t="shared" si="24"/>
        <v>1.166724</v>
      </c>
      <c r="AT667" s="29">
        <f t="shared" si="25"/>
        <v>0.0007479</v>
      </c>
      <c r="AU667" s="31">
        <v>10142.0</v>
      </c>
      <c r="AV667" s="25" t="s">
        <v>887</v>
      </c>
      <c r="AW667" s="28">
        <v>1.866</v>
      </c>
      <c r="AX667" s="29">
        <f t="shared" si="26"/>
        <v>78.372</v>
      </c>
      <c r="AY667" s="26">
        <v>1.542</v>
      </c>
      <c r="AZ667" s="26">
        <f t="shared" si="27"/>
        <v>203.544</v>
      </c>
      <c r="BA667" s="28">
        <v>0.553</v>
      </c>
      <c r="BB667" s="29">
        <f t="shared" si="28"/>
        <v>132.72</v>
      </c>
      <c r="BC667" s="28">
        <v>0.277</v>
      </c>
      <c r="BD667" s="29">
        <f t="shared" si="29"/>
        <v>432.12</v>
      </c>
      <c r="BE667" s="33">
        <v>847.0</v>
      </c>
      <c r="BF667" s="28">
        <f t="shared" ref="BF667:BM667" si="695">AW667*3.15</f>
        <v>5.8779</v>
      </c>
      <c r="BG667" s="29">
        <f t="shared" si="695"/>
        <v>246.8718</v>
      </c>
      <c r="BH667" s="28">
        <f t="shared" si="695"/>
        <v>4.8573</v>
      </c>
      <c r="BI667" s="29">
        <f t="shared" si="695"/>
        <v>641.1636</v>
      </c>
      <c r="BJ667" s="28">
        <f t="shared" si="695"/>
        <v>1.74195</v>
      </c>
      <c r="BK667" s="29">
        <f t="shared" si="695"/>
        <v>418.068</v>
      </c>
      <c r="BL667" s="28">
        <f t="shared" si="695"/>
        <v>0.87255</v>
      </c>
      <c r="BM667" s="29">
        <f t="shared" si="695"/>
        <v>1361.178</v>
      </c>
      <c r="BN667" s="34">
        <f t="shared" si="31"/>
        <v>2667.2814</v>
      </c>
    </row>
    <row r="668" ht="12.75" customHeight="1">
      <c r="A668" s="22" t="s">
        <v>1145</v>
      </c>
      <c r="B668" s="23">
        <v>54036.0</v>
      </c>
      <c r="C668" s="24" t="s">
        <v>1141</v>
      </c>
      <c r="D668" s="25" t="s">
        <v>1144</v>
      </c>
      <c r="E668" s="26">
        <v>4.7</v>
      </c>
      <c r="F668" s="26">
        <v>25.0</v>
      </c>
      <c r="G668" s="26">
        <v>182.5</v>
      </c>
      <c r="H668" s="27" t="s">
        <v>69</v>
      </c>
      <c r="I668" s="28">
        <v>0.15</v>
      </c>
      <c r="J668" s="26">
        <f t="shared" si="2"/>
        <v>0.0118251</v>
      </c>
      <c r="K668" s="29">
        <f t="shared" si="3"/>
        <v>0.00028155</v>
      </c>
      <c r="L668" s="26">
        <v>0.25</v>
      </c>
      <c r="M668" s="26">
        <f t="shared" si="4"/>
        <v>0.051018</v>
      </c>
      <c r="N668" s="26">
        <f t="shared" si="5"/>
        <v>0.0003865</v>
      </c>
      <c r="O668" s="28">
        <v>5.96</v>
      </c>
      <c r="P668" s="26">
        <f t="shared" si="6"/>
        <v>0.8096064</v>
      </c>
      <c r="Q668" s="29">
        <f t="shared" si="7"/>
        <v>0.00337336</v>
      </c>
      <c r="R668" s="28">
        <v>67.75</v>
      </c>
      <c r="S668" s="26">
        <f t="shared" si="8"/>
        <v>23.78025</v>
      </c>
      <c r="T668" s="29">
        <f t="shared" si="9"/>
        <v>0.01524375</v>
      </c>
      <c r="U668" s="31">
        <v>24653.0</v>
      </c>
      <c r="V668" s="26">
        <v>0.78</v>
      </c>
      <c r="W668" s="26">
        <f t="shared" si="10"/>
        <v>0.06149052</v>
      </c>
      <c r="X668" s="26">
        <f t="shared" si="11"/>
        <v>0.00146406</v>
      </c>
      <c r="Y668" s="28">
        <v>1.68</v>
      </c>
      <c r="Z668" s="26">
        <f t="shared" si="12"/>
        <v>0.34284096</v>
      </c>
      <c r="AA668" s="29">
        <f t="shared" si="13"/>
        <v>0.00259728</v>
      </c>
      <c r="AB668" s="26">
        <v>20.65</v>
      </c>
      <c r="AC668" s="26">
        <f t="shared" si="14"/>
        <v>2.805096</v>
      </c>
      <c r="AD668" s="26">
        <f t="shared" si="15"/>
        <v>0.0116879</v>
      </c>
      <c r="AE668" s="28">
        <v>88.99</v>
      </c>
      <c r="AF668" s="26"/>
      <c r="AG668" s="29">
        <f t="shared" si="17"/>
        <v>0</v>
      </c>
      <c r="AH668" s="31">
        <v>34445.0</v>
      </c>
      <c r="AI668" s="26">
        <v>37.33</v>
      </c>
      <c r="AJ668" s="26">
        <f t="shared" si="18"/>
        <v>2.94287322</v>
      </c>
      <c r="AK668" s="26">
        <f t="shared" si="19"/>
        <v>0.07006841</v>
      </c>
      <c r="AL668" s="28">
        <v>26.89</v>
      </c>
      <c r="AM668" s="26"/>
      <c r="AN668" s="29">
        <f t="shared" si="21"/>
        <v>0</v>
      </c>
      <c r="AO668" s="26">
        <v>8.18</v>
      </c>
      <c r="AP668" s="26">
        <f t="shared" si="22"/>
        <v>1.1111712</v>
      </c>
      <c r="AQ668" s="26">
        <f t="shared" si="23"/>
        <v>0.00462988</v>
      </c>
      <c r="AR668" s="28">
        <v>2.86</v>
      </c>
      <c r="AS668" s="26">
        <f t="shared" si="24"/>
        <v>1.00386</v>
      </c>
      <c r="AT668" s="29">
        <f t="shared" si="25"/>
        <v>0.0006435</v>
      </c>
      <c r="AU668" s="31">
        <v>10545.0</v>
      </c>
      <c r="AV668" s="25" t="s">
        <v>887</v>
      </c>
      <c r="AW668" s="28">
        <v>1.877</v>
      </c>
      <c r="AX668" s="29">
        <f t="shared" si="26"/>
        <v>78.834</v>
      </c>
      <c r="AY668" s="26">
        <v>1.546</v>
      </c>
      <c r="AZ668" s="26">
        <f t="shared" si="27"/>
        <v>204.072</v>
      </c>
      <c r="BA668" s="28">
        <v>0.566</v>
      </c>
      <c r="BB668" s="29">
        <f t="shared" si="28"/>
        <v>135.84</v>
      </c>
      <c r="BC668" s="28">
        <v>0.225</v>
      </c>
      <c r="BD668" s="29">
        <f t="shared" si="29"/>
        <v>351</v>
      </c>
      <c r="BE668" s="33">
        <v>770.0</v>
      </c>
      <c r="BF668" s="28">
        <f t="shared" ref="BF668:BM668" si="696">AW668*3.15</f>
        <v>5.91255</v>
      </c>
      <c r="BG668" s="29">
        <f t="shared" si="696"/>
        <v>248.3271</v>
      </c>
      <c r="BH668" s="28">
        <f t="shared" si="696"/>
        <v>4.8699</v>
      </c>
      <c r="BI668" s="29">
        <f t="shared" si="696"/>
        <v>642.8268</v>
      </c>
      <c r="BJ668" s="28">
        <f t="shared" si="696"/>
        <v>1.7829</v>
      </c>
      <c r="BK668" s="29">
        <f t="shared" si="696"/>
        <v>427.896</v>
      </c>
      <c r="BL668" s="28">
        <f t="shared" si="696"/>
        <v>0.70875</v>
      </c>
      <c r="BM668" s="29">
        <f t="shared" si="696"/>
        <v>1105.65</v>
      </c>
      <c r="BN668" s="34">
        <f t="shared" si="31"/>
        <v>2424.6999</v>
      </c>
    </row>
    <row r="669" ht="12.75" customHeight="1">
      <c r="A669" s="22" t="s">
        <v>1146</v>
      </c>
      <c r="B669" s="23">
        <v>54555.0</v>
      </c>
      <c r="C669" s="24" t="s">
        <v>1141</v>
      </c>
      <c r="D669" s="25" t="s">
        <v>1147</v>
      </c>
      <c r="E669" s="26">
        <v>4.5</v>
      </c>
      <c r="F669" s="26">
        <v>28.0</v>
      </c>
      <c r="G669" s="26">
        <v>218.5</v>
      </c>
      <c r="H669" s="27" t="s">
        <v>69</v>
      </c>
      <c r="I669" s="28">
        <v>0.52</v>
      </c>
      <c r="J669" s="26">
        <f t="shared" si="2"/>
        <v>0.05204472</v>
      </c>
      <c r="K669" s="29">
        <f t="shared" si="3"/>
        <v>0.00123916</v>
      </c>
      <c r="L669" s="26">
        <v>0.4</v>
      </c>
      <c r="M669" s="26">
        <f t="shared" si="4"/>
        <v>0.1023792</v>
      </c>
      <c r="N669" s="26">
        <f t="shared" si="5"/>
        <v>0.0007756</v>
      </c>
      <c r="O669" s="28">
        <v>4.98</v>
      </c>
      <c r="P669" s="26">
        <f t="shared" si="6"/>
        <v>0.8282736</v>
      </c>
      <c r="Q669" s="29">
        <f t="shared" si="7"/>
        <v>0.00345114</v>
      </c>
      <c r="R669" s="28">
        <v>50.6</v>
      </c>
      <c r="S669" s="26">
        <f t="shared" si="8"/>
        <v>21.470592</v>
      </c>
      <c r="T669" s="29">
        <f t="shared" si="9"/>
        <v>0.0137632</v>
      </c>
      <c r="U669" s="31">
        <v>22453.0</v>
      </c>
      <c r="V669" s="26">
        <v>1.83</v>
      </c>
      <c r="W669" s="26">
        <f t="shared" si="10"/>
        <v>0.18315738</v>
      </c>
      <c r="X669" s="26">
        <f t="shared" si="11"/>
        <v>0.00436089</v>
      </c>
      <c r="Y669" s="28">
        <v>2.82</v>
      </c>
      <c r="Z669" s="26">
        <f t="shared" si="12"/>
        <v>0.72177336</v>
      </c>
      <c r="AA669" s="29">
        <f t="shared" si="13"/>
        <v>0.00546798</v>
      </c>
      <c r="AB669" s="26">
        <v>20.0</v>
      </c>
      <c r="AC669" s="26">
        <f t="shared" si="14"/>
        <v>3.3264</v>
      </c>
      <c r="AD669" s="26">
        <f t="shared" si="15"/>
        <v>0.01386</v>
      </c>
      <c r="AE669" s="28">
        <v>82.2</v>
      </c>
      <c r="AF669" s="26"/>
      <c r="AG669" s="29">
        <f t="shared" si="17"/>
        <v>0</v>
      </c>
      <c r="AH669" s="31">
        <v>39110.0</v>
      </c>
      <c r="AI669" s="26">
        <v>47.0</v>
      </c>
      <c r="AJ669" s="26">
        <f t="shared" si="18"/>
        <v>4.704042</v>
      </c>
      <c r="AK669" s="26">
        <f t="shared" si="19"/>
        <v>0.112001</v>
      </c>
      <c r="AL669" s="28">
        <v>33.0</v>
      </c>
      <c r="AM669" s="26"/>
      <c r="AN669" s="29">
        <f t="shared" si="21"/>
        <v>0</v>
      </c>
      <c r="AO669" s="26">
        <v>9.75</v>
      </c>
      <c r="AP669" s="26">
        <f t="shared" si="22"/>
        <v>1.62162</v>
      </c>
      <c r="AQ669" s="26">
        <f t="shared" si="23"/>
        <v>0.00675675</v>
      </c>
      <c r="AR669" s="28">
        <v>3.53</v>
      </c>
      <c r="AS669" s="26">
        <f t="shared" si="24"/>
        <v>1.4978496</v>
      </c>
      <c r="AT669" s="29">
        <f t="shared" si="25"/>
        <v>0.00096016</v>
      </c>
      <c r="AU669" s="31">
        <v>16270.0</v>
      </c>
      <c r="AV669" s="25" t="s">
        <v>887</v>
      </c>
      <c r="AW669" s="28">
        <v>2.383</v>
      </c>
      <c r="AX669" s="29">
        <f t="shared" si="26"/>
        <v>100.086</v>
      </c>
      <c r="AY669" s="26">
        <v>1.939</v>
      </c>
      <c r="AZ669" s="26">
        <f t="shared" si="27"/>
        <v>255.948</v>
      </c>
      <c r="BA669" s="28">
        <v>0.693</v>
      </c>
      <c r="BB669" s="29">
        <f t="shared" si="28"/>
        <v>166.32</v>
      </c>
      <c r="BC669" s="28">
        <v>0.272</v>
      </c>
      <c r="BD669" s="29">
        <f t="shared" si="29"/>
        <v>424.32</v>
      </c>
      <c r="BE669" s="33">
        <v>947.0</v>
      </c>
      <c r="BF669" s="28">
        <f t="shared" ref="BF669:BM669" si="697">AW669*3.15</f>
        <v>7.50645</v>
      </c>
      <c r="BG669" s="29">
        <f t="shared" si="697"/>
        <v>315.2709</v>
      </c>
      <c r="BH669" s="28">
        <f t="shared" si="697"/>
        <v>6.10785</v>
      </c>
      <c r="BI669" s="29">
        <f t="shared" si="697"/>
        <v>806.2362</v>
      </c>
      <c r="BJ669" s="28">
        <f t="shared" si="697"/>
        <v>2.18295</v>
      </c>
      <c r="BK669" s="29">
        <f t="shared" si="697"/>
        <v>523.908</v>
      </c>
      <c r="BL669" s="28">
        <f t="shared" si="697"/>
        <v>0.8568</v>
      </c>
      <c r="BM669" s="29">
        <f t="shared" si="697"/>
        <v>1336.608</v>
      </c>
      <c r="BN669" s="34">
        <f t="shared" si="31"/>
        <v>2982.0231</v>
      </c>
    </row>
    <row r="670" ht="12.75" customHeight="1">
      <c r="A670" s="22" t="s">
        <v>1148</v>
      </c>
      <c r="B670" s="23">
        <v>54555.0</v>
      </c>
      <c r="C670" s="24" t="s">
        <v>1141</v>
      </c>
      <c r="D670" s="25" t="s">
        <v>1147</v>
      </c>
      <c r="E670" s="26">
        <v>4.5</v>
      </c>
      <c r="F670" s="26">
        <v>28.4</v>
      </c>
      <c r="G670" s="26">
        <v>218.5</v>
      </c>
      <c r="H670" s="27" t="s">
        <v>69</v>
      </c>
      <c r="I670" s="28">
        <v>0.39</v>
      </c>
      <c r="J670" s="26">
        <f t="shared" si="2"/>
        <v>0.0361998</v>
      </c>
      <c r="K670" s="29">
        <f t="shared" si="3"/>
        <v>0.0008619</v>
      </c>
      <c r="L670" s="26">
        <v>0.26</v>
      </c>
      <c r="M670" s="26">
        <f t="shared" si="4"/>
        <v>0.0614328</v>
      </c>
      <c r="N670" s="26">
        <f t="shared" si="5"/>
        <v>0.0004654</v>
      </c>
      <c r="O670" s="28">
        <v>0.7</v>
      </c>
      <c r="P670" s="26">
        <f t="shared" si="6"/>
        <v>0.10584</v>
      </c>
      <c r="Q670" s="29">
        <f t="shared" si="7"/>
        <v>0.000441</v>
      </c>
      <c r="R670" s="28">
        <v>1.95</v>
      </c>
      <c r="S670" s="26">
        <f t="shared" si="8"/>
        <v>0.73008</v>
      </c>
      <c r="T670" s="29">
        <f t="shared" si="9"/>
        <v>0.000468</v>
      </c>
      <c r="U670" s="31">
        <v>934.0</v>
      </c>
      <c r="V670" s="26">
        <v>0.7</v>
      </c>
      <c r="W670" s="26">
        <f t="shared" si="10"/>
        <v>0.064974</v>
      </c>
      <c r="X670" s="26">
        <f t="shared" si="11"/>
        <v>0.001547</v>
      </c>
      <c r="Y670" s="28">
        <v>0.33</v>
      </c>
      <c r="Z670" s="26">
        <f t="shared" si="12"/>
        <v>0.0779724</v>
      </c>
      <c r="AA670" s="29">
        <f t="shared" si="13"/>
        <v>0.0005907</v>
      </c>
      <c r="AB670" s="26">
        <v>1.56</v>
      </c>
      <c r="AC670" s="26">
        <f t="shared" si="14"/>
        <v>0.235872</v>
      </c>
      <c r="AD670" s="26">
        <f t="shared" si="15"/>
        <v>0.0009828</v>
      </c>
      <c r="AE670" s="28">
        <v>12.39</v>
      </c>
      <c r="AF670" s="26"/>
      <c r="AG670" s="29">
        <f t="shared" si="17"/>
        <v>0</v>
      </c>
      <c r="AH670" s="31">
        <v>5018.0</v>
      </c>
      <c r="AI670" s="26">
        <v>52.3</v>
      </c>
      <c r="AJ670" s="26">
        <f t="shared" si="18"/>
        <v>4.854486</v>
      </c>
      <c r="AK670" s="26">
        <f t="shared" si="19"/>
        <v>0.115583</v>
      </c>
      <c r="AL670" s="28">
        <v>38.2</v>
      </c>
      <c r="AM670" s="26"/>
      <c r="AN670" s="29">
        <f t="shared" si="21"/>
        <v>0</v>
      </c>
      <c r="AO670" s="26">
        <v>9.8</v>
      </c>
      <c r="AP670" s="26">
        <f t="shared" si="22"/>
        <v>1.48176</v>
      </c>
      <c r="AQ670" s="26">
        <f t="shared" si="23"/>
        <v>0.006174</v>
      </c>
      <c r="AR670" s="28">
        <v>4.2</v>
      </c>
      <c r="AS670" s="26">
        <f t="shared" si="24"/>
        <v>1.57248</v>
      </c>
      <c r="AT670" s="29">
        <f t="shared" si="25"/>
        <v>0.001008</v>
      </c>
      <c r="AU670" s="31">
        <v>16935.0</v>
      </c>
      <c r="AV670" s="25" t="s">
        <v>142</v>
      </c>
      <c r="AW670" s="28">
        <v>2.21</v>
      </c>
      <c r="AX670" s="29">
        <f t="shared" si="26"/>
        <v>92.82</v>
      </c>
      <c r="AY670" s="26">
        <v>1.79</v>
      </c>
      <c r="AZ670" s="26">
        <f t="shared" si="27"/>
        <v>236.28</v>
      </c>
      <c r="BA670" s="28">
        <v>0.63</v>
      </c>
      <c r="BB670" s="29">
        <f t="shared" si="28"/>
        <v>151.2</v>
      </c>
      <c r="BC670" s="28">
        <v>0.24</v>
      </c>
      <c r="BD670" s="29">
        <f t="shared" si="29"/>
        <v>374.4</v>
      </c>
      <c r="BE670" s="33">
        <v>855.0</v>
      </c>
      <c r="BF670" s="28">
        <f t="shared" ref="BF670:BM670" si="698">AW670*3.15</f>
        <v>6.9615</v>
      </c>
      <c r="BG670" s="29">
        <f t="shared" si="698"/>
        <v>292.383</v>
      </c>
      <c r="BH670" s="28">
        <f t="shared" si="698"/>
        <v>5.6385</v>
      </c>
      <c r="BI670" s="29">
        <f t="shared" si="698"/>
        <v>744.282</v>
      </c>
      <c r="BJ670" s="28">
        <f t="shared" si="698"/>
        <v>1.9845</v>
      </c>
      <c r="BK670" s="29">
        <f t="shared" si="698"/>
        <v>476.28</v>
      </c>
      <c r="BL670" s="28">
        <f t="shared" si="698"/>
        <v>0.756</v>
      </c>
      <c r="BM670" s="29">
        <f t="shared" si="698"/>
        <v>1179.36</v>
      </c>
      <c r="BN670" s="34">
        <f t="shared" si="31"/>
        <v>2692.305</v>
      </c>
    </row>
    <row r="671" ht="12.75" customHeight="1">
      <c r="A671" s="22" t="s">
        <v>1149</v>
      </c>
      <c r="B671" s="23">
        <v>54044.0</v>
      </c>
      <c r="C671" s="24" t="s">
        <v>1141</v>
      </c>
      <c r="D671" s="25" t="s">
        <v>1150</v>
      </c>
      <c r="E671" s="26">
        <v>4.5</v>
      </c>
      <c r="F671" s="26">
        <v>29.1</v>
      </c>
      <c r="G671" s="26">
        <v>224.8</v>
      </c>
      <c r="H671" s="27" t="s">
        <v>69</v>
      </c>
      <c r="I671" s="28">
        <v>0.0</v>
      </c>
      <c r="J671" s="26">
        <f t="shared" si="2"/>
        <v>0</v>
      </c>
      <c r="K671" s="29">
        <f t="shared" si="3"/>
        <v>0</v>
      </c>
      <c r="L671" s="26">
        <v>0.22</v>
      </c>
      <c r="M671" s="26">
        <f t="shared" si="4"/>
        <v>0.0586608</v>
      </c>
      <c r="N671" s="26">
        <f t="shared" si="5"/>
        <v>0.0004444</v>
      </c>
      <c r="O671" s="28">
        <v>4.42</v>
      </c>
      <c r="P671" s="26">
        <f t="shared" si="6"/>
        <v>0.784992</v>
      </c>
      <c r="Q671" s="29">
        <f t="shared" si="7"/>
        <v>0.0032708</v>
      </c>
      <c r="R671" s="28">
        <v>54.2</v>
      </c>
      <c r="S671" s="26">
        <f t="shared" si="8"/>
        <v>25.3656</v>
      </c>
      <c r="T671" s="29">
        <f t="shared" si="9"/>
        <v>0.01626</v>
      </c>
      <c r="U671" s="31">
        <v>26209.0</v>
      </c>
      <c r="V671" s="26">
        <v>0.66</v>
      </c>
      <c r="W671" s="26">
        <f t="shared" si="10"/>
        <v>0.0687456</v>
      </c>
      <c r="X671" s="26">
        <f t="shared" si="11"/>
        <v>0.0016368</v>
      </c>
      <c r="Y671" s="28">
        <v>1.63</v>
      </c>
      <c r="Z671" s="26">
        <f t="shared" si="12"/>
        <v>0.4346232</v>
      </c>
      <c r="AA671" s="29">
        <f t="shared" si="13"/>
        <v>0.0032926</v>
      </c>
      <c r="AB671" s="26">
        <v>18.9</v>
      </c>
      <c r="AC671" s="26">
        <f t="shared" si="14"/>
        <v>3.35664</v>
      </c>
      <c r="AD671" s="26">
        <f t="shared" si="15"/>
        <v>0.013986</v>
      </c>
      <c r="AE671" s="28">
        <v>81.0</v>
      </c>
      <c r="AF671" s="26"/>
      <c r="AG671" s="29">
        <f t="shared" si="17"/>
        <v>0</v>
      </c>
      <c r="AH671" s="31">
        <v>41768.0</v>
      </c>
      <c r="AI671" s="26">
        <v>41.9</v>
      </c>
      <c r="AJ671" s="26">
        <f t="shared" si="18"/>
        <v>4.364304</v>
      </c>
      <c r="AK671" s="26">
        <f t="shared" si="19"/>
        <v>0.103912</v>
      </c>
      <c r="AL671" s="28">
        <v>32.3</v>
      </c>
      <c r="AM671" s="26"/>
      <c r="AN671" s="29">
        <f t="shared" si="21"/>
        <v>0</v>
      </c>
      <c r="AO671" s="26">
        <v>10.4</v>
      </c>
      <c r="AP671" s="26">
        <f t="shared" si="22"/>
        <v>1.84704</v>
      </c>
      <c r="AQ671" s="26">
        <f t="shared" si="23"/>
        <v>0.007696</v>
      </c>
      <c r="AR671" s="28">
        <v>3.37</v>
      </c>
      <c r="AS671" s="26">
        <f t="shared" si="24"/>
        <v>1.57716</v>
      </c>
      <c r="AT671" s="29">
        <f t="shared" si="25"/>
        <v>0.001011</v>
      </c>
      <c r="AU671" s="31">
        <v>16401.0</v>
      </c>
      <c r="AV671" s="25" t="s">
        <v>142</v>
      </c>
      <c r="AW671" s="28">
        <v>2.48</v>
      </c>
      <c r="AX671" s="29">
        <f t="shared" si="26"/>
        <v>104.16</v>
      </c>
      <c r="AY671" s="26">
        <v>2.02</v>
      </c>
      <c r="AZ671" s="26">
        <f t="shared" si="27"/>
        <v>266.64</v>
      </c>
      <c r="BA671" s="28">
        <v>0.74</v>
      </c>
      <c r="BB671" s="29">
        <f t="shared" si="28"/>
        <v>177.6</v>
      </c>
      <c r="BC671" s="28">
        <v>0.3</v>
      </c>
      <c r="BD671" s="29">
        <f t="shared" si="29"/>
        <v>468</v>
      </c>
      <c r="BE671" s="33">
        <v>1016.0</v>
      </c>
      <c r="BF671" s="28">
        <f t="shared" ref="BF671:BM671" si="699">AW671*3.15</f>
        <v>7.812</v>
      </c>
      <c r="BG671" s="29">
        <f t="shared" si="699"/>
        <v>328.104</v>
      </c>
      <c r="BH671" s="28">
        <f t="shared" si="699"/>
        <v>6.363</v>
      </c>
      <c r="BI671" s="29">
        <f t="shared" si="699"/>
        <v>839.916</v>
      </c>
      <c r="BJ671" s="28">
        <f t="shared" si="699"/>
        <v>2.331</v>
      </c>
      <c r="BK671" s="29">
        <f t="shared" si="699"/>
        <v>559.44</v>
      </c>
      <c r="BL671" s="28">
        <f t="shared" si="699"/>
        <v>0.945</v>
      </c>
      <c r="BM671" s="29">
        <f t="shared" si="699"/>
        <v>1474.2</v>
      </c>
      <c r="BN671" s="34">
        <f t="shared" si="31"/>
        <v>3201.66</v>
      </c>
    </row>
    <row r="672" ht="12.75" customHeight="1">
      <c r="A672" s="22" t="s">
        <v>1151</v>
      </c>
      <c r="B672" s="23">
        <v>54047.0</v>
      </c>
      <c r="C672" s="24" t="s">
        <v>1141</v>
      </c>
      <c r="D672" s="25" t="s">
        <v>1152</v>
      </c>
      <c r="E672" s="26">
        <v>4.3</v>
      </c>
      <c r="F672" s="26">
        <v>29.7</v>
      </c>
      <c r="G672" s="26">
        <v>231.3</v>
      </c>
      <c r="H672" s="27" t="s">
        <v>69</v>
      </c>
      <c r="I672" s="28">
        <v>0.0</v>
      </c>
      <c r="J672" s="26">
        <f t="shared" si="2"/>
        <v>0</v>
      </c>
      <c r="K672" s="29">
        <f t="shared" si="3"/>
        <v>0</v>
      </c>
      <c r="L672" s="26">
        <v>0.42</v>
      </c>
      <c r="M672" s="26">
        <f t="shared" si="4"/>
        <v>0.1114344</v>
      </c>
      <c r="N672" s="26">
        <f t="shared" si="5"/>
        <v>0.0008442</v>
      </c>
      <c r="O672" s="28">
        <v>4.8</v>
      </c>
      <c r="P672" s="26">
        <f t="shared" si="6"/>
        <v>0.85248</v>
      </c>
      <c r="Q672" s="29">
        <f t="shared" si="7"/>
        <v>0.003552</v>
      </c>
      <c r="R672" s="28">
        <v>46.46</v>
      </c>
      <c r="S672" s="26">
        <f t="shared" si="8"/>
        <v>21.74328</v>
      </c>
      <c r="T672" s="29">
        <f t="shared" si="9"/>
        <v>0.013938</v>
      </c>
      <c r="U672" s="31">
        <v>22707.0</v>
      </c>
      <c r="V672" s="26">
        <v>0.51</v>
      </c>
      <c r="W672" s="26">
        <f t="shared" si="10"/>
        <v>0.0537642</v>
      </c>
      <c r="X672" s="26">
        <f t="shared" si="11"/>
        <v>0.0012801</v>
      </c>
      <c r="Y672" s="28">
        <v>1.18</v>
      </c>
      <c r="Z672" s="26">
        <f t="shared" si="12"/>
        <v>0.3130776</v>
      </c>
      <c r="AA672" s="29">
        <f t="shared" si="13"/>
        <v>0.0023718</v>
      </c>
      <c r="AB672" s="26">
        <v>16.9</v>
      </c>
      <c r="AC672" s="26">
        <f t="shared" si="14"/>
        <v>3.00144</v>
      </c>
      <c r="AD672" s="26">
        <f t="shared" si="15"/>
        <v>0.012506</v>
      </c>
      <c r="AE672" s="28">
        <v>73.8</v>
      </c>
      <c r="AF672" s="26"/>
      <c r="AG672" s="29">
        <f t="shared" si="17"/>
        <v>0</v>
      </c>
      <c r="AH672" s="31">
        <v>37907.0</v>
      </c>
      <c r="AI672" s="26">
        <v>56.9</v>
      </c>
      <c r="AJ672" s="26">
        <f t="shared" si="18"/>
        <v>5.998398</v>
      </c>
      <c r="AK672" s="26">
        <f t="shared" si="19"/>
        <v>0.142819</v>
      </c>
      <c r="AL672" s="28">
        <v>41.0</v>
      </c>
      <c r="AM672" s="26"/>
      <c r="AN672" s="29">
        <f t="shared" si="21"/>
        <v>0</v>
      </c>
      <c r="AO672" s="26">
        <v>9.65</v>
      </c>
      <c r="AP672" s="26">
        <f t="shared" si="22"/>
        <v>1.71384</v>
      </c>
      <c r="AQ672" s="26">
        <f t="shared" si="23"/>
        <v>0.007141</v>
      </c>
      <c r="AR672" s="28">
        <v>4.11</v>
      </c>
      <c r="AS672" s="26">
        <f t="shared" si="24"/>
        <v>1.92348</v>
      </c>
      <c r="AT672" s="29">
        <f t="shared" si="25"/>
        <v>0.001233</v>
      </c>
      <c r="AU672" s="31">
        <v>20514.0</v>
      </c>
      <c r="AV672" s="25" t="s">
        <v>142</v>
      </c>
      <c r="AW672" s="28">
        <v>2.51</v>
      </c>
      <c r="AX672" s="29">
        <f t="shared" si="26"/>
        <v>105.42</v>
      </c>
      <c r="AY672" s="26">
        <v>2.01</v>
      </c>
      <c r="AZ672" s="26">
        <f t="shared" si="27"/>
        <v>265.32</v>
      </c>
      <c r="BA672" s="28">
        <v>0.74</v>
      </c>
      <c r="BB672" s="29">
        <f t="shared" si="28"/>
        <v>177.6</v>
      </c>
      <c r="BC672" s="28">
        <v>0.3</v>
      </c>
      <c r="BD672" s="29">
        <f t="shared" si="29"/>
        <v>468</v>
      </c>
      <c r="BE672" s="33">
        <v>1016.0</v>
      </c>
      <c r="BF672" s="28">
        <f t="shared" ref="BF672:BM672" si="700">AW672*3.15</f>
        <v>7.9065</v>
      </c>
      <c r="BG672" s="29">
        <f t="shared" si="700"/>
        <v>332.073</v>
      </c>
      <c r="BH672" s="28">
        <f t="shared" si="700"/>
        <v>6.3315</v>
      </c>
      <c r="BI672" s="29">
        <f t="shared" si="700"/>
        <v>835.758</v>
      </c>
      <c r="BJ672" s="28">
        <f t="shared" si="700"/>
        <v>2.331</v>
      </c>
      <c r="BK672" s="29">
        <f t="shared" si="700"/>
        <v>559.44</v>
      </c>
      <c r="BL672" s="28">
        <f t="shared" si="700"/>
        <v>0.945</v>
      </c>
      <c r="BM672" s="29">
        <f t="shared" si="700"/>
        <v>1474.2</v>
      </c>
      <c r="BN672" s="34">
        <f t="shared" si="31"/>
        <v>3201.471</v>
      </c>
    </row>
    <row r="673" ht="12.75" customHeight="1">
      <c r="A673" s="22" t="s">
        <v>1153</v>
      </c>
      <c r="B673" s="23">
        <v>54047.0</v>
      </c>
      <c r="C673" s="24" t="s">
        <v>1141</v>
      </c>
      <c r="D673" s="25" t="s">
        <v>1152</v>
      </c>
      <c r="E673" s="26">
        <v>4.3</v>
      </c>
      <c r="F673" s="26">
        <v>30.22</v>
      </c>
      <c r="G673" s="26">
        <v>231.3</v>
      </c>
      <c r="H673" s="27" t="s">
        <v>69</v>
      </c>
      <c r="I673" s="28">
        <v>0.59</v>
      </c>
      <c r="J673" s="26">
        <f t="shared" si="2"/>
        <v>0.0579852</v>
      </c>
      <c r="K673" s="29">
        <f t="shared" si="3"/>
        <v>0.0013806</v>
      </c>
      <c r="L673" s="26">
        <v>0.26</v>
      </c>
      <c r="M673" s="26">
        <f t="shared" si="4"/>
        <v>0.0655512</v>
      </c>
      <c r="N673" s="26">
        <f t="shared" si="5"/>
        <v>0.0004966</v>
      </c>
      <c r="O673" s="28">
        <v>0.7</v>
      </c>
      <c r="P673" s="26">
        <f t="shared" si="6"/>
        <v>0.1092</v>
      </c>
      <c r="Q673" s="29">
        <f t="shared" si="7"/>
        <v>0.000455</v>
      </c>
      <c r="R673" s="28">
        <v>1.41</v>
      </c>
      <c r="S673" s="26">
        <f t="shared" si="8"/>
        <v>0.571896</v>
      </c>
      <c r="T673" s="29">
        <f t="shared" si="9"/>
        <v>0.0003666</v>
      </c>
      <c r="U673" s="31">
        <v>805.0</v>
      </c>
      <c r="V673" s="26">
        <v>1.24</v>
      </c>
      <c r="W673" s="26">
        <f t="shared" si="10"/>
        <v>0.1218672</v>
      </c>
      <c r="X673" s="26">
        <f t="shared" si="11"/>
        <v>0.0029016</v>
      </c>
      <c r="Y673" s="28">
        <v>0.34</v>
      </c>
      <c r="Z673" s="26">
        <f t="shared" si="12"/>
        <v>0.0857208</v>
      </c>
      <c r="AA673" s="29">
        <f t="shared" si="13"/>
        <v>0.0006494</v>
      </c>
      <c r="AB673" s="26">
        <v>1.56</v>
      </c>
      <c r="AC673" s="26">
        <f t="shared" si="14"/>
        <v>0.24336</v>
      </c>
      <c r="AD673" s="26">
        <f t="shared" si="15"/>
        <v>0.001014</v>
      </c>
      <c r="AE673" s="28">
        <v>9.3</v>
      </c>
      <c r="AF673" s="26"/>
      <c r="AG673" s="29">
        <f t="shared" si="17"/>
        <v>0</v>
      </c>
      <c r="AH673" s="31">
        <v>4223.0</v>
      </c>
      <c r="AI673" s="26">
        <v>59.35</v>
      </c>
      <c r="AJ673" s="26">
        <f t="shared" si="18"/>
        <v>5.832918</v>
      </c>
      <c r="AK673" s="26">
        <f t="shared" si="19"/>
        <v>0.138879</v>
      </c>
      <c r="AL673" s="28">
        <v>43.01</v>
      </c>
      <c r="AM673" s="26"/>
      <c r="AN673" s="29">
        <f t="shared" si="21"/>
        <v>0</v>
      </c>
      <c r="AO673" s="26">
        <v>10.63</v>
      </c>
      <c r="AP673" s="26">
        <f t="shared" si="22"/>
        <v>1.65828</v>
      </c>
      <c r="AQ673" s="26">
        <f t="shared" si="23"/>
        <v>0.0069095</v>
      </c>
      <c r="AR673" s="28">
        <v>4.41</v>
      </c>
      <c r="AS673" s="26">
        <f t="shared" si="24"/>
        <v>1.788696</v>
      </c>
      <c r="AT673" s="29">
        <f t="shared" si="25"/>
        <v>0.0011466</v>
      </c>
      <c r="AU673" s="31">
        <v>20124.0</v>
      </c>
      <c r="AV673" s="25" t="s">
        <v>142</v>
      </c>
      <c r="AW673" s="28">
        <v>2.34</v>
      </c>
      <c r="AX673" s="29">
        <f t="shared" si="26"/>
        <v>98.28</v>
      </c>
      <c r="AY673" s="26">
        <v>1.91</v>
      </c>
      <c r="AZ673" s="26">
        <f t="shared" si="27"/>
        <v>252.12</v>
      </c>
      <c r="BA673" s="28">
        <v>0.65</v>
      </c>
      <c r="BB673" s="29">
        <f t="shared" si="28"/>
        <v>156</v>
      </c>
      <c r="BC673" s="28">
        <v>0.26</v>
      </c>
      <c r="BD673" s="29">
        <f t="shared" si="29"/>
        <v>405.6</v>
      </c>
      <c r="BE673" s="33">
        <v>912.0</v>
      </c>
      <c r="BF673" s="28">
        <f t="shared" ref="BF673:BM673" si="701">AW673*3.15</f>
        <v>7.371</v>
      </c>
      <c r="BG673" s="29">
        <f t="shared" si="701"/>
        <v>309.582</v>
      </c>
      <c r="BH673" s="28">
        <f t="shared" si="701"/>
        <v>6.0165</v>
      </c>
      <c r="BI673" s="29">
        <f t="shared" si="701"/>
        <v>794.178</v>
      </c>
      <c r="BJ673" s="28">
        <f t="shared" si="701"/>
        <v>2.0475</v>
      </c>
      <c r="BK673" s="29">
        <f t="shared" si="701"/>
        <v>491.4</v>
      </c>
      <c r="BL673" s="28">
        <f t="shared" si="701"/>
        <v>0.819</v>
      </c>
      <c r="BM673" s="29">
        <f t="shared" si="701"/>
        <v>1277.64</v>
      </c>
      <c r="BN673" s="34">
        <f t="shared" si="31"/>
        <v>2872.8</v>
      </c>
    </row>
    <row r="674" ht="12.75" customHeight="1">
      <c r="A674" s="35" t="s">
        <v>1154</v>
      </c>
      <c r="B674" s="23">
        <v>54120.0</v>
      </c>
      <c r="C674" s="36" t="s">
        <v>1141</v>
      </c>
      <c r="D674" s="37" t="s">
        <v>1155</v>
      </c>
      <c r="E674" s="38">
        <v>4.25</v>
      </c>
      <c r="F674" s="38">
        <v>32.1</v>
      </c>
      <c r="G674" s="38">
        <v>253.0</v>
      </c>
      <c r="H674" s="39" t="s">
        <v>69</v>
      </c>
      <c r="I674" s="40">
        <v>2.28</v>
      </c>
      <c r="J674" s="26">
        <f t="shared" si="2"/>
        <v>0.2508912</v>
      </c>
      <c r="K674" s="29">
        <f t="shared" si="3"/>
        <v>0.0059736</v>
      </c>
      <c r="L674" s="38">
        <v>1.46</v>
      </c>
      <c r="M674" s="26">
        <f t="shared" si="4"/>
        <v>0.4008576</v>
      </c>
      <c r="N674" s="26">
        <f t="shared" si="5"/>
        <v>0.0030368</v>
      </c>
      <c r="O674" s="40">
        <v>1.14</v>
      </c>
      <c r="P674" s="26">
        <f t="shared" si="6"/>
        <v>0.19152</v>
      </c>
      <c r="Q674" s="29">
        <f t="shared" si="7"/>
        <v>0.000798</v>
      </c>
      <c r="R674" s="40">
        <v>3.28</v>
      </c>
      <c r="S674" s="26">
        <f t="shared" si="8"/>
        <v>1.330368</v>
      </c>
      <c r="T674" s="29">
        <f t="shared" si="9"/>
        <v>0.0008528</v>
      </c>
      <c r="U674" s="31">
        <v>2174.0</v>
      </c>
      <c r="V674" s="38">
        <v>0.59</v>
      </c>
      <c r="W674" s="26">
        <f t="shared" si="10"/>
        <v>0.0649236</v>
      </c>
      <c r="X674" s="26">
        <f t="shared" si="11"/>
        <v>0.0015458</v>
      </c>
      <c r="Y674" s="40">
        <v>0.43</v>
      </c>
      <c r="Z674" s="26">
        <f t="shared" si="12"/>
        <v>0.1180608</v>
      </c>
      <c r="AA674" s="29">
        <f t="shared" si="13"/>
        <v>0.0008944</v>
      </c>
      <c r="AB674" s="38">
        <v>1.01</v>
      </c>
      <c r="AC674" s="26">
        <f t="shared" si="14"/>
        <v>0.16968</v>
      </c>
      <c r="AD674" s="26">
        <f t="shared" si="15"/>
        <v>0.000707</v>
      </c>
      <c r="AE674" s="40">
        <v>13.74</v>
      </c>
      <c r="AF674" s="38"/>
      <c r="AG674" s="29">
        <f t="shared" si="17"/>
        <v>0</v>
      </c>
      <c r="AH674" s="31">
        <v>5926.0</v>
      </c>
      <c r="AI674" s="38">
        <v>58.71</v>
      </c>
      <c r="AJ674" s="26">
        <f t="shared" si="18"/>
        <v>6.4604484</v>
      </c>
      <c r="AK674" s="26">
        <f t="shared" si="19"/>
        <v>0.1538202</v>
      </c>
      <c r="AL674" s="40">
        <v>40.54</v>
      </c>
      <c r="AM674" s="38"/>
      <c r="AN674" s="29">
        <f t="shared" si="21"/>
        <v>0</v>
      </c>
      <c r="AO674" s="38">
        <v>9.56</v>
      </c>
      <c r="AP674" s="26">
        <f t="shared" si="22"/>
        <v>1.60608</v>
      </c>
      <c r="AQ674" s="26">
        <f t="shared" si="23"/>
        <v>0.006692</v>
      </c>
      <c r="AR674" s="40">
        <v>4.63</v>
      </c>
      <c r="AS674" s="26">
        <f t="shared" si="24"/>
        <v>1.877928</v>
      </c>
      <c r="AT674" s="29">
        <f t="shared" si="25"/>
        <v>0.0012038</v>
      </c>
      <c r="AU674" s="31">
        <v>21075.0</v>
      </c>
      <c r="AV674" s="37" t="s">
        <v>142</v>
      </c>
      <c r="AW674" s="40">
        <v>2.62</v>
      </c>
      <c r="AX674" s="29">
        <f t="shared" si="26"/>
        <v>110.04</v>
      </c>
      <c r="AY674" s="38">
        <v>2.08</v>
      </c>
      <c r="AZ674" s="26">
        <f t="shared" si="27"/>
        <v>274.56</v>
      </c>
      <c r="BA674" s="40">
        <v>0.7</v>
      </c>
      <c r="BB674" s="29">
        <f t="shared" si="28"/>
        <v>168</v>
      </c>
      <c r="BC674" s="40">
        <v>0.26</v>
      </c>
      <c r="BD674" s="29">
        <f t="shared" si="29"/>
        <v>405.6</v>
      </c>
      <c r="BE674" s="33">
        <v>958.0</v>
      </c>
      <c r="BF674" s="28">
        <f t="shared" ref="BF674:BM674" si="702">AW674*3.15</f>
        <v>8.253</v>
      </c>
      <c r="BG674" s="29">
        <f t="shared" si="702"/>
        <v>346.626</v>
      </c>
      <c r="BH674" s="28">
        <f t="shared" si="702"/>
        <v>6.552</v>
      </c>
      <c r="BI674" s="29">
        <f t="shared" si="702"/>
        <v>864.864</v>
      </c>
      <c r="BJ674" s="28">
        <f t="shared" si="702"/>
        <v>2.205</v>
      </c>
      <c r="BK674" s="29">
        <f t="shared" si="702"/>
        <v>529.2</v>
      </c>
      <c r="BL674" s="28">
        <f t="shared" si="702"/>
        <v>0.819</v>
      </c>
      <c r="BM674" s="29">
        <f t="shared" si="702"/>
        <v>1277.64</v>
      </c>
      <c r="BN674" s="34">
        <f t="shared" si="31"/>
        <v>3018.33</v>
      </c>
    </row>
    <row r="675" ht="12.75" customHeight="1">
      <c r="A675" s="22" t="s">
        <v>1156</v>
      </c>
      <c r="B675" s="23">
        <v>54120.0</v>
      </c>
      <c r="C675" s="24" t="s">
        <v>1141</v>
      </c>
      <c r="D675" s="25" t="s">
        <v>1155</v>
      </c>
      <c r="E675" s="26">
        <v>4.25</v>
      </c>
      <c r="F675" s="26">
        <v>32.1</v>
      </c>
      <c r="G675" s="26">
        <v>253.0</v>
      </c>
      <c r="H675" s="27" t="s">
        <v>69</v>
      </c>
      <c r="I675" s="28">
        <v>0.39</v>
      </c>
      <c r="J675" s="26">
        <f t="shared" si="2"/>
        <v>0.0429156</v>
      </c>
      <c r="K675" s="29">
        <f t="shared" si="3"/>
        <v>0.0010218</v>
      </c>
      <c r="L675" s="26">
        <v>0.27</v>
      </c>
      <c r="M675" s="26">
        <f t="shared" si="4"/>
        <v>0.0741312</v>
      </c>
      <c r="N675" s="26">
        <f t="shared" si="5"/>
        <v>0.0005616</v>
      </c>
      <c r="O675" s="28">
        <v>0.37</v>
      </c>
      <c r="P675" s="26">
        <f t="shared" si="6"/>
        <v>0.06216</v>
      </c>
      <c r="Q675" s="29">
        <f t="shared" si="7"/>
        <v>0.000259</v>
      </c>
      <c r="R675" s="28">
        <v>0.89</v>
      </c>
      <c r="S675" s="26">
        <f t="shared" si="8"/>
        <v>0.360984</v>
      </c>
      <c r="T675" s="29">
        <f t="shared" si="9"/>
        <v>0.0002314</v>
      </c>
      <c r="U675" s="31">
        <v>540.0</v>
      </c>
      <c r="V675" s="26">
        <v>0.59</v>
      </c>
      <c r="W675" s="26">
        <f t="shared" si="10"/>
        <v>0.0649236</v>
      </c>
      <c r="X675" s="26">
        <f t="shared" si="11"/>
        <v>0.0015458</v>
      </c>
      <c r="Y675" s="28">
        <v>0.43</v>
      </c>
      <c r="Z675" s="26">
        <f t="shared" si="12"/>
        <v>0.1180608</v>
      </c>
      <c r="AA675" s="29">
        <f t="shared" si="13"/>
        <v>0.0008944</v>
      </c>
      <c r="AB675" s="26">
        <v>1.01</v>
      </c>
      <c r="AC675" s="26">
        <f t="shared" si="14"/>
        <v>0.16968</v>
      </c>
      <c r="AD675" s="26">
        <f t="shared" si="15"/>
        <v>0.000707</v>
      </c>
      <c r="AE675" s="28">
        <v>13.74</v>
      </c>
      <c r="AF675" s="26"/>
      <c r="AG675" s="29">
        <f t="shared" si="17"/>
        <v>0</v>
      </c>
      <c r="AH675" s="31">
        <v>5926.0</v>
      </c>
      <c r="AI675" s="26">
        <v>58.71</v>
      </c>
      <c r="AJ675" s="26">
        <f t="shared" si="18"/>
        <v>6.4604484</v>
      </c>
      <c r="AK675" s="26">
        <f t="shared" si="19"/>
        <v>0.1538202</v>
      </c>
      <c r="AL675" s="28">
        <v>40.54</v>
      </c>
      <c r="AM675" s="26"/>
      <c r="AN675" s="29">
        <f t="shared" si="21"/>
        <v>0</v>
      </c>
      <c r="AO675" s="26">
        <v>9.56</v>
      </c>
      <c r="AP675" s="26">
        <f t="shared" si="22"/>
        <v>1.60608</v>
      </c>
      <c r="AQ675" s="26">
        <f t="shared" si="23"/>
        <v>0.006692</v>
      </c>
      <c r="AR675" s="28">
        <v>4.63</v>
      </c>
      <c r="AS675" s="26">
        <f t="shared" si="24"/>
        <v>1.877928</v>
      </c>
      <c r="AT675" s="29">
        <f t="shared" si="25"/>
        <v>0.0012038</v>
      </c>
      <c r="AU675" s="31">
        <v>21075.0</v>
      </c>
      <c r="AV675" s="25" t="s">
        <v>142</v>
      </c>
      <c r="AW675" s="28">
        <v>2.62</v>
      </c>
      <c r="AX675" s="29">
        <f t="shared" si="26"/>
        <v>110.04</v>
      </c>
      <c r="AY675" s="26">
        <v>2.08</v>
      </c>
      <c r="AZ675" s="26">
        <f t="shared" si="27"/>
        <v>274.56</v>
      </c>
      <c r="BA675" s="28">
        <v>0.7</v>
      </c>
      <c r="BB675" s="29">
        <f t="shared" si="28"/>
        <v>168</v>
      </c>
      <c r="BC675" s="28">
        <v>0.26</v>
      </c>
      <c r="BD675" s="29">
        <f t="shared" si="29"/>
        <v>405.6</v>
      </c>
      <c r="BE675" s="33">
        <v>958.0</v>
      </c>
      <c r="BF675" s="28">
        <f t="shared" ref="BF675:BM675" si="703">AW675*3.15</f>
        <v>8.253</v>
      </c>
      <c r="BG675" s="29">
        <f t="shared" si="703"/>
        <v>346.626</v>
      </c>
      <c r="BH675" s="28">
        <f t="shared" si="703"/>
        <v>6.552</v>
      </c>
      <c r="BI675" s="29">
        <f t="shared" si="703"/>
        <v>864.864</v>
      </c>
      <c r="BJ675" s="28">
        <f t="shared" si="703"/>
        <v>2.205</v>
      </c>
      <c r="BK675" s="29">
        <f t="shared" si="703"/>
        <v>529.2</v>
      </c>
      <c r="BL675" s="28">
        <f t="shared" si="703"/>
        <v>0.819</v>
      </c>
      <c r="BM675" s="29">
        <f t="shared" si="703"/>
        <v>1277.64</v>
      </c>
      <c r="BN675" s="34">
        <f t="shared" si="31"/>
        <v>3018.33</v>
      </c>
    </row>
    <row r="676" ht="12.75" customHeight="1">
      <c r="A676" s="22" t="s">
        <v>1157</v>
      </c>
      <c r="B676" s="23">
        <v>54121.0</v>
      </c>
      <c r="C676" s="24" t="s">
        <v>1141</v>
      </c>
      <c r="D676" s="25" t="s">
        <v>1158</v>
      </c>
      <c r="E676" s="26">
        <v>4.25</v>
      </c>
      <c r="F676" s="26">
        <v>32.1</v>
      </c>
      <c r="G676" s="26">
        <v>253.0</v>
      </c>
      <c r="H676" s="27" t="s">
        <v>69</v>
      </c>
      <c r="I676" s="28">
        <v>0.0</v>
      </c>
      <c r="J676" s="26">
        <f t="shared" si="2"/>
        <v>0</v>
      </c>
      <c r="K676" s="29">
        <f t="shared" si="3"/>
        <v>0</v>
      </c>
      <c r="L676" s="26">
        <v>0.03</v>
      </c>
      <c r="M676" s="26">
        <f t="shared" si="4"/>
        <v>0.008316</v>
      </c>
      <c r="N676" s="26">
        <f t="shared" si="5"/>
        <v>0.000063</v>
      </c>
      <c r="O676" s="28">
        <v>0.0</v>
      </c>
      <c r="P676" s="26">
        <f t="shared" si="6"/>
        <v>0</v>
      </c>
      <c r="Q676" s="29">
        <f t="shared" si="7"/>
        <v>0</v>
      </c>
      <c r="R676" s="28">
        <v>3.95</v>
      </c>
      <c r="S676" s="26">
        <f t="shared" si="8"/>
        <v>1.60212</v>
      </c>
      <c r="T676" s="29">
        <f t="shared" si="9"/>
        <v>0.001027</v>
      </c>
      <c r="U676" s="31">
        <v>1610.0</v>
      </c>
      <c r="V676" s="26">
        <v>0.16</v>
      </c>
      <c r="W676" s="26">
        <f t="shared" si="10"/>
        <v>0.0176064</v>
      </c>
      <c r="X676" s="26">
        <f t="shared" si="11"/>
        <v>0.0004192</v>
      </c>
      <c r="Y676" s="28">
        <v>0.14</v>
      </c>
      <c r="Z676" s="26">
        <f t="shared" si="12"/>
        <v>0.038808</v>
      </c>
      <c r="AA676" s="29">
        <f t="shared" si="13"/>
        <v>0.000294</v>
      </c>
      <c r="AB676" s="26">
        <v>1.17</v>
      </c>
      <c r="AC676" s="26">
        <f t="shared" si="14"/>
        <v>0.207792</v>
      </c>
      <c r="AD676" s="26">
        <f t="shared" si="15"/>
        <v>0.0008658</v>
      </c>
      <c r="AE676" s="28">
        <v>28.82</v>
      </c>
      <c r="AF676" s="26"/>
      <c r="AG676" s="29">
        <f t="shared" si="17"/>
        <v>0</v>
      </c>
      <c r="AH676" s="31">
        <v>11954.0</v>
      </c>
      <c r="AI676" s="26">
        <v>28.43</v>
      </c>
      <c r="AJ676" s="26">
        <f t="shared" si="18"/>
        <v>3.1284372</v>
      </c>
      <c r="AK676" s="26">
        <f t="shared" si="19"/>
        <v>0.0744866</v>
      </c>
      <c r="AL676" s="28">
        <v>21.8</v>
      </c>
      <c r="AM676" s="26"/>
      <c r="AN676" s="29">
        <f t="shared" si="21"/>
        <v>0</v>
      </c>
      <c r="AO676" s="26">
        <v>9.68</v>
      </c>
      <c r="AP676" s="26">
        <f t="shared" si="22"/>
        <v>1.719168</v>
      </c>
      <c r="AQ676" s="26">
        <f t="shared" si="23"/>
        <v>0.0071632</v>
      </c>
      <c r="AR676" s="28">
        <v>4.0</v>
      </c>
      <c r="AS676" s="26">
        <f t="shared" si="24"/>
        <v>1.6224</v>
      </c>
      <c r="AT676" s="29">
        <f t="shared" si="25"/>
        <v>0.00104</v>
      </c>
      <c r="AU676" s="31">
        <v>12513.0</v>
      </c>
      <c r="AV676" s="25" t="s">
        <v>142</v>
      </c>
      <c r="AW676" s="28">
        <v>2.62</v>
      </c>
      <c r="AX676" s="29">
        <f t="shared" si="26"/>
        <v>110.04</v>
      </c>
      <c r="AY676" s="26">
        <v>2.1</v>
      </c>
      <c r="AZ676" s="26">
        <f t="shared" si="27"/>
        <v>277.2</v>
      </c>
      <c r="BA676" s="28">
        <v>0.74</v>
      </c>
      <c r="BB676" s="29">
        <f t="shared" si="28"/>
        <v>177.6</v>
      </c>
      <c r="BC676" s="28">
        <v>0.26</v>
      </c>
      <c r="BD676" s="29">
        <f t="shared" si="29"/>
        <v>405.6</v>
      </c>
      <c r="BE676" s="33">
        <v>970.0</v>
      </c>
      <c r="BF676" s="28">
        <f t="shared" ref="BF676:BM676" si="704">AW676*3.15</f>
        <v>8.253</v>
      </c>
      <c r="BG676" s="29">
        <f t="shared" si="704"/>
        <v>346.626</v>
      </c>
      <c r="BH676" s="28">
        <f t="shared" si="704"/>
        <v>6.615</v>
      </c>
      <c r="BI676" s="29">
        <f t="shared" si="704"/>
        <v>873.18</v>
      </c>
      <c r="BJ676" s="28">
        <f t="shared" si="704"/>
        <v>2.331</v>
      </c>
      <c r="BK676" s="29">
        <f t="shared" si="704"/>
        <v>559.44</v>
      </c>
      <c r="BL676" s="28">
        <f t="shared" si="704"/>
        <v>0.819</v>
      </c>
      <c r="BM676" s="29">
        <f t="shared" si="704"/>
        <v>1277.64</v>
      </c>
      <c r="BN676" s="34">
        <f t="shared" si="31"/>
        <v>3056.886</v>
      </c>
    </row>
    <row r="677" ht="12.75" customHeight="1">
      <c r="A677" s="22" t="s">
        <v>1159</v>
      </c>
      <c r="B677" s="23">
        <v>54126.0</v>
      </c>
      <c r="C677" s="24" t="s">
        <v>1141</v>
      </c>
      <c r="D677" s="25" t="s">
        <v>1160</v>
      </c>
      <c r="E677" s="26">
        <v>4.2</v>
      </c>
      <c r="F677" s="26">
        <v>34.0</v>
      </c>
      <c r="G677" s="26">
        <v>264.4</v>
      </c>
      <c r="H677" s="27" t="s">
        <v>69</v>
      </c>
      <c r="I677" s="28">
        <v>0.34</v>
      </c>
      <c r="J677" s="26">
        <f t="shared" si="2"/>
        <v>0.0389844</v>
      </c>
      <c r="K677" s="29">
        <f t="shared" si="3"/>
        <v>0.0009282</v>
      </c>
      <c r="L677" s="26">
        <v>0.33</v>
      </c>
      <c r="M677" s="26">
        <f t="shared" si="4"/>
        <v>0.0945252</v>
      </c>
      <c r="N677" s="26">
        <f t="shared" si="5"/>
        <v>0.0007161</v>
      </c>
      <c r="O677" s="28">
        <v>0.36</v>
      </c>
      <c r="P677" s="26">
        <f t="shared" si="6"/>
        <v>0.061344</v>
      </c>
      <c r="Q677" s="29">
        <f t="shared" si="7"/>
        <v>0.0002556</v>
      </c>
      <c r="R677" s="28">
        <v>0.74</v>
      </c>
      <c r="S677" s="26">
        <f t="shared" si="8"/>
        <v>0.300144</v>
      </c>
      <c r="T677" s="29">
        <f t="shared" si="9"/>
        <v>0.0001924</v>
      </c>
      <c r="U677" s="31">
        <v>495.0</v>
      </c>
      <c r="V677" s="26">
        <v>0.87</v>
      </c>
      <c r="W677" s="26">
        <f t="shared" si="10"/>
        <v>0.0997542</v>
      </c>
      <c r="X677" s="26">
        <f t="shared" si="11"/>
        <v>0.0023751</v>
      </c>
      <c r="Y677" s="28">
        <v>0.38</v>
      </c>
      <c r="Z677" s="26">
        <f t="shared" si="12"/>
        <v>0.1088472</v>
      </c>
      <c r="AA677" s="29">
        <f t="shared" si="13"/>
        <v>0.0008246</v>
      </c>
      <c r="AB677" s="26">
        <v>0.99</v>
      </c>
      <c r="AC677" s="26">
        <f t="shared" si="14"/>
        <v>0.168696</v>
      </c>
      <c r="AD677" s="26">
        <f t="shared" si="15"/>
        <v>0.0007029</v>
      </c>
      <c r="AE677" s="28">
        <v>11.75</v>
      </c>
      <c r="AF677" s="26"/>
      <c r="AG677" s="29">
        <f t="shared" si="17"/>
        <v>0</v>
      </c>
      <c r="AH677" s="31">
        <v>5143.0</v>
      </c>
      <c r="AI677" s="26">
        <v>65.84</v>
      </c>
      <c r="AJ677" s="26">
        <f t="shared" si="18"/>
        <v>7.5492144</v>
      </c>
      <c r="AK677" s="26">
        <f t="shared" si="19"/>
        <v>0.1797432</v>
      </c>
      <c r="AL677" s="28">
        <v>46.31</v>
      </c>
      <c r="AM677" s="26"/>
      <c r="AN677" s="29">
        <f t="shared" si="21"/>
        <v>0</v>
      </c>
      <c r="AO677" s="26">
        <v>10.26</v>
      </c>
      <c r="AP677" s="26">
        <f t="shared" si="22"/>
        <v>1.748304</v>
      </c>
      <c r="AQ677" s="26">
        <f t="shared" si="23"/>
        <v>0.0072846</v>
      </c>
      <c r="AR677" s="28">
        <v>4.78</v>
      </c>
      <c r="AS677" s="26">
        <f t="shared" si="24"/>
        <v>1.938768</v>
      </c>
      <c r="AT677" s="29">
        <f t="shared" si="25"/>
        <v>0.0012428</v>
      </c>
      <c r="AU677" s="31">
        <v>24501.0</v>
      </c>
      <c r="AV677" s="25" t="s">
        <v>142</v>
      </c>
      <c r="AW677" s="28">
        <v>2.73</v>
      </c>
      <c r="AX677" s="29">
        <f t="shared" si="26"/>
        <v>114.66</v>
      </c>
      <c r="AY677" s="26">
        <v>2.17</v>
      </c>
      <c r="AZ677" s="26">
        <f t="shared" si="27"/>
        <v>286.44</v>
      </c>
      <c r="BA677" s="28">
        <v>0.71</v>
      </c>
      <c r="BB677" s="29">
        <f t="shared" si="28"/>
        <v>170.4</v>
      </c>
      <c r="BC677" s="28">
        <v>0.26</v>
      </c>
      <c r="BD677" s="29">
        <f t="shared" si="29"/>
        <v>405.6</v>
      </c>
      <c r="BE677" s="33">
        <v>977.0</v>
      </c>
      <c r="BF677" s="28">
        <f t="shared" ref="BF677:BM677" si="705">AW677*3.15</f>
        <v>8.5995</v>
      </c>
      <c r="BG677" s="29">
        <f t="shared" si="705"/>
        <v>361.179</v>
      </c>
      <c r="BH677" s="28">
        <f t="shared" si="705"/>
        <v>6.8355</v>
      </c>
      <c r="BI677" s="29">
        <f t="shared" si="705"/>
        <v>902.286</v>
      </c>
      <c r="BJ677" s="28">
        <f t="shared" si="705"/>
        <v>2.2365</v>
      </c>
      <c r="BK677" s="29">
        <f t="shared" si="705"/>
        <v>536.76</v>
      </c>
      <c r="BL677" s="28">
        <f t="shared" si="705"/>
        <v>0.819</v>
      </c>
      <c r="BM677" s="29">
        <f t="shared" si="705"/>
        <v>1277.64</v>
      </c>
      <c r="BN677" s="34">
        <f t="shared" si="31"/>
        <v>3077.865</v>
      </c>
    </row>
    <row r="678" ht="12.75" customHeight="1">
      <c r="A678" s="22" t="s">
        <v>1161</v>
      </c>
      <c r="B678" s="23">
        <v>54124.0</v>
      </c>
      <c r="C678" s="24" t="s">
        <v>1141</v>
      </c>
      <c r="D678" s="25" t="s">
        <v>1162</v>
      </c>
      <c r="E678" s="26">
        <v>4.2</v>
      </c>
      <c r="F678" s="26">
        <v>34.0</v>
      </c>
      <c r="G678" s="26">
        <v>264.0</v>
      </c>
      <c r="H678" s="27" t="s">
        <v>69</v>
      </c>
      <c r="I678" s="28">
        <v>0.0</v>
      </c>
      <c r="J678" s="26">
        <f t="shared" si="2"/>
        <v>0</v>
      </c>
      <c r="K678" s="29">
        <f t="shared" si="3"/>
        <v>0</v>
      </c>
      <c r="L678" s="26">
        <v>0.02</v>
      </c>
      <c r="M678" s="26">
        <f t="shared" si="4"/>
        <v>0.0058608</v>
      </c>
      <c r="N678" s="26">
        <f t="shared" si="5"/>
        <v>0.0000444</v>
      </c>
      <c r="O678" s="28">
        <v>0.0</v>
      </c>
      <c r="P678" s="26">
        <f t="shared" si="6"/>
        <v>0</v>
      </c>
      <c r="Q678" s="29">
        <f t="shared" si="7"/>
        <v>0</v>
      </c>
      <c r="R678" s="28">
        <v>3.31</v>
      </c>
      <c r="S678" s="26">
        <f t="shared" si="8"/>
        <v>1.342536</v>
      </c>
      <c r="T678" s="29">
        <f t="shared" si="9"/>
        <v>0.0008606</v>
      </c>
      <c r="U678" s="31">
        <v>1348.0</v>
      </c>
      <c r="V678" s="26">
        <v>0.18</v>
      </c>
      <c r="W678" s="26">
        <f t="shared" si="10"/>
        <v>0.0212436</v>
      </c>
      <c r="X678" s="26">
        <f t="shared" si="11"/>
        <v>0.0005058</v>
      </c>
      <c r="Y678" s="28">
        <v>0.14</v>
      </c>
      <c r="Z678" s="26">
        <f t="shared" si="12"/>
        <v>0.0410256</v>
      </c>
      <c r="AA678" s="29">
        <f t="shared" si="13"/>
        <v>0.0003108</v>
      </c>
      <c r="AB678" s="26">
        <v>1.05</v>
      </c>
      <c r="AC678" s="26">
        <f t="shared" si="14"/>
        <v>0.19404</v>
      </c>
      <c r="AD678" s="26">
        <f t="shared" si="15"/>
        <v>0.0008085</v>
      </c>
      <c r="AE678" s="28">
        <v>26.17</v>
      </c>
      <c r="AF678" s="26"/>
      <c r="AG678" s="29">
        <f t="shared" si="17"/>
        <v>0</v>
      </c>
      <c r="AH678" s="31">
        <v>10871.0</v>
      </c>
      <c r="AI678" s="26">
        <v>31.19</v>
      </c>
      <c r="AJ678" s="26">
        <f t="shared" si="18"/>
        <v>3.6810438</v>
      </c>
      <c r="AK678" s="26">
        <f t="shared" si="19"/>
        <v>0.0876439</v>
      </c>
      <c r="AL678" s="28">
        <v>23.19</v>
      </c>
      <c r="AM678" s="26"/>
      <c r="AN678" s="29">
        <f t="shared" si="21"/>
        <v>0</v>
      </c>
      <c r="AO678" s="26">
        <v>9.91</v>
      </c>
      <c r="AP678" s="26">
        <f t="shared" si="22"/>
        <v>1.831368</v>
      </c>
      <c r="AQ678" s="26">
        <f t="shared" si="23"/>
        <v>0.0076307</v>
      </c>
      <c r="AR678" s="28">
        <v>4.16</v>
      </c>
      <c r="AS678" s="26">
        <f t="shared" si="24"/>
        <v>1.687296</v>
      </c>
      <c r="AT678" s="29">
        <f t="shared" si="25"/>
        <v>0.0010816</v>
      </c>
      <c r="AU678" s="31">
        <v>13995.0</v>
      </c>
      <c r="AV678" s="25" t="s">
        <v>142</v>
      </c>
      <c r="AW678" s="28">
        <v>2.81</v>
      </c>
      <c r="AX678" s="29">
        <f t="shared" si="26"/>
        <v>118.02</v>
      </c>
      <c r="AY678" s="26">
        <v>2.22</v>
      </c>
      <c r="AZ678" s="26">
        <f t="shared" si="27"/>
        <v>293.04</v>
      </c>
      <c r="BA678" s="28">
        <v>0.77</v>
      </c>
      <c r="BB678" s="29">
        <f t="shared" si="28"/>
        <v>184.8</v>
      </c>
      <c r="BC678" s="28">
        <v>0.26</v>
      </c>
      <c r="BD678" s="29">
        <f t="shared" si="29"/>
        <v>405.6</v>
      </c>
      <c r="BE678" s="33">
        <v>1001.0</v>
      </c>
      <c r="BF678" s="28">
        <f t="shared" ref="BF678:BM678" si="706">AW678*3.15</f>
        <v>8.8515</v>
      </c>
      <c r="BG678" s="29">
        <f t="shared" si="706"/>
        <v>371.763</v>
      </c>
      <c r="BH678" s="28">
        <f t="shared" si="706"/>
        <v>6.993</v>
      </c>
      <c r="BI678" s="29">
        <f t="shared" si="706"/>
        <v>923.076</v>
      </c>
      <c r="BJ678" s="28">
        <f t="shared" si="706"/>
        <v>2.4255</v>
      </c>
      <c r="BK678" s="29">
        <f t="shared" si="706"/>
        <v>582.12</v>
      </c>
      <c r="BL678" s="28">
        <f t="shared" si="706"/>
        <v>0.819</v>
      </c>
      <c r="BM678" s="29">
        <f t="shared" si="706"/>
        <v>1277.64</v>
      </c>
      <c r="BN678" s="34">
        <f t="shared" si="31"/>
        <v>3154.599</v>
      </c>
    </row>
    <row r="679" ht="12.75" customHeight="1">
      <c r="A679" s="22" t="s">
        <v>1163</v>
      </c>
      <c r="B679" s="23">
        <v>54052.0</v>
      </c>
      <c r="C679" s="24" t="s">
        <v>1141</v>
      </c>
      <c r="D679" s="25" t="s">
        <v>1164</v>
      </c>
      <c r="E679" s="26">
        <v>4.5</v>
      </c>
      <c r="F679" s="26">
        <v>21.5</v>
      </c>
      <c r="G679" s="26">
        <v>163.3</v>
      </c>
      <c r="H679" s="27" t="s">
        <v>69</v>
      </c>
      <c r="I679" s="28">
        <v>0.25</v>
      </c>
      <c r="J679" s="26">
        <f t="shared" si="2"/>
        <v>0.0189</v>
      </c>
      <c r="K679" s="29">
        <f t="shared" si="3"/>
        <v>0.00045</v>
      </c>
      <c r="L679" s="26">
        <v>0.14</v>
      </c>
      <c r="M679" s="26">
        <f t="shared" si="4"/>
        <v>0.0271656</v>
      </c>
      <c r="N679" s="26">
        <f t="shared" si="5"/>
        <v>0.0002058</v>
      </c>
      <c r="O679" s="28">
        <v>0.44</v>
      </c>
      <c r="P679" s="26">
        <f t="shared" si="6"/>
        <v>0.057024</v>
      </c>
      <c r="Q679" s="29">
        <f t="shared" si="7"/>
        <v>0.0002376</v>
      </c>
      <c r="R679" s="28">
        <v>1.44</v>
      </c>
      <c r="S679" s="26">
        <f t="shared" si="8"/>
        <v>0.44928</v>
      </c>
      <c r="T679" s="29">
        <f t="shared" si="9"/>
        <v>0.000288</v>
      </c>
      <c r="U679" s="31">
        <v>552.0</v>
      </c>
      <c r="V679" s="26">
        <v>0.7</v>
      </c>
      <c r="W679" s="26">
        <f t="shared" si="10"/>
        <v>0.05292</v>
      </c>
      <c r="X679" s="26">
        <f t="shared" si="11"/>
        <v>0.00126</v>
      </c>
      <c r="Y679" s="28">
        <v>0.27</v>
      </c>
      <c r="Z679" s="26">
        <f t="shared" si="12"/>
        <v>0.0523908</v>
      </c>
      <c r="AA679" s="29">
        <f t="shared" si="13"/>
        <v>0.0003969</v>
      </c>
      <c r="AB679" s="26">
        <v>0.48</v>
      </c>
      <c r="AC679" s="26">
        <f t="shared" si="14"/>
        <v>0.062208</v>
      </c>
      <c r="AD679" s="26">
        <f t="shared" si="15"/>
        <v>0.0002592</v>
      </c>
      <c r="AE679" s="28">
        <v>18.79</v>
      </c>
      <c r="AF679" s="26"/>
      <c r="AG679" s="29">
        <f t="shared" si="17"/>
        <v>0</v>
      </c>
      <c r="AH679" s="31">
        <v>6030.0</v>
      </c>
      <c r="AI679" s="26">
        <v>33.71</v>
      </c>
      <c r="AJ679" s="26">
        <f t="shared" si="18"/>
        <v>2.548476</v>
      </c>
      <c r="AK679" s="26">
        <f t="shared" si="19"/>
        <v>0.060678</v>
      </c>
      <c r="AL679" s="28">
        <v>24.89</v>
      </c>
      <c r="AM679" s="26"/>
      <c r="AN679" s="29">
        <f t="shared" si="21"/>
        <v>0</v>
      </c>
      <c r="AO679" s="26">
        <v>6.37</v>
      </c>
      <c r="AP679" s="26">
        <f t="shared" si="22"/>
        <v>0.825552</v>
      </c>
      <c r="AQ679" s="26">
        <f t="shared" si="23"/>
        <v>0.0034398</v>
      </c>
      <c r="AR679" s="28">
        <v>3.44</v>
      </c>
      <c r="AS679" s="26">
        <f t="shared" si="24"/>
        <v>1.07328</v>
      </c>
      <c r="AT679" s="29">
        <f t="shared" si="25"/>
        <v>0.000688</v>
      </c>
      <c r="AU679" s="31">
        <v>9277.0</v>
      </c>
      <c r="AV679" s="25" t="s">
        <v>142</v>
      </c>
      <c r="AW679" s="28">
        <v>1.8</v>
      </c>
      <c r="AX679" s="29">
        <f t="shared" si="26"/>
        <v>75.6</v>
      </c>
      <c r="AY679" s="26">
        <v>1.47</v>
      </c>
      <c r="AZ679" s="26">
        <f t="shared" si="27"/>
        <v>194.04</v>
      </c>
      <c r="BA679" s="28">
        <v>0.54</v>
      </c>
      <c r="BB679" s="29">
        <f t="shared" si="28"/>
        <v>129.6</v>
      </c>
      <c r="BC679" s="28">
        <v>0.2</v>
      </c>
      <c r="BD679" s="29">
        <f t="shared" si="29"/>
        <v>312</v>
      </c>
      <c r="BE679" s="33">
        <v>711.0</v>
      </c>
      <c r="BF679" s="28">
        <f t="shared" ref="BF679:BM679" si="707">AW679*3.15</f>
        <v>5.67</v>
      </c>
      <c r="BG679" s="29">
        <f t="shared" si="707"/>
        <v>238.14</v>
      </c>
      <c r="BH679" s="28">
        <f t="shared" si="707"/>
        <v>4.6305</v>
      </c>
      <c r="BI679" s="29">
        <f t="shared" si="707"/>
        <v>611.226</v>
      </c>
      <c r="BJ679" s="28">
        <f t="shared" si="707"/>
        <v>1.701</v>
      </c>
      <c r="BK679" s="29">
        <f t="shared" si="707"/>
        <v>408.24</v>
      </c>
      <c r="BL679" s="28">
        <f t="shared" si="707"/>
        <v>0.63</v>
      </c>
      <c r="BM679" s="29">
        <f t="shared" si="707"/>
        <v>982.8</v>
      </c>
      <c r="BN679" s="34">
        <f t="shared" si="31"/>
        <v>2240.406</v>
      </c>
    </row>
    <row r="680" ht="12.75" customHeight="1">
      <c r="A680" s="35" t="s">
        <v>1165</v>
      </c>
      <c r="B680" s="23">
        <v>54223.0</v>
      </c>
      <c r="C680" s="36" t="s">
        <v>1141</v>
      </c>
      <c r="D680" s="37" t="s">
        <v>1166</v>
      </c>
      <c r="E680" s="38">
        <v>4.1</v>
      </c>
      <c r="F680" s="38">
        <v>25.4</v>
      </c>
      <c r="G680" s="38">
        <v>176.1</v>
      </c>
      <c r="H680" s="39" t="s">
        <v>69</v>
      </c>
      <c r="I680" s="40">
        <v>0.69</v>
      </c>
      <c r="J680" s="26">
        <f t="shared" si="2"/>
        <v>0.0539028</v>
      </c>
      <c r="K680" s="29">
        <f t="shared" si="3"/>
        <v>0.0012834</v>
      </c>
      <c r="L680" s="38">
        <v>0.94</v>
      </c>
      <c r="M680" s="26">
        <f t="shared" si="4"/>
        <v>0.1873608</v>
      </c>
      <c r="N680" s="26">
        <f t="shared" si="5"/>
        <v>0.0014194</v>
      </c>
      <c r="O680" s="40">
        <v>1.33</v>
      </c>
      <c r="P680" s="26">
        <f t="shared" si="6"/>
        <v>0.181944</v>
      </c>
      <c r="Q680" s="29">
        <f t="shared" si="7"/>
        <v>0.0007581</v>
      </c>
      <c r="R680" s="40">
        <v>2.85</v>
      </c>
      <c r="S680" s="26">
        <f t="shared" si="8"/>
        <v>0.84474</v>
      </c>
      <c r="T680" s="29">
        <f t="shared" si="9"/>
        <v>0.0005415</v>
      </c>
      <c r="U680" s="31">
        <v>1268.0</v>
      </c>
      <c r="V680" s="38">
        <v>1.01</v>
      </c>
      <c r="W680" s="26">
        <f t="shared" si="10"/>
        <v>0.0789012</v>
      </c>
      <c r="X680" s="26">
        <f t="shared" si="11"/>
        <v>0.0018786</v>
      </c>
      <c r="Y680" s="40">
        <v>1.23</v>
      </c>
      <c r="Z680" s="26">
        <f t="shared" si="12"/>
        <v>0.2451636</v>
      </c>
      <c r="AA680" s="29">
        <f t="shared" si="13"/>
        <v>0.0018573</v>
      </c>
      <c r="AB680" s="38">
        <v>1.71</v>
      </c>
      <c r="AC680" s="26">
        <f t="shared" si="14"/>
        <v>0.233928</v>
      </c>
      <c r="AD680" s="26">
        <f t="shared" si="15"/>
        <v>0.0009747</v>
      </c>
      <c r="AE680" s="40">
        <v>15.44</v>
      </c>
      <c r="AF680" s="38"/>
      <c r="AG680" s="29">
        <f t="shared" si="17"/>
        <v>0</v>
      </c>
      <c r="AH680" s="31">
        <v>5134.0</v>
      </c>
      <c r="AI680" s="38">
        <v>52.7</v>
      </c>
      <c r="AJ680" s="26">
        <f t="shared" si="18"/>
        <v>4.116924</v>
      </c>
      <c r="AK680" s="26">
        <f t="shared" si="19"/>
        <v>0.098022</v>
      </c>
      <c r="AL680" s="40">
        <v>36.2</v>
      </c>
      <c r="AM680" s="38"/>
      <c r="AN680" s="29">
        <f t="shared" si="21"/>
        <v>0</v>
      </c>
      <c r="AO680" s="38">
        <v>7.5</v>
      </c>
      <c r="AP680" s="26">
        <f t="shared" si="22"/>
        <v>1.026</v>
      </c>
      <c r="AQ680" s="26">
        <f t="shared" si="23"/>
        <v>0.004275</v>
      </c>
      <c r="AR680" s="40">
        <v>4.3</v>
      </c>
      <c r="AS680" s="26">
        <f t="shared" si="24"/>
        <v>1.27452</v>
      </c>
      <c r="AT680" s="29">
        <f t="shared" si="25"/>
        <v>0.000817</v>
      </c>
      <c r="AU680" s="31">
        <v>13633.0</v>
      </c>
      <c r="AV680" s="37" t="s">
        <v>142</v>
      </c>
      <c r="AW680" s="40">
        <v>1.86</v>
      </c>
      <c r="AX680" s="29">
        <f t="shared" si="26"/>
        <v>78.12</v>
      </c>
      <c r="AY680" s="38">
        <v>1.51</v>
      </c>
      <c r="AZ680" s="26">
        <f t="shared" si="27"/>
        <v>199.32</v>
      </c>
      <c r="BA680" s="40">
        <v>0.57</v>
      </c>
      <c r="BB680" s="29">
        <f t="shared" si="28"/>
        <v>136.8</v>
      </c>
      <c r="BC680" s="40">
        <v>0.19</v>
      </c>
      <c r="BD680" s="29">
        <f t="shared" si="29"/>
        <v>296.4</v>
      </c>
      <c r="BE680" s="33">
        <v>711.0</v>
      </c>
      <c r="BF680" s="28">
        <f t="shared" ref="BF680:BM680" si="708">AW680*3.15</f>
        <v>5.859</v>
      </c>
      <c r="BG680" s="29">
        <f t="shared" si="708"/>
        <v>246.078</v>
      </c>
      <c r="BH680" s="28">
        <f t="shared" si="708"/>
        <v>4.7565</v>
      </c>
      <c r="BI680" s="29">
        <f t="shared" si="708"/>
        <v>627.858</v>
      </c>
      <c r="BJ680" s="28">
        <f t="shared" si="708"/>
        <v>1.7955</v>
      </c>
      <c r="BK680" s="29">
        <f t="shared" si="708"/>
        <v>430.92</v>
      </c>
      <c r="BL680" s="28">
        <f t="shared" si="708"/>
        <v>0.5985</v>
      </c>
      <c r="BM680" s="29">
        <f t="shared" si="708"/>
        <v>933.66</v>
      </c>
      <c r="BN680" s="34">
        <f t="shared" si="31"/>
        <v>2238.516</v>
      </c>
    </row>
    <row r="681" ht="12.75" customHeight="1">
      <c r="A681" s="35" t="s">
        <v>1167</v>
      </c>
      <c r="B681" s="23">
        <v>54223.0</v>
      </c>
      <c r="C681" s="36" t="s">
        <v>1141</v>
      </c>
      <c r="D681" s="37" t="s">
        <v>1166</v>
      </c>
      <c r="E681" s="38">
        <v>4.1</v>
      </c>
      <c r="F681" s="38">
        <v>25.4</v>
      </c>
      <c r="G681" s="38">
        <v>176.1</v>
      </c>
      <c r="H681" s="39" t="s">
        <v>69</v>
      </c>
      <c r="I681" s="40">
        <v>0.04</v>
      </c>
      <c r="J681" s="26">
        <f t="shared" si="2"/>
        <v>0.0031248</v>
      </c>
      <c r="K681" s="29">
        <f t="shared" si="3"/>
        <v>0.0000744</v>
      </c>
      <c r="L681" s="38">
        <v>0.01</v>
      </c>
      <c r="M681" s="26">
        <f t="shared" si="4"/>
        <v>0.0019932</v>
      </c>
      <c r="N681" s="26">
        <f t="shared" si="5"/>
        <v>0.0000151</v>
      </c>
      <c r="O681" s="40">
        <v>0.04</v>
      </c>
      <c r="P681" s="26">
        <f t="shared" si="6"/>
        <v>0.005472</v>
      </c>
      <c r="Q681" s="29">
        <f t="shared" si="7"/>
        <v>0.0000228</v>
      </c>
      <c r="R681" s="40">
        <v>1.0</v>
      </c>
      <c r="S681" s="26">
        <f t="shared" si="8"/>
        <v>0.2964</v>
      </c>
      <c r="T681" s="29">
        <f t="shared" si="9"/>
        <v>0.00019</v>
      </c>
      <c r="U681" s="31">
        <v>307.0</v>
      </c>
      <c r="V681" s="38">
        <v>1.01</v>
      </c>
      <c r="W681" s="26">
        <f t="shared" si="10"/>
        <v>0.0789012</v>
      </c>
      <c r="X681" s="26">
        <f t="shared" si="11"/>
        <v>0.0018786</v>
      </c>
      <c r="Y681" s="40">
        <v>1.23</v>
      </c>
      <c r="Z681" s="26">
        <f t="shared" si="12"/>
        <v>0.2451636</v>
      </c>
      <c r="AA681" s="29">
        <f t="shared" si="13"/>
        <v>0.0018573</v>
      </c>
      <c r="AB681" s="38">
        <v>1.71</v>
      </c>
      <c r="AC681" s="26">
        <f t="shared" si="14"/>
        <v>0.233928</v>
      </c>
      <c r="AD681" s="26">
        <f t="shared" si="15"/>
        <v>0.0009747</v>
      </c>
      <c r="AE681" s="40">
        <v>15.44</v>
      </c>
      <c r="AF681" s="38"/>
      <c r="AG681" s="29">
        <f t="shared" si="17"/>
        <v>0</v>
      </c>
      <c r="AH681" s="31">
        <v>5134.0</v>
      </c>
      <c r="AI681" s="38">
        <v>52.7</v>
      </c>
      <c r="AJ681" s="26">
        <f t="shared" si="18"/>
        <v>4.116924</v>
      </c>
      <c r="AK681" s="26">
        <f t="shared" si="19"/>
        <v>0.098022</v>
      </c>
      <c r="AL681" s="40">
        <v>36.2</v>
      </c>
      <c r="AM681" s="38"/>
      <c r="AN681" s="29">
        <f t="shared" si="21"/>
        <v>0</v>
      </c>
      <c r="AO681" s="38">
        <v>7.5</v>
      </c>
      <c r="AP681" s="26">
        <f t="shared" si="22"/>
        <v>1.026</v>
      </c>
      <c r="AQ681" s="26">
        <f t="shared" si="23"/>
        <v>0.004275</v>
      </c>
      <c r="AR681" s="40">
        <v>4.3</v>
      </c>
      <c r="AS681" s="26">
        <f t="shared" si="24"/>
        <v>1.27452</v>
      </c>
      <c r="AT681" s="29">
        <f t="shared" si="25"/>
        <v>0.000817</v>
      </c>
      <c r="AU681" s="31">
        <v>13633.0</v>
      </c>
      <c r="AV681" s="37" t="s">
        <v>142</v>
      </c>
      <c r="AW681" s="40">
        <v>1.86</v>
      </c>
      <c r="AX681" s="29">
        <f t="shared" si="26"/>
        <v>78.12</v>
      </c>
      <c r="AY681" s="38">
        <v>1.51</v>
      </c>
      <c r="AZ681" s="26">
        <f t="shared" si="27"/>
        <v>199.32</v>
      </c>
      <c r="BA681" s="40">
        <v>0.57</v>
      </c>
      <c r="BB681" s="29">
        <f t="shared" si="28"/>
        <v>136.8</v>
      </c>
      <c r="BC681" s="40">
        <v>0.19</v>
      </c>
      <c r="BD681" s="29">
        <f t="shared" si="29"/>
        <v>296.4</v>
      </c>
      <c r="BE681" s="33">
        <v>711.0</v>
      </c>
      <c r="BF681" s="28">
        <f t="shared" ref="BF681:BM681" si="709">AW681*3.15</f>
        <v>5.859</v>
      </c>
      <c r="BG681" s="29">
        <f t="shared" si="709"/>
        <v>246.078</v>
      </c>
      <c r="BH681" s="28">
        <f t="shared" si="709"/>
        <v>4.7565</v>
      </c>
      <c r="BI681" s="29">
        <f t="shared" si="709"/>
        <v>627.858</v>
      </c>
      <c r="BJ681" s="28">
        <f t="shared" si="709"/>
        <v>1.7955</v>
      </c>
      <c r="BK681" s="29">
        <f t="shared" si="709"/>
        <v>430.92</v>
      </c>
      <c r="BL681" s="28">
        <f t="shared" si="709"/>
        <v>0.5985</v>
      </c>
      <c r="BM681" s="29">
        <f t="shared" si="709"/>
        <v>933.66</v>
      </c>
      <c r="BN681" s="34">
        <f t="shared" si="31"/>
        <v>2238.516</v>
      </c>
    </row>
    <row r="682" ht="12.75" customHeight="1">
      <c r="A682" s="22" t="s">
        <v>1168</v>
      </c>
      <c r="B682" s="23">
        <v>54223.0</v>
      </c>
      <c r="C682" s="24" t="s">
        <v>1141</v>
      </c>
      <c r="D682" s="25" t="s">
        <v>1166</v>
      </c>
      <c r="E682" s="26">
        <v>4.1</v>
      </c>
      <c r="F682" s="26">
        <v>25.8</v>
      </c>
      <c r="G682" s="26">
        <v>178.4</v>
      </c>
      <c r="H682" s="27" t="s">
        <v>69</v>
      </c>
      <c r="I682" s="28">
        <v>0.0</v>
      </c>
      <c r="J682" s="26">
        <f t="shared" si="2"/>
        <v>0</v>
      </c>
      <c r="K682" s="29">
        <f t="shared" si="3"/>
        <v>0</v>
      </c>
      <c r="L682" s="26">
        <v>0.01</v>
      </c>
      <c r="M682" s="26">
        <f t="shared" si="4"/>
        <v>0.0019932</v>
      </c>
      <c r="N682" s="26">
        <f t="shared" si="5"/>
        <v>0.0000151</v>
      </c>
      <c r="O682" s="28">
        <v>0.04</v>
      </c>
      <c r="P682" s="26">
        <f t="shared" si="6"/>
        <v>0.004992</v>
      </c>
      <c r="Q682" s="29">
        <f t="shared" si="7"/>
        <v>0.0000208</v>
      </c>
      <c r="R682" s="28">
        <v>0.37</v>
      </c>
      <c r="S682" s="26">
        <f t="shared" si="8"/>
        <v>0.103896</v>
      </c>
      <c r="T682" s="29">
        <f t="shared" si="9"/>
        <v>0.0000666</v>
      </c>
      <c r="U682" s="31">
        <v>111.0</v>
      </c>
      <c r="V682" s="26">
        <v>0.77</v>
      </c>
      <c r="W682" s="26">
        <f t="shared" si="10"/>
        <v>0.0601524</v>
      </c>
      <c r="X682" s="26">
        <f t="shared" si="11"/>
        <v>0.0014322</v>
      </c>
      <c r="Y682" s="28">
        <v>0.5</v>
      </c>
      <c r="Z682" s="26">
        <f t="shared" si="12"/>
        <v>0.09966</v>
      </c>
      <c r="AA682" s="29">
        <f t="shared" si="13"/>
        <v>0.000755</v>
      </c>
      <c r="AB682" s="26">
        <v>1.14</v>
      </c>
      <c r="AC682" s="26">
        <f t="shared" si="14"/>
        <v>0.142272</v>
      </c>
      <c r="AD682" s="26">
        <f t="shared" si="15"/>
        <v>0.0005928</v>
      </c>
      <c r="AE682" s="28">
        <v>13.31</v>
      </c>
      <c r="AF682" s="26"/>
      <c r="AG682" s="29">
        <f t="shared" si="17"/>
        <v>0</v>
      </c>
      <c r="AH682" s="31">
        <v>4040.0</v>
      </c>
      <c r="AI682" s="26">
        <v>44.88</v>
      </c>
      <c r="AJ682" s="26">
        <f t="shared" si="18"/>
        <v>3.5060256</v>
      </c>
      <c r="AK682" s="26">
        <f t="shared" si="19"/>
        <v>0.0834768</v>
      </c>
      <c r="AL682" s="28">
        <v>32.06</v>
      </c>
      <c r="AM682" s="26"/>
      <c r="AN682" s="29">
        <f t="shared" si="21"/>
        <v>0</v>
      </c>
      <c r="AO682" s="26">
        <v>6.78</v>
      </c>
      <c r="AP682" s="26">
        <f t="shared" si="22"/>
        <v>0.846144</v>
      </c>
      <c r="AQ682" s="26">
        <f t="shared" si="23"/>
        <v>0.0035256</v>
      </c>
      <c r="AR682" s="28">
        <v>3.46</v>
      </c>
      <c r="AS682" s="26">
        <f t="shared" si="24"/>
        <v>0.971568</v>
      </c>
      <c r="AT682" s="29">
        <f t="shared" si="25"/>
        <v>0.0006228</v>
      </c>
      <c r="AU682" s="31">
        <v>11714.0</v>
      </c>
      <c r="AV682" s="25" t="s">
        <v>142</v>
      </c>
      <c r="AW682" s="28">
        <v>1.86</v>
      </c>
      <c r="AX682" s="29">
        <f t="shared" si="26"/>
        <v>78.12</v>
      </c>
      <c r="AY682" s="26">
        <v>1.51</v>
      </c>
      <c r="AZ682" s="26">
        <f t="shared" si="27"/>
        <v>199.32</v>
      </c>
      <c r="BA682" s="28">
        <v>0.52</v>
      </c>
      <c r="BB682" s="29">
        <f t="shared" si="28"/>
        <v>124.8</v>
      </c>
      <c r="BC682" s="28">
        <v>0.18</v>
      </c>
      <c r="BD682" s="29">
        <f t="shared" si="29"/>
        <v>280.8</v>
      </c>
      <c r="BE682" s="33">
        <v>683.0</v>
      </c>
      <c r="BF682" s="28">
        <f t="shared" ref="BF682:BM682" si="710">AW682*3.15</f>
        <v>5.859</v>
      </c>
      <c r="BG682" s="29">
        <f t="shared" si="710"/>
        <v>246.078</v>
      </c>
      <c r="BH682" s="28">
        <f t="shared" si="710"/>
        <v>4.7565</v>
      </c>
      <c r="BI682" s="29">
        <f t="shared" si="710"/>
        <v>627.858</v>
      </c>
      <c r="BJ682" s="28">
        <f t="shared" si="710"/>
        <v>1.638</v>
      </c>
      <c r="BK682" s="29">
        <f t="shared" si="710"/>
        <v>393.12</v>
      </c>
      <c r="BL682" s="28">
        <f t="shared" si="710"/>
        <v>0.567</v>
      </c>
      <c r="BM682" s="29">
        <f t="shared" si="710"/>
        <v>884.52</v>
      </c>
      <c r="BN682" s="34">
        <f t="shared" si="31"/>
        <v>2151.576</v>
      </c>
    </row>
    <row r="683" ht="12.75" customHeight="1">
      <c r="A683" s="22" t="s">
        <v>1169</v>
      </c>
      <c r="B683" s="23">
        <v>54223.0</v>
      </c>
      <c r="C683" s="24" t="s">
        <v>1141</v>
      </c>
      <c r="D683" s="25" t="s">
        <v>1166</v>
      </c>
      <c r="E683" s="26">
        <v>4.1</v>
      </c>
      <c r="F683" s="26">
        <v>26.0</v>
      </c>
      <c r="G683" s="26">
        <v>178.4</v>
      </c>
      <c r="H683" s="27" t="s">
        <v>69</v>
      </c>
      <c r="I683" s="28">
        <v>0.03</v>
      </c>
      <c r="J683" s="26">
        <f t="shared" si="2"/>
        <v>0.002331</v>
      </c>
      <c r="K683" s="29">
        <f t="shared" si="3"/>
        <v>0.0000555</v>
      </c>
      <c r="L683" s="26">
        <v>0.0</v>
      </c>
      <c r="M683" s="26">
        <f t="shared" si="4"/>
        <v>0</v>
      </c>
      <c r="N683" s="26">
        <f t="shared" si="5"/>
        <v>0</v>
      </c>
      <c r="O683" s="28">
        <v>0.04</v>
      </c>
      <c r="P683" s="26">
        <f t="shared" si="6"/>
        <v>0.004992</v>
      </c>
      <c r="Q683" s="29">
        <f t="shared" si="7"/>
        <v>0.0000208</v>
      </c>
      <c r="R683" s="28">
        <v>0.27</v>
      </c>
      <c r="S683" s="26">
        <f t="shared" si="8"/>
        <v>0.075816</v>
      </c>
      <c r="T683" s="29">
        <f t="shared" si="9"/>
        <v>0.0000486</v>
      </c>
      <c r="U683" s="31">
        <v>83.0</v>
      </c>
      <c r="V683" s="26">
        <v>0.26</v>
      </c>
      <c r="W683" s="26">
        <f t="shared" si="10"/>
        <v>0.020202</v>
      </c>
      <c r="X683" s="26">
        <f t="shared" si="11"/>
        <v>0.000481</v>
      </c>
      <c r="Y683" s="28">
        <v>0.29</v>
      </c>
      <c r="Z683" s="26">
        <f t="shared" si="12"/>
        <v>0.05742</v>
      </c>
      <c r="AA683" s="29">
        <f t="shared" si="13"/>
        <v>0.000435</v>
      </c>
      <c r="AB683" s="26">
        <v>2.72</v>
      </c>
      <c r="AC683" s="26">
        <f t="shared" si="14"/>
        <v>0.339456</v>
      </c>
      <c r="AD683" s="26">
        <f t="shared" si="15"/>
        <v>0.0014144</v>
      </c>
      <c r="AE683" s="28">
        <v>20.33</v>
      </c>
      <c r="AF683" s="26"/>
      <c r="AG683" s="29">
        <f t="shared" si="17"/>
        <v>0</v>
      </c>
      <c r="AH683" s="31">
        <v>6126.0</v>
      </c>
      <c r="AI683" s="26">
        <v>22.31</v>
      </c>
      <c r="AJ683" s="26">
        <f t="shared" si="18"/>
        <v>1.733487</v>
      </c>
      <c r="AK683" s="26">
        <f t="shared" si="19"/>
        <v>0.0412735</v>
      </c>
      <c r="AL683" s="28">
        <v>17.56</v>
      </c>
      <c r="AM683" s="26"/>
      <c r="AN683" s="29">
        <f t="shared" si="21"/>
        <v>0</v>
      </c>
      <c r="AO683" s="26">
        <v>8.38</v>
      </c>
      <c r="AP683" s="26">
        <f t="shared" si="22"/>
        <v>1.045824</v>
      </c>
      <c r="AQ683" s="26">
        <f t="shared" si="23"/>
        <v>0.0043576</v>
      </c>
      <c r="AR683" s="28">
        <v>4.4</v>
      </c>
      <c r="AS683" s="26">
        <f t="shared" si="24"/>
        <v>1.23552</v>
      </c>
      <c r="AT683" s="29">
        <f t="shared" si="25"/>
        <v>0.000792</v>
      </c>
      <c r="AU683" s="31">
        <v>7492.0</v>
      </c>
      <c r="AV683" s="25" t="s">
        <v>142</v>
      </c>
      <c r="AW683" s="28">
        <v>1.85</v>
      </c>
      <c r="AX683" s="29">
        <f t="shared" si="26"/>
        <v>77.7</v>
      </c>
      <c r="AY683" s="26">
        <v>1.5</v>
      </c>
      <c r="AZ683" s="26">
        <f t="shared" si="27"/>
        <v>198</v>
      </c>
      <c r="BA683" s="28">
        <v>0.52</v>
      </c>
      <c r="BB683" s="29">
        <f t="shared" si="28"/>
        <v>124.8</v>
      </c>
      <c r="BC683" s="28">
        <v>0.18</v>
      </c>
      <c r="BD683" s="29">
        <f t="shared" si="29"/>
        <v>280.8</v>
      </c>
      <c r="BE683" s="33">
        <v>681.0</v>
      </c>
      <c r="BF683" s="28">
        <f t="shared" ref="BF683:BM683" si="711">AW683*3.15</f>
        <v>5.8275</v>
      </c>
      <c r="BG683" s="29">
        <f t="shared" si="711"/>
        <v>244.755</v>
      </c>
      <c r="BH683" s="28">
        <f t="shared" si="711"/>
        <v>4.725</v>
      </c>
      <c r="BI683" s="29">
        <f t="shared" si="711"/>
        <v>623.7</v>
      </c>
      <c r="BJ683" s="28">
        <f t="shared" si="711"/>
        <v>1.638</v>
      </c>
      <c r="BK683" s="29">
        <f t="shared" si="711"/>
        <v>393.12</v>
      </c>
      <c r="BL683" s="28">
        <f t="shared" si="711"/>
        <v>0.567</v>
      </c>
      <c r="BM683" s="29">
        <f t="shared" si="711"/>
        <v>884.52</v>
      </c>
      <c r="BN683" s="34">
        <f t="shared" si="31"/>
        <v>2146.095</v>
      </c>
    </row>
    <row r="684" ht="12.75" customHeight="1">
      <c r="A684" s="22" t="s">
        <v>1170</v>
      </c>
      <c r="B684" s="23">
        <v>54054.0</v>
      </c>
      <c r="C684" s="24" t="s">
        <v>1141</v>
      </c>
      <c r="D684" s="25" t="s">
        <v>1171</v>
      </c>
      <c r="E684" s="26">
        <v>4.1</v>
      </c>
      <c r="F684" s="26">
        <v>27.65</v>
      </c>
      <c r="G684" s="26">
        <v>191.73</v>
      </c>
      <c r="H684" s="27" t="s">
        <v>69</v>
      </c>
      <c r="I684" s="28">
        <v>0.01</v>
      </c>
      <c r="J684" s="26">
        <f t="shared" si="2"/>
        <v>0.0008736</v>
      </c>
      <c r="K684" s="29">
        <f t="shared" si="3"/>
        <v>0.0000208</v>
      </c>
      <c r="L684" s="26">
        <v>0.0</v>
      </c>
      <c r="M684" s="26">
        <f t="shared" si="4"/>
        <v>0</v>
      </c>
      <c r="N684" s="26">
        <f t="shared" si="5"/>
        <v>0</v>
      </c>
      <c r="O684" s="28">
        <v>0.03</v>
      </c>
      <c r="P684" s="26">
        <f t="shared" si="6"/>
        <v>0.00396</v>
      </c>
      <c r="Q684" s="29">
        <f t="shared" si="7"/>
        <v>0.0000165</v>
      </c>
      <c r="R684" s="28">
        <v>0.28</v>
      </c>
      <c r="S684" s="26">
        <f t="shared" si="8"/>
        <v>0.082992</v>
      </c>
      <c r="T684" s="29">
        <f t="shared" si="9"/>
        <v>0.0000532</v>
      </c>
      <c r="U684" s="31">
        <v>88.0</v>
      </c>
      <c r="V684" s="26">
        <v>0.94</v>
      </c>
      <c r="W684" s="26">
        <f t="shared" si="10"/>
        <v>0.0821184</v>
      </c>
      <c r="X684" s="26">
        <f t="shared" si="11"/>
        <v>0.0019552</v>
      </c>
      <c r="Y684" s="28">
        <v>0.6</v>
      </c>
      <c r="Z684" s="26">
        <f t="shared" si="12"/>
        <v>0.13068</v>
      </c>
      <c r="AA684" s="29">
        <f t="shared" si="13"/>
        <v>0.00099</v>
      </c>
      <c r="AB684" s="26">
        <v>1.05</v>
      </c>
      <c r="AC684" s="26">
        <f t="shared" si="14"/>
        <v>0.1386</v>
      </c>
      <c r="AD684" s="26">
        <f t="shared" si="15"/>
        <v>0.0005775</v>
      </c>
      <c r="AE684" s="28">
        <v>11.76</v>
      </c>
      <c r="AF684" s="26"/>
      <c r="AG684" s="29">
        <f t="shared" si="17"/>
        <v>0</v>
      </c>
      <c r="AH684" s="31">
        <v>3837.0</v>
      </c>
      <c r="AI684" s="26">
        <v>54.46</v>
      </c>
      <c r="AJ684" s="26">
        <f t="shared" si="18"/>
        <v>4.7576256</v>
      </c>
      <c r="AK684" s="26">
        <f t="shared" si="19"/>
        <v>0.1132768</v>
      </c>
      <c r="AL684" s="28">
        <v>36.82</v>
      </c>
      <c r="AM684" s="26"/>
      <c r="AN684" s="29">
        <f t="shared" si="21"/>
        <v>0</v>
      </c>
      <c r="AO684" s="26">
        <v>7.35</v>
      </c>
      <c r="AP684" s="26">
        <f t="shared" si="22"/>
        <v>0.9702</v>
      </c>
      <c r="AQ684" s="26">
        <f t="shared" si="23"/>
        <v>0.0040425</v>
      </c>
      <c r="AR684" s="28">
        <v>3.52</v>
      </c>
      <c r="AS684" s="26">
        <f t="shared" si="24"/>
        <v>1.043328</v>
      </c>
      <c r="AT684" s="29">
        <f t="shared" si="25"/>
        <v>0.0006688</v>
      </c>
      <c r="AU684" s="31">
        <v>14791.0</v>
      </c>
      <c r="AV684" s="25" t="s">
        <v>142</v>
      </c>
      <c r="AW684" s="28">
        <v>2.08</v>
      </c>
      <c r="AX684" s="29">
        <f t="shared" si="26"/>
        <v>87.36</v>
      </c>
      <c r="AY684" s="26">
        <v>1.65</v>
      </c>
      <c r="AZ684" s="26">
        <f t="shared" si="27"/>
        <v>217.8</v>
      </c>
      <c r="BA684" s="28">
        <v>0.55</v>
      </c>
      <c r="BB684" s="29">
        <f t="shared" si="28"/>
        <v>132</v>
      </c>
      <c r="BC684" s="28">
        <v>0.19</v>
      </c>
      <c r="BD684" s="29">
        <f t="shared" si="29"/>
        <v>296.4</v>
      </c>
      <c r="BE684" s="33">
        <v>734.0</v>
      </c>
      <c r="BF684" s="28">
        <f t="shared" ref="BF684:BM684" si="712">AW684*3.15</f>
        <v>6.552</v>
      </c>
      <c r="BG684" s="29">
        <f t="shared" si="712"/>
        <v>275.184</v>
      </c>
      <c r="BH684" s="28">
        <f t="shared" si="712"/>
        <v>5.1975</v>
      </c>
      <c r="BI684" s="29">
        <f t="shared" si="712"/>
        <v>686.07</v>
      </c>
      <c r="BJ684" s="28">
        <f t="shared" si="712"/>
        <v>1.7325</v>
      </c>
      <c r="BK684" s="29">
        <f t="shared" si="712"/>
        <v>415.8</v>
      </c>
      <c r="BL684" s="28">
        <f t="shared" si="712"/>
        <v>0.5985</v>
      </c>
      <c r="BM684" s="29">
        <f t="shared" si="712"/>
        <v>933.66</v>
      </c>
      <c r="BN684" s="34">
        <f t="shared" si="31"/>
        <v>2310.714</v>
      </c>
    </row>
    <row r="685" ht="12.75" customHeight="1">
      <c r="A685" s="22" t="s">
        <v>1172</v>
      </c>
      <c r="B685" s="23">
        <v>54054.0</v>
      </c>
      <c r="C685" s="24" t="s">
        <v>1141</v>
      </c>
      <c r="D685" s="25" t="s">
        <v>1171</v>
      </c>
      <c r="E685" s="26">
        <v>4.1</v>
      </c>
      <c r="F685" s="26">
        <v>27.9</v>
      </c>
      <c r="G685" s="26">
        <v>191.7</v>
      </c>
      <c r="H685" s="27" t="s">
        <v>69</v>
      </c>
      <c r="I685" s="28">
        <v>0.07</v>
      </c>
      <c r="J685" s="26">
        <f t="shared" si="2"/>
        <v>0.0060858</v>
      </c>
      <c r="K685" s="29">
        <f t="shared" si="3"/>
        <v>0.0001449</v>
      </c>
      <c r="L685" s="26">
        <v>0.0</v>
      </c>
      <c r="M685" s="26">
        <f t="shared" si="4"/>
        <v>0</v>
      </c>
      <c r="N685" s="26">
        <f t="shared" si="5"/>
        <v>0</v>
      </c>
      <c r="O685" s="28">
        <v>0.05</v>
      </c>
      <c r="P685" s="26">
        <f t="shared" si="6"/>
        <v>0.0066</v>
      </c>
      <c r="Q685" s="29">
        <f t="shared" si="7"/>
        <v>0.0000275</v>
      </c>
      <c r="R685" s="28">
        <v>0.14</v>
      </c>
      <c r="S685" s="26">
        <f t="shared" si="8"/>
        <v>0.041496</v>
      </c>
      <c r="T685" s="29">
        <f t="shared" si="9"/>
        <v>0.0000266</v>
      </c>
      <c r="U685" s="31">
        <v>54.0</v>
      </c>
      <c r="V685" s="26">
        <v>0.33</v>
      </c>
      <c r="W685" s="26">
        <f t="shared" si="10"/>
        <v>0.0286902</v>
      </c>
      <c r="X685" s="26">
        <f t="shared" si="11"/>
        <v>0.0006831</v>
      </c>
      <c r="Y685" s="28">
        <v>0.26</v>
      </c>
      <c r="Z685" s="26">
        <f t="shared" si="12"/>
        <v>0.0562848</v>
      </c>
      <c r="AA685" s="29">
        <f t="shared" si="13"/>
        <v>0.0004264</v>
      </c>
      <c r="AB685" s="26">
        <v>2.43</v>
      </c>
      <c r="AC685" s="26">
        <f t="shared" si="14"/>
        <v>0.32076</v>
      </c>
      <c r="AD685" s="26">
        <f t="shared" si="15"/>
        <v>0.0013365</v>
      </c>
      <c r="AE685" s="28">
        <v>18.24</v>
      </c>
      <c r="AF685" s="26"/>
      <c r="AG685" s="29">
        <f t="shared" si="17"/>
        <v>0</v>
      </c>
      <c r="AH685" s="31">
        <v>5812.0</v>
      </c>
      <c r="AI685" s="26">
        <v>25.88</v>
      </c>
      <c r="AJ685" s="26">
        <f t="shared" si="18"/>
        <v>2.2500072</v>
      </c>
      <c r="AK685" s="26">
        <f t="shared" si="19"/>
        <v>0.0535716</v>
      </c>
      <c r="AL685" s="28">
        <v>19.3</v>
      </c>
      <c r="AM685" s="26"/>
      <c r="AN685" s="29">
        <f t="shared" si="21"/>
        <v>0</v>
      </c>
      <c r="AO685" s="26">
        <v>8.65</v>
      </c>
      <c r="AP685" s="26">
        <f t="shared" si="22"/>
        <v>1.1418</v>
      </c>
      <c r="AQ685" s="26">
        <f t="shared" si="23"/>
        <v>0.0047575</v>
      </c>
      <c r="AR685" s="28">
        <v>4.58</v>
      </c>
      <c r="AS685" s="26">
        <f t="shared" si="24"/>
        <v>1.357512</v>
      </c>
      <c r="AT685" s="29">
        <f t="shared" si="25"/>
        <v>0.0008702</v>
      </c>
      <c r="AU685" s="31">
        <v>8927.0</v>
      </c>
      <c r="AV685" s="25" t="s">
        <v>142</v>
      </c>
      <c r="AW685" s="28">
        <v>2.07</v>
      </c>
      <c r="AX685" s="29">
        <f t="shared" si="26"/>
        <v>86.94</v>
      </c>
      <c r="AY685" s="26">
        <v>1.64</v>
      </c>
      <c r="AZ685" s="26">
        <f t="shared" si="27"/>
        <v>216.48</v>
      </c>
      <c r="BA685" s="28">
        <v>0.55</v>
      </c>
      <c r="BB685" s="29">
        <f t="shared" si="28"/>
        <v>132</v>
      </c>
      <c r="BC685" s="28">
        <v>0.19</v>
      </c>
      <c r="BD685" s="29">
        <f t="shared" si="29"/>
        <v>296.4</v>
      </c>
      <c r="BE685" s="33">
        <v>732.0</v>
      </c>
      <c r="BF685" s="28">
        <f t="shared" ref="BF685:BM685" si="713">AW685*3.15</f>
        <v>6.5205</v>
      </c>
      <c r="BG685" s="29">
        <f t="shared" si="713"/>
        <v>273.861</v>
      </c>
      <c r="BH685" s="28">
        <f t="shared" si="713"/>
        <v>5.166</v>
      </c>
      <c r="BI685" s="29">
        <f t="shared" si="713"/>
        <v>681.912</v>
      </c>
      <c r="BJ685" s="28">
        <f t="shared" si="713"/>
        <v>1.7325</v>
      </c>
      <c r="BK685" s="29">
        <f t="shared" si="713"/>
        <v>415.8</v>
      </c>
      <c r="BL685" s="28">
        <f t="shared" si="713"/>
        <v>0.5985</v>
      </c>
      <c r="BM685" s="29">
        <f t="shared" si="713"/>
        <v>933.66</v>
      </c>
      <c r="BN685" s="34">
        <f t="shared" si="31"/>
        <v>2305.233</v>
      </c>
    </row>
    <row r="686" ht="12.75" customHeight="1">
      <c r="A686" s="22" t="s">
        <v>1173</v>
      </c>
      <c r="B686" s="23">
        <v>54521.0</v>
      </c>
      <c r="C686" s="24" t="s">
        <v>1141</v>
      </c>
      <c r="D686" s="25" t="s">
        <v>1174</v>
      </c>
      <c r="E686" s="26">
        <v>1.0</v>
      </c>
      <c r="F686" s="26">
        <v>15.9</v>
      </c>
      <c r="G686" s="26">
        <v>44.0</v>
      </c>
      <c r="H686" s="27" t="s">
        <v>69</v>
      </c>
      <c r="I686" s="28">
        <v>0.15</v>
      </c>
      <c r="J686" s="26">
        <f t="shared" si="2"/>
        <v>0.0046305</v>
      </c>
      <c r="K686" s="29">
        <f t="shared" si="3"/>
        <v>0.00011025</v>
      </c>
      <c r="L686" s="26">
        <v>0.22</v>
      </c>
      <c r="M686" s="26">
        <f t="shared" si="4"/>
        <v>0.01722072</v>
      </c>
      <c r="N686" s="26">
        <f t="shared" si="5"/>
        <v>0.00013046</v>
      </c>
      <c r="O686" s="28">
        <v>0.33</v>
      </c>
      <c r="P686" s="26">
        <f t="shared" si="6"/>
        <v>0.0175032</v>
      </c>
      <c r="Q686" s="29">
        <f t="shared" si="7"/>
        <v>0.00007293</v>
      </c>
      <c r="R686" s="28">
        <v>3.41</v>
      </c>
      <c r="S686" s="26">
        <f t="shared" si="8"/>
        <v>0.51280944</v>
      </c>
      <c r="T686" s="29">
        <f t="shared" si="9"/>
        <v>0.000328724</v>
      </c>
      <c r="U686" s="31">
        <v>552.0</v>
      </c>
      <c r="V686" s="26">
        <v>1.54</v>
      </c>
      <c r="W686" s="26">
        <f t="shared" si="10"/>
        <v>0.0475398</v>
      </c>
      <c r="X686" s="26">
        <f t="shared" si="11"/>
        <v>0.0011319</v>
      </c>
      <c r="Y686" s="28">
        <v>2.08</v>
      </c>
      <c r="Z686" s="26">
        <f t="shared" si="12"/>
        <v>0.16281408</v>
      </c>
      <c r="AA686" s="29">
        <f t="shared" si="13"/>
        <v>0.00123344</v>
      </c>
      <c r="AB686" s="26">
        <v>5.78</v>
      </c>
      <c r="AC686" s="26">
        <f t="shared" si="14"/>
        <v>0.3065712</v>
      </c>
      <c r="AD686" s="26">
        <f t="shared" si="15"/>
        <v>0.00127738</v>
      </c>
      <c r="AE686" s="28">
        <v>31.16</v>
      </c>
      <c r="AF686" s="26"/>
      <c r="AG686" s="29">
        <f t="shared" si="17"/>
        <v>0</v>
      </c>
      <c r="AH686" s="31">
        <v>5203.0</v>
      </c>
      <c r="AI686" s="26">
        <v>17.33</v>
      </c>
      <c r="AJ686" s="26">
        <f t="shared" si="18"/>
        <v>0.5349771</v>
      </c>
      <c r="AK686" s="26">
        <f t="shared" si="19"/>
        <v>0.01273755</v>
      </c>
      <c r="AL686" s="28">
        <v>13.06</v>
      </c>
      <c r="AM686" s="26"/>
      <c r="AN686" s="29">
        <f t="shared" si="21"/>
        <v>0</v>
      </c>
      <c r="AO686" s="26">
        <v>5.05</v>
      </c>
      <c r="AP686" s="26">
        <f t="shared" si="22"/>
        <v>0.267852</v>
      </c>
      <c r="AQ686" s="26">
        <f t="shared" si="23"/>
        <v>0.00111605</v>
      </c>
      <c r="AR686" s="28">
        <v>2.23</v>
      </c>
      <c r="AS686" s="26">
        <f t="shared" si="24"/>
        <v>0.33535632</v>
      </c>
      <c r="AT686" s="29">
        <f t="shared" si="25"/>
        <v>0.000214972</v>
      </c>
      <c r="AU686" s="31">
        <v>2160.0</v>
      </c>
      <c r="AV686" s="25" t="s">
        <v>142</v>
      </c>
      <c r="AW686" s="28">
        <v>0.735</v>
      </c>
      <c r="AX686" s="29">
        <f t="shared" si="26"/>
        <v>30.87</v>
      </c>
      <c r="AY686" s="26">
        <v>0.593</v>
      </c>
      <c r="AZ686" s="26">
        <f t="shared" si="27"/>
        <v>78.276</v>
      </c>
      <c r="BA686" s="28">
        <v>0.221</v>
      </c>
      <c r="BB686" s="29">
        <f t="shared" si="28"/>
        <v>53.04</v>
      </c>
      <c r="BC686" s="28">
        <v>0.0964</v>
      </c>
      <c r="BD686" s="29">
        <f t="shared" si="29"/>
        <v>150.384</v>
      </c>
      <c r="BE686" s="33">
        <v>313.0</v>
      </c>
      <c r="BF686" s="28">
        <f t="shared" ref="BF686:BM686" si="714">AW686*3.15</f>
        <v>2.31525</v>
      </c>
      <c r="BG686" s="29">
        <f t="shared" si="714"/>
        <v>97.2405</v>
      </c>
      <c r="BH686" s="28">
        <f t="shared" si="714"/>
        <v>1.86795</v>
      </c>
      <c r="BI686" s="29">
        <f t="shared" si="714"/>
        <v>246.5694</v>
      </c>
      <c r="BJ686" s="28">
        <f t="shared" si="714"/>
        <v>0.69615</v>
      </c>
      <c r="BK686" s="29">
        <f t="shared" si="714"/>
        <v>167.076</v>
      </c>
      <c r="BL686" s="28">
        <f t="shared" si="714"/>
        <v>0.30366</v>
      </c>
      <c r="BM686" s="29">
        <f t="shared" si="714"/>
        <v>473.7096</v>
      </c>
      <c r="BN686" s="34">
        <f t="shared" si="31"/>
        <v>984.5955</v>
      </c>
    </row>
    <row r="687" ht="12.75" customHeight="1">
      <c r="A687" s="35" t="s">
        <v>1175</v>
      </c>
      <c r="B687" s="23">
        <v>54526.0</v>
      </c>
      <c r="C687" s="36" t="s">
        <v>1141</v>
      </c>
      <c r="D687" s="37" t="s">
        <v>1176</v>
      </c>
      <c r="E687" s="38">
        <v>0.64</v>
      </c>
      <c r="F687" s="38">
        <v>19.9</v>
      </c>
      <c r="G687" s="38">
        <v>50.7</v>
      </c>
      <c r="H687" s="39" t="s">
        <v>69</v>
      </c>
      <c r="I687" s="40">
        <v>0.98</v>
      </c>
      <c r="J687" s="26">
        <f t="shared" si="2"/>
        <v>0.03659124</v>
      </c>
      <c r="K687" s="29">
        <f t="shared" si="3"/>
        <v>0.00087122</v>
      </c>
      <c r="L687" s="38">
        <v>1.32</v>
      </c>
      <c r="M687" s="26">
        <f t="shared" si="4"/>
        <v>0.12649824</v>
      </c>
      <c r="N687" s="26">
        <f t="shared" si="5"/>
        <v>0.00095832</v>
      </c>
      <c r="O687" s="40">
        <v>7.23</v>
      </c>
      <c r="P687" s="26">
        <f t="shared" si="6"/>
        <v>0.4841208</v>
      </c>
      <c r="Q687" s="29">
        <f t="shared" si="7"/>
        <v>0.00201717</v>
      </c>
      <c r="R687" s="40">
        <v>56.73</v>
      </c>
      <c r="S687" s="26">
        <f t="shared" si="8"/>
        <v>10.5313572</v>
      </c>
      <c r="T687" s="29">
        <f t="shared" si="9"/>
        <v>0.00675087</v>
      </c>
      <c r="U687" s="31">
        <v>11179.0</v>
      </c>
      <c r="V687" s="38">
        <v>1.81</v>
      </c>
      <c r="W687" s="26">
        <f t="shared" si="10"/>
        <v>0.06758178</v>
      </c>
      <c r="X687" s="26">
        <f t="shared" si="11"/>
        <v>0.00160909</v>
      </c>
      <c r="Y687" s="40">
        <v>2.06</v>
      </c>
      <c r="Z687" s="26">
        <f t="shared" si="12"/>
        <v>0.19741392</v>
      </c>
      <c r="AA687" s="29">
        <f t="shared" si="13"/>
        <v>0.00149556</v>
      </c>
      <c r="AB687" s="38">
        <v>20.3</v>
      </c>
      <c r="AC687" s="26">
        <f t="shared" si="14"/>
        <v>1.359288</v>
      </c>
      <c r="AD687" s="26">
        <f t="shared" si="15"/>
        <v>0.0056637</v>
      </c>
      <c r="AE687" s="40">
        <v>97.96</v>
      </c>
      <c r="AF687" s="38"/>
      <c r="AG687" s="29">
        <f t="shared" si="17"/>
        <v>0</v>
      </c>
      <c r="AH687" s="31">
        <v>19810.0</v>
      </c>
      <c r="AI687" s="38">
        <v>23.27</v>
      </c>
      <c r="AJ687" s="26">
        <f t="shared" si="18"/>
        <v>0.86885526</v>
      </c>
      <c r="AK687" s="26">
        <f t="shared" si="19"/>
        <v>0.02068703</v>
      </c>
      <c r="AL687" s="40">
        <v>19.18</v>
      </c>
      <c r="AM687" s="38"/>
      <c r="AN687" s="29">
        <f t="shared" si="21"/>
        <v>0</v>
      </c>
      <c r="AO687" s="38">
        <v>7.94</v>
      </c>
      <c r="AP687" s="26">
        <f t="shared" si="22"/>
        <v>0.5316624</v>
      </c>
      <c r="AQ687" s="26">
        <f t="shared" si="23"/>
        <v>0.00221526</v>
      </c>
      <c r="AR687" s="40">
        <v>1.48</v>
      </c>
      <c r="AS687" s="26">
        <f t="shared" si="24"/>
        <v>0.2747472</v>
      </c>
      <c r="AT687" s="29">
        <f t="shared" si="25"/>
        <v>0.00017612</v>
      </c>
      <c r="AU687" s="31">
        <v>3513.0</v>
      </c>
      <c r="AV687" s="37" t="s">
        <v>887</v>
      </c>
      <c r="AW687" s="40">
        <v>0.889</v>
      </c>
      <c r="AX687" s="29">
        <f t="shared" si="26"/>
        <v>37.338</v>
      </c>
      <c r="AY687" s="38">
        <v>0.726</v>
      </c>
      <c r="AZ687" s="26">
        <f t="shared" si="27"/>
        <v>95.832</v>
      </c>
      <c r="BA687" s="40">
        <v>0.279</v>
      </c>
      <c r="BB687" s="29">
        <f t="shared" si="28"/>
        <v>66.96</v>
      </c>
      <c r="BC687" s="40">
        <v>0.119</v>
      </c>
      <c r="BD687" s="29">
        <f t="shared" si="29"/>
        <v>185.64</v>
      </c>
      <c r="BE687" s="33">
        <v>386.0</v>
      </c>
      <c r="BF687" s="28">
        <f t="shared" ref="BF687:BM687" si="715">AW687*3.15</f>
        <v>2.80035</v>
      </c>
      <c r="BG687" s="29">
        <f t="shared" si="715"/>
        <v>117.6147</v>
      </c>
      <c r="BH687" s="28">
        <f t="shared" si="715"/>
        <v>2.2869</v>
      </c>
      <c r="BI687" s="29">
        <f t="shared" si="715"/>
        <v>301.8708</v>
      </c>
      <c r="BJ687" s="28">
        <f t="shared" si="715"/>
        <v>0.87885</v>
      </c>
      <c r="BK687" s="29">
        <f t="shared" si="715"/>
        <v>210.924</v>
      </c>
      <c r="BL687" s="28">
        <f t="shared" si="715"/>
        <v>0.37485</v>
      </c>
      <c r="BM687" s="29">
        <f t="shared" si="715"/>
        <v>584.766</v>
      </c>
      <c r="BN687" s="34">
        <f t="shared" si="31"/>
        <v>1215.1755</v>
      </c>
    </row>
    <row r="688" ht="12.75" customHeight="1">
      <c r="A688" s="22" t="s">
        <v>1177</v>
      </c>
      <c r="B688" s="23">
        <v>54526.0</v>
      </c>
      <c r="C688" s="24" t="s">
        <v>1141</v>
      </c>
      <c r="D688" s="25" t="s">
        <v>1176</v>
      </c>
      <c r="E688" s="26">
        <v>0.64</v>
      </c>
      <c r="F688" s="26">
        <v>18.7</v>
      </c>
      <c r="G688" s="26">
        <v>50.7</v>
      </c>
      <c r="H688" s="27" t="s">
        <v>69</v>
      </c>
      <c r="I688" s="28">
        <v>0.09</v>
      </c>
      <c r="J688" s="26">
        <f t="shared" si="2"/>
        <v>0.00336798</v>
      </c>
      <c r="K688" s="29">
        <f t="shared" si="3"/>
        <v>0.00008019</v>
      </c>
      <c r="L688" s="26">
        <v>0.12</v>
      </c>
      <c r="M688" s="26">
        <f t="shared" si="4"/>
        <v>0.01149984</v>
      </c>
      <c r="N688" s="26">
        <f t="shared" si="5"/>
        <v>0.00008712</v>
      </c>
      <c r="O688" s="28">
        <v>0.18</v>
      </c>
      <c r="P688" s="26">
        <f t="shared" si="6"/>
        <v>0.0120096</v>
      </c>
      <c r="Q688" s="29">
        <f t="shared" si="7"/>
        <v>0.00005004</v>
      </c>
      <c r="R688" s="28">
        <v>3.69</v>
      </c>
      <c r="S688" s="26">
        <f t="shared" si="8"/>
        <v>0.7310628</v>
      </c>
      <c r="T688" s="29">
        <f t="shared" si="9"/>
        <v>0.00046863</v>
      </c>
      <c r="U688" s="31">
        <v>758.0</v>
      </c>
      <c r="V688" s="26">
        <v>0.12</v>
      </c>
      <c r="W688" s="26">
        <f t="shared" si="10"/>
        <v>0.00449064</v>
      </c>
      <c r="X688" s="26">
        <f t="shared" si="11"/>
        <v>0.00010692</v>
      </c>
      <c r="Y688" s="28">
        <v>0.63</v>
      </c>
      <c r="Z688" s="26">
        <f t="shared" si="12"/>
        <v>0.06037416</v>
      </c>
      <c r="AA688" s="29">
        <f t="shared" si="13"/>
        <v>0.00045738</v>
      </c>
      <c r="AB688" s="26">
        <v>2.65</v>
      </c>
      <c r="AC688" s="26">
        <f t="shared" si="14"/>
        <v>0.176808</v>
      </c>
      <c r="AD688" s="26">
        <f t="shared" si="15"/>
        <v>0.0007367</v>
      </c>
      <c r="AE688" s="28">
        <v>31.77</v>
      </c>
      <c r="AF688" s="26"/>
      <c r="AG688" s="29">
        <f t="shared" si="17"/>
        <v>0</v>
      </c>
      <c r="AH688" s="31">
        <v>6536.0</v>
      </c>
      <c r="AI688" s="26">
        <v>22.7</v>
      </c>
      <c r="AJ688" s="26">
        <f t="shared" si="18"/>
        <v>0.8494794</v>
      </c>
      <c r="AK688" s="26">
        <f t="shared" si="19"/>
        <v>0.0202257</v>
      </c>
      <c r="AL688" s="28">
        <v>17.3</v>
      </c>
      <c r="AM688" s="26"/>
      <c r="AN688" s="29">
        <f t="shared" si="21"/>
        <v>0</v>
      </c>
      <c r="AO688" s="26">
        <v>7.2</v>
      </c>
      <c r="AP688" s="26">
        <f t="shared" si="22"/>
        <v>0.480384</v>
      </c>
      <c r="AQ688" s="26">
        <f t="shared" si="23"/>
        <v>0.0020016</v>
      </c>
      <c r="AR688" s="28">
        <v>3.6</v>
      </c>
      <c r="AS688" s="26">
        <f t="shared" si="24"/>
        <v>0.713232</v>
      </c>
      <c r="AT688" s="29">
        <f t="shared" si="25"/>
        <v>0.0004572</v>
      </c>
      <c r="AU688" s="31">
        <v>3701.0</v>
      </c>
      <c r="AV688" s="25" t="s">
        <v>887</v>
      </c>
      <c r="AW688" s="28">
        <v>0.891</v>
      </c>
      <c r="AX688" s="29">
        <f t="shared" si="26"/>
        <v>37.422</v>
      </c>
      <c r="AY688" s="26">
        <v>0.726</v>
      </c>
      <c r="AZ688" s="26">
        <f t="shared" si="27"/>
        <v>95.832</v>
      </c>
      <c r="BA688" s="28">
        <v>0.278</v>
      </c>
      <c r="BB688" s="29">
        <f t="shared" si="28"/>
        <v>66.72</v>
      </c>
      <c r="BC688" s="28">
        <v>0.127</v>
      </c>
      <c r="BD688" s="29">
        <f t="shared" si="29"/>
        <v>198.12</v>
      </c>
      <c r="BE688" s="33">
        <v>398.0</v>
      </c>
      <c r="BF688" s="28">
        <f t="shared" ref="BF688:BM688" si="716">AW688*3.15</f>
        <v>2.80665</v>
      </c>
      <c r="BG688" s="29">
        <f t="shared" si="716"/>
        <v>117.8793</v>
      </c>
      <c r="BH688" s="28">
        <f t="shared" si="716"/>
        <v>2.2869</v>
      </c>
      <c r="BI688" s="29">
        <f t="shared" si="716"/>
        <v>301.8708</v>
      </c>
      <c r="BJ688" s="28">
        <f t="shared" si="716"/>
        <v>0.8757</v>
      </c>
      <c r="BK688" s="29">
        <f t="shared" si="716"/>
        <v>210.168</v>
      </c>
      <c r="BL688" s="28">
        <f t="shared" si="716"/>
        <v>0.40005</v>
      </c>
      <c r="BM688" s="29">
        <f t="shared" si="716"/>
        <v>624.078</v>
      </c>
      <c r="BN688" s="34">
        <f t="shared" si="31"/>
        <v>1253.9961</v>
      </c>
    </row>
    <row r="689" ht="12.75" customHeight="1">
      <c r="A689" s="22" t="s">
        <v>1178</v>
      </c>
      <c r="B689" s="23">
        <v>54526.0</v>
      </c>
      <c r="C689" s="24" t="s">
        <v>1141</v>
      </c>
      <c r="D689" s="25" t="s">
        <v>1176</v>
      </c>
      <c r="E689" s="26">
        <v>0.64</v>
      </c>
      <c r="F689" s="26">
        <v>19.9</v>
      </c>
      <c r="G689" s="26">
        <v>50.7</v>
      </c>
      <c r="H689" s="27" t="s">
        <v>69</v>
      </c>
      <c r="I689" s="28">
        <v>0.98</v>
      </c>
      <c r="J689" s="26">
        <f t="shared" si="2"/>
        <v>0.03659124</v>
      </c>
      <c r="K689" s="29">
        <f t="shared" si="3"/>
        <v>0.00087122</v>
      </c>
      <c r="L689" s="26">
        <v>1.32</v>
      </c>
      <c r="M689" s="26">
        <f t="shared" si="4"/>
        <v>0.12649824</v>
      </c>
      <c r="N689" s="26">
        <f t="shared" si="5"/>
        <v>0.00095832</v>
      </c>
      <c r="O689" s="28">
        <v>7.23</v>
      </c>
      <c r="P689" s="26">
        <f t="shared" si="6"/>
        <v>0.4841208</v>
      </c>
      <c r="Q689" s="29">
        <f t="shared" si="7"/>
        <v>0.00201717</v>
      </c>
      <c r="R689" s="28">
        <v>56.73</v>
      </c>
      <c r="S689" s="26">
        <f t="shared" si="8"/>
        <v>10.5313572</v>
      </c>
      <c r="T689" s="29">
        <f t="shared" si="9"/>
        <v>0.00675087</v>
      </c>
      <c r="U689" s="31">
        <v>11179.0</v>
      </c>
      <c r="V689" s="26">
        <v>1.81</v>
      </c>
      <c r="W689" s="26">
        <f t="shared" si="10"/>
        <v>0.06758178</v>
      </c>
      <c r="X689" s="26">
        <f t="shared" si="11"/>
        <v>0.00160909</v>
      </c>
      <c r="Y689" s="28">
        <v>2.06</v>
      </c>
      <c r="Z689" s="26">
        <f t="shared" si="12"/>
        <v>0.19741392</v>
      </c>
      <c r="AA689" s="29">
        <f t="shared" si="13"/>
        <v>0.00149556</v>
      </c>
      <c r="AB689" s="26">
        <v>20.3</v>
      </c>
      <c r="AC689" s="26">
        <f t="shared" si="14"/>
        <v>1.359288</v>
      </c>
      <c r="AD689" s="26">
        <f t="shared" si="15"/>
        <v>0.0056637</v>
      </c>
      <c r="AE689" s="28">
        <v>97.96</v>
      </c>
      <c r="AF689" s="26"/>
      <c r="AG689" s="29">
        <f t="shared" si="17"/>
        <v>0</v>
      </c>
      <c r="AH689" s="31">
        <v>19810.0</v>
      </c>
      <c r="AI689" s="26">
        <v>23.27</v>
      </c>
      <c r="AJ689" s="26">
        <f t="shared" si="18"/>
        <v>0.86885526</v>
      </c>
      <c r="AK689" s="26">
        <f t="shared" si="19"/>
        <v>0.02068703</v>
      </c>
      <c r="AL689" s="28">
        <v>19.18</v>
      </c>
      <c r="AM689" s="26"/>
      <c r="AN689" s="29">
        <f t="shared" si="21"/>
        <v>0</v>
      </c>
      <c r="AO689" s="26">
        <v>7.94</v>
      </c>
      <c r="AP689" s="26">
        <f t="shared" si="22"/>
        <v>0.5316624</v>
      </c>
      <c r="AQ689" s="26">
        <f t="shared" si="23"/>
        <v>0.00221526</v>
      </c>
      <c r="AR689" s="28">
        <v>1.48</v>
      </c>
      <c r="AS689" s="26">
        <f t="shared" si="24"/>
        <v>0.2747472</v>
      </c>
      <c r="AT689" s="29">
        <f t="shared" si="25"/>
        <v>0.00017612</v>
      </c>
      <c r="AU689" s="31">
        <v>3513.0</v>
      </c>
      <c r="AV689" s="25" t="s">
        <v>887</v>
      </c>
      <c r="AW689" s="28">
        <v>0.889</v>
      </c>
      <c r="AX689" s="29">
        <f t="shared" si="26"/>
        <v>37.338</v>
      </c>
      <c r="AY689" s="26">
        <v>0.726</v>
      </c>
      <c r="AZ689" s="26">
        <f t="shared" si="27"/>
        <v>95.832</v>
      </c>
      <c r="BA689" s="28">
        <v>0.279</v>
      </c>
      <c r="BB689" s="29">
        <f t="shared" si="28"/>
        <v>66.96</v>
      </c>
      <c r="BC689" s="28">
        <v>0.119</v>
      </c>
      <c r="BD689" s="29">
        <f t="shared" si="29"/>
        <v>185.64</v>
      </c>
      <c r="BE689" s="33">
        <v>386.0</v>
      </c>
      <c r="BF689" s="28">
        <f t="shared" ref="BF689:BM689" si="717">AW689*3.15</f>
        <v>2.80035</v>
      </c>
      <c r="BG689" s="29">
        <f t="shared" si="717"/>
        <v>117.6147</v>
      </c>
      <c r="BH689" s="28">
        <f t="shared" si="717"/>
        <v>2.2869</v>
      </c>
      <c r="BI689" s="29">
        <f t="shared" si="717"/>
        <v>301.8708</v>
      </c>
      <c r="BJ689" s="28">
        <f t="shared" si="717"/>
        <v>0.87885</v>
      </c>
      <c r="BK689" s="29">
        <f t="shared" si="717"/>
        <v>210.924</v>
      </c>
      <c r="BL689" s="28">
        <f t="shared" si="717"/>
        <v>0.37485</v>
      </c>
      <c r="BM689" s="29">
        <f t="shared" si="717"/>
        <v>584.766</v>
      </c>
      <c r="BN689" s="34">
        <f t="shared" si="31"/>
        <v>1215.1755</v>
      </c>
    </row>
    <row r="690" ht="12.75" customHeight="1">
      <c r="A690" s="22" t="s">
        <v>1179</v>
      </c>
      <c r="B690" s="23">
        <v>0.0</v>
      </c>
      <c r="C690" s="24" t="s">
        <v>1141</v>
      </c>
      <c r="D690" s="25" t="s">
        <v>1180</v>
      </c>
      <c r="E690" s="26">
        <v>1.0</v>
      </c>
      <c r="F690" s="26">
        <v>16.1</v>
      </c>
      <c r="G690" s="26">
        <v>43.8</v>
      </c>
      <c r="H690" s="27" t="s">
        <v>69</v>
      </c>
      <c r="I690" s="28">
        <v>0.88</v>
      </c>
      <c r="J690" s="26">
        <f t="shared" si="2"/>
        <v>0.0266112</v>
      </c>
      <c r="K690" s="29">
        <f t="shared" si="3"/>
        <v>0.0006336</v>
      </c>
      <c r="L690" s="26">
        <v>1.6</v>
      </c>
      <c r="M690" s="26">
        <f t="shared" si="4"/>
        <v>0.1243968</v>
      </c>
      <c r="N690" s="26">
        <f t="shared" si="5"/>
        <v>0.0009424</v>
      </c>
      <c r="O690" s="28">
        <v>6.97</v>
      </c>
      <c r="P690" s="26">
        <f t="shared" si="6"/>
        <v>0.3713616</v>
      </c>
      <c r="Q690" s="29">
        <f t="shared" si="7"/>
        <v>0.00154734</v>
      </c>
      <c r="R690" s="28">
        <v>92.74</v>
      </c>
      <c r="S690" s="26">
        <f t="shared" si="8"/>
        <v>16.637556</v>
      </c>
      <c r="T690" s="29">
        <f t="shared" si="9"/>
        <v>0.0106651</v>
      </c>
      <c r="U690" s="31">
        <v>17160.0</v>
      </c>
      <c r="V690" s="26">
        <v>0.44</v>
      </c>
      <c r="W690" s="26">
        <f t="shared" si="10"/>
        <v>0.0133056</v>
      </c>
      <c r="X690" s="26">
        <f t="shared" si="11"/>
        <v>0.0003168</v>
      </c>
      <c r="Y690" s="28">
        <v>0.0</v>
      </c>
      <c r="Z690" s="26">
        <f t="shared" si="12"/>
        <v>0</v>
      </c>
      <c r="AA690" s="29">
        <f t="shared" si="13"/>
        <v>0</v>
      </c>
      <c r="AB690" s="26">
        <v>22.22</v>
      </c>
      <c r="AC690" s="26">
        <f t="shared" si="14"/>
        <v>1.1838816</v>
      </c>
      <c r="AD690" s="26">
        <f t="shared" si="15"/>
        <v>0.00493284</v>
      </c>
      <c r="AE690" s="28">
        <v>88.23</v>
      </c>
      <c r="AF690" s="26"/>
      <c r="AG690" s="29">
        <f t="shared" si="17"/>
        <v>0</v>
      </c>
      <c r="AH690" s="31">
        <v>17026.0</v>
      </c>
      <c r="AI690" s="26">
        <v>18.92</v>
      </c>
      <c r="AJ690" s="26">
        <f t="shared" si="18"/>
        <v>0.5721408</v>
      </c>
      <c r="AK690" s="26">
        <f t="shared" si="19"/>
        <v>0.0136224</v>
      </c>
      <c r="AL690" s="28">
        <v>14.64</v>
      </c>
      <c r="AM690" s="26"/>
      <c r="AN690" s="29">
        <f t="shared" si="21"/>
        <v>0</v>
      </c>
      <c r="AO690" s="26">
        <v>5.92</v>
      </c>
      <c r="AP690" s="26">
        <f t="shared" si="22"/>
        <v>0.3154176</v>
      </c>
      <c r="AQ690" s="26">
        <f t="shared" si="23"/>
        <v>0.00131424</v>
      </c>
      <c r="AR690" s="28">
        <v>1.83</v>
      </c>
      <c r="AS690" s="26">
        <f t="shared" si="24"/>
        <v>0.328302</v>
      </c>
      <c r="AT690" s="29">
        <f t="shared" si="25"/>
        <v>0.00021045</v>
      </c>
      <c r="AU690" s="31">
        <v>2354.0</v>
      </c>
      <c r="AV690" s="25" t="s">
        <v>887</v>
      </c>
      <c r="AW690" s="28">
        <v>0.72</v>
      </c>
      <c r="AX690" s="29">
        <f t="shared" si="26"/>
        <v>30.24</v>
      </c>
      <c r="AY690" s="26">
        <v>0.589</v>
      </c>
      <c r="AZ690" s="26">
        <f t="shared" si="27"/>
        <v>77.748</v>
      </c>
      <c r="BA690" s="28">
        <v>0.222</v>
      </c>
      <c r="BB690" s="29">
        <f t="shared" si="28"/>
        <v>53.28</v>
      </c>
      <c r="BC690" s="28">
        <v>0.115</v>
      </c>
      <c r="BD690" s="29">
        <f t="shared" si="29"/>
        <v>179.4</v>
      </c>
      <c r="BE690" s="33">
        <v>341.0</v>
      </c>
      <c r="BF690" s="28">
        <f t="shared" ref="BF690:BM690" si="718">AW690*3.15</f>
        <v>2.268</v>
      </c>
      <c r="BG690" s="29">
        <f t="shared" si="718"/>
        <v>95.256</v>
      </c>
      <c r="BH690" s="28">
        <f t="shared" si="718"/>
        <v>1.85535</v>
      </c>
      <c r="BI690" s="29">
        <f t="shared" si="718"/>
        <v>244.9062</v>
      </c>
      <c r="BJ690" s="28">
        <f t="shared" si="718"/>
        <v>0.6993</v>
      </c>
      <c r="BK690" s="29">
        <f t="shared" si="718"/>
        <v>167.832</v>
      </c>
      <c r="BL690" s="28">
        <f t="shared" si="718"/>
        <v>0.36225</v>
      </c>
      <c r="BM690" s="29">
        <f t="shared" si="718"/>
        <v>565.11</v>
      </c>
      <c r="BN690" s="34">
        <f t="shared" si="31"/>
        <v>1073.1042</v>
      </c>
    </row>
    <row r="691" ht="12.75" customHeight="1">
      <c r="A691" s="22" t="s">
        <v>1181</v>
      </c>
      <c r="B691" s="23">
        <v>0.0</v>
      </c>
      <c r="C691" s="24" t="s">
        <v>1141</v>
      </c>
      <c r="D691" s="25" t="s">
        <v>1180</v>
      </c>
      <c r="E691" s="26">
        <v>1.0</v>
      </c>
      <c r="F691" s="26">
        <v>15.9</v>
      </c>
      <c r="G691" s="26">
        <v>44.0</v>
      </c>
      <c r="H691" s="27" t="s">
        <v>69</v>
      </c>
      <c r="I691" s="28">
        <v>0.29</v>
      </c>
      <c r="J691" s="26">
        <f t="shared" si="2"/>
        <v>0.0089523</v>
      </c>
      <c r="K691" s="29">
        <f t="shared" si="3"/>
        <v>0.00021315</v>
      </c>
      <c r="L691" s="26">
        <v>0.15</v>
      </c>
      <c r="M691" s="26">
        <f t="shared" si="4"/>
        <v>0.0117216</v>
      </c>
      <c r="N691" s="26">
        <f t="shared" si="5"/>
        <v>0.0000888</v>
      </c>
      <c r="O691" s="28">
        <v>0.29</v>
      </c>
      <c r="P691" s="26">
        <f t="shared" si="6"/>
        <v>0.0153816</v>
      </c>
      <c r="Q691" s="29">
        <f t="shared" si="7"/>
        <v>0.00006409</v>
      </c>
      <c r="R691" s="28">
        <v>1.86</v>
      </c>
      <c r="S691" s="26">
        <f t="shared" si="8"/>
        <v>0.2785536</v>
      </c>
      <c r="T691" s="29">
        <f t="shared" si="9"/>
        <v>0.00017856</v>
      </c>
      <c r="U691" s="31">
        <v>315.0</v>
      </c>
      <c r="V691" s="26">
        <v>0.3</v>
      </c>
      <c r="W691" s="26">
        <f t="shared" si="10"/>
        <v>0.009261</v>
      </c>
      <c r="X691" s="26">
        <f t="shared" si="11"/>
        <v>0.0002205</v>
      </c>
      <c r="Y691" s="28">
        <v>0.7</v>
      </c>
      <c r="Z691" s="26">
        <f t="shared" si="12"/>
        <v>0.0547008</v>
      </c>
      <c r="AA691" s="29">
        <f t="shared" si="13"/>
        <v>0.0004144</v>
      </c>
      <c r="AB691" s="26">
        <v>3.7</v>
      </c>
      <c r="AC691" s="26">
        <f t="shared" si="14"/>
        <v>0.196248</v>
      </c>
      <c r="AD691" s="26">
        <f t="shared" si="15"/>
        <v>0.0008177</v>
      </c>
      <c r="AE691" s="28">
        <v>29.3</v>
      </c>
      <c r="AF691" s="26"/>
      <c r="AG691" s="29">
        <f t="shared" si="17"/>
        <v>0</v>
      </c>
      <c r="AH691" s="31">
        <v>4648.0</v>
      </c>
      <c r="AI691" s="26">
        <v>21.9</v>
      </c>
      <c r="AJ691" s="26">
        <f t="shared" si="18"/>
        <v>0.676053</v>
      </c>
      <c r="AK691" s="26">
        <f t="shared" si="19"/>
        <v>0.0160965</v>
      </c>
      <c r="AL691" s="28">
        <v>16.5</v>
      </c>
      <c r="AM691" s="26"/>
      <c r="AN691" s="29">
        <f t="shared" si="21"/>
        <v>0</v>
      </c>
      <c r="AO691" s="26">
        <v>6.8</v>
      </c>
      <c r="AP691" s="26">
        <f t="shared" si="22"/>
        <v>0.360672</v>
      </c>
      <c r="AQ691" s="26">
        <f t="shared" si="23"/>
        <v>0.0015028</v>
      </c>
      <c r="AR691" s="28">
        <v>3.7</v>
      </c>
      <c r="AS691" s="26">
        <f t="shared" si="24"/>
        <v>0.554112</v>
      </c>
      <c r="AT691" s="29">
        <f t="shared" si="25"/>
        <v>0.0003552</v>
      </c>
      <c r="AU691" s="31">
        <v>2880.0</v>
      </c>
      <c r="AV691" s="25" t="s">
        <v>887</v>
      </c>
      <c r="AW691" s="28">
        <v>0.735</v>
      </c>
      <c r="AX691" s="29">
        <f t="shared" si="26"/>
        <v>30.87</v>
      </c>
      <c r="AY691" s="26">
        <v>0.592</v>
      </c>
      <c r="AZ691" s="26">
        <f t="shared" si="27"/>
        <v>78.144</v>
      </c>
      <c r="BA691" s="28">
        <v>0.221</v>
      </c>
      <c r="BB691" s="29">
        <f t="shared" si="28"/>
        <v>53.04</v>
      </c>
      <c r="BC691" s="28">
        <v>0.096</v>
      </c>
      <c r="BD691" s="29">
        <f t="shared" si="29"/>
        <v>149.76</v>
      </c>
      <c r="BE691" s="33">
        <v>312.0</v>
      </c>
      <c r="BF691" s="28">
        <f t="shared" ref="BF691:BM691" si="719">AW691*3.15</f>
        <v>2.31525</v>
      </c>
      <c r="BG691" s="29">
        <f t="shared" si="719"/>
        <v>97.2405</v>
      </c>
      <c r="BH691" s="28">
        <f t="shared" si="719"/>
        <v>1.8648</v>
      </c>
      <c r="BI691" s="29">
        <f t="shared" si="719"/>
        <v>246.1536</v>
      </c>
      <c r="BJ691" s="28">
        <f t="shared" si="719"/>
        <v>0.69615</v>
      </c>
      <c r="BK691" s="29">
        <f t="shared" si="719"/>
        <v>167.076</v>
      </c>
      <c r="BL691" s="28">
        <f t="shared" si="719"/>
        <v>0.3024</v>
      </c>
      <c r="BM691" s="29">
        <f t="shared" si="719"/>
        <v>471.744</v>
      </c>
      <c r="BN691" s="34">
        <f t="shared" si="31"/>
        <v>982.2141</v>
      </c>
    </row>
    <row r="692" ht="12.75" customHeight="1">
      <c r="A692" s="35" t="s">
        <v>1182</v>
      </c>
      <c r="B692" s="23">
        <v>54073.0</v>
      </c>
      <c r="C692" s="36" t="s">
        <v>1141</v>
      </c>
      <c r="D692" s="37" t="s">
        <v>1183</v>
      </c>
      <c r="E692" s="38">
        <v>3.2</v>
      </c>
      <c r="F692" s="38">
        <v>15.75</v>
      </c>
      <c r="G692" s="38">
        <v>61.61</v>
      </c>
      <c r="H692" s="39"/>
      <c r="I692" s="40">
        <v>0.02</v>
      </c>
      <c r="J692" s="26">
        <f t="shared" si="2"/>
        <v>0.00062244</v>
      </c>
      <c r="K692" s="29">
        <f t="shared" si="3"/>
        <v>0.00001482</v>
      </c>
      <c r="L692" s="38">
        <v>0.0</v>
      </c>
      <c r="M692" s="26">
        <f t="shared" si="4"/>
        <v>0</v>
      </c>
      <c r="N692" s="26">
        <f t="shared" si="5"/>
        <v>0</v>
      </c>
      <c r="O692" s="40">
        <v>0.0</v>
      </c>
      <c r="P692" s="26">
        <f t="shared" si="6"/>
        <v>0</v>
      </c>
      <c r="Q692" s="29">
        <f t="shared" si="7"/>
        <v>0</v>
      </c>
      <c r="R692" s="40">
        <v>1.11</v>
      </c>
      <c r="S692" s="26">
        <f t="shared" si="8"/>
        <v>0.181818</v>
      </c>
      <c r="T692" s="29">
        <f t="shared" si="9"/>
        <v>0.00011655</v>
      </c>
      <c r="U692" s="41">
        <v>182.44044</v>
      </c>
      <c r="V692" s="38">
        <v>1.12</v>
      </c>
      <c r="W692" s="26">
        <f t="shared" si="10"/>
        <v>0.03485664</v>
      </c>
      <c r="X692" s="26">
        <f t="shared" si="11"/>
        <v>0.00082992</v>
      </c>
      <c r="Y692" s="40">
        <v>1.27</v>
      </c>
      <c r="Z692" s="26">
        <f t="shared" si="12"/>
        <v>0.10259568</v>
      </c>
      <c r="AA692" s="29">
        <f t="shared" si="13"/>
        <v>0.00077724</v>
      </c>
      <c r="AB692" s="38">
        <v>4.99</v>
      </c>
      <c r="AC692" s="26">
        <f t="shared" si="14"/>
        <v>0.2886216</v>
      </c>
      <c r="AD692" s="26">
        <f t="shared" si="15"/>
        <v>0.00120259</v>
      </c>
      <c r="AE692" s="40">
        <v>28.55</v>
      </c>
      <c r="AF692" s="38"/>
      <c r="AG692" s="29">
        <f t="shared" si="17"/>
        <v>0</v>
      </c>
      <c r="AH692" s="31">
        <v>5103.0</v>
      </c>
      <c r="AI692" s="38">
        <v>18.42</v>
      </c>
      <c r="AJ692" s="26">
        <f t="shared" si="18"/>
        <v>0.57326724</v>
      </c>
      <c r="AK692" s="26">
        <f t="shared" si="19"/>
        <v>0.01364922</v>
      </c>
      <c r="AL692" s="40">
        <v>15.01</v>
      </c>
      <c r="AM692" s="38"/>
      <c r="AN692" s="29">
        <f t="shared" si="21"/>
        <v>0</v>
      </c>
      <c r="AO692" s="38">
        <v>5.6</v>
      </c>
      <c r="AP692" s="26">
        <f t="shared" si="22"/>
        <v>0.323904</v>
      </c>
      <c r="AQ692" s="26">
        <f t="shared" si="23"/>
        <v>0.0013496</v>
      </c>
      <c r="AR692" s="40">
        <v>2.76</v>
      </c>
      <c r="AS692" s="26">
        <f t="shared" si="24"/>
        <v>0.452088</v>
      </c>
      <c r="AT692" s="29">
        <f t="shared" si="25"/>
        <v>0.0002898</v>
      </c>
      <c r="AU692" s="31">
        <v>2562.0</v>
      </c>
      <c r="AV692" s="37"/>
      <c r="AW692" s="40">
        <v>0.741</v>
      </c>
      <c r="AX692" s="29">
        <f t="shared" si="26"/>
        <v>31.122</v>
      </c>
      <c r="AY692" s="38">
        <v>0.612</v>
      </c>
      <c r="AZ692" s="26">
        <f t="shared" si="27"/>
        <v>80.784</v>
      </c>
      <c r="BA692" s="40">
        <v>0.241</v>
      </c>
      <c r="BB692" s="29">
        <f t="shared" si="28"/>
        <v>57.84</v>
      </c>
      <c r="BC692" s="40">
        <v>0.105</v>
      </c>
      <c r="BD692" s="29">
        <f t="shared" si="29"/>
        <v>163.8</v>
      </c>
      <c r="BE692" s="33">
        <v>334.0</v>
      </c>
      <c r="BF692" s="28">
        <f t="shared" ref="BF692:BM692" si="720">AW692*3.15</f>
        <v>2.33415</v>
      </c>
      <c r="BG692" s="29">
        <f t="shared" si="720"/>
        <v>98.0343</v>
      </c>
      <c r="BH692" s="28">
        <f t="shared" si="720"/>
        <v>1.9278</v>
      </c>
      <c r="BI692" s="29">
        <f t="shared" si="720"/>
        <v>254.4696</v>
      </c>
      <c r="BJ692" s="28">
        <f t="shared" si="720"/>
        <v>0.75915</v>
      </c>
      <c r="BK692" s="29">
        <f t="shared" si="720"/>
        <v>182.196</v>
      </c>
      <c r="BL692" s="28">
        <f t="shared" si="720"/>
        <v>0.33075</v>
      </c>
      <c r="BM692" s="29">
        <f t="shared" si="720"/>
        <v>515.97</v>
      </c>
      <c r="BN692" s="34">
        <f t="shared" si="31"/>
        <v>1050.6699</v>
      </c>
    </row>
    <row r="693" ht="12.75" customHeight="1">
      <c r="A693" s="22" t="s">
        <v>1184</v>
      </c>
      <c r="B693" s="23">
        <v>54073.0</v>
      </c>
      <c r="C693" s="24" t="s">
        <v>1141</v>
      </c>
      <c r="D693" s="25" t="s">
        <v>1183</v>
      </c>
      <c r="E693" s="26">
        <v>3.26</v>
      </c>
      <c r="F693" s="26">
        <v>15.88</v>
      </c>
      <c r="G693" s="26">
        <v>61.6</v>
      </c>
      <c r="H693" s="27" t="s">
        <v>69</v>
      </c>
      <c r="I693" s="28">
        <v>0.03</v>
      </c>
      <c r="J693" s="26">
        <f t="shared" si="2"/>
        <v>0.00092106</v>
      </c>
      <c r="K693" s="29">
        <f t="shared" si="3"/>
        <v>0.00002193</v>
      </c>
      <c r="L693" s="26">
        <v>0.05</v>
      </c>
      <c r="M693" s="26">
        <f t="shared" si="4"/>
        <v>0.0039864</v>
      </c>
      <c r="N693" s="26">
        <f t="shared" si="5"/>
        <v>0.0000302</v>
      </c>
      <c r="O693" s="28">
        <v>0.65</v>
      </c>
      <c r="P693" s="26">
        <f t="shared" si="6"/>
        <v>0.03354</v>
      </c>
      <c r="Q693" s="29">
        <f t="shared" si="7"/>
        <v>0.00013975</v>
      </c>
      <c r="R693" s="28">
        <v>1.49</v>
      </c>
      <c r="S693" s="26">
        <f t="shared" si="8"/>
        <v>0.2370888</v>
      </c>
      <c r="T693" s="29">
        <f t="shared" si="9"/>
        <v>0.00015198</v>
      </c>
      <c r="U693" s="31">
        <v>275.0</v>
      </c>
      <c r="V693" s="26">
        <v>0.5</v>
      </c>
      <c r="W693" s="26">
        <f t="shared" si="10"/>
        <v>0.015351</v>
      </c>
      <c r="X693" s="26">
        <f t="shared" si="11"/>
        <v>0.0003655</v>
      </c>
      <c r="Y693" s="28">
        <v>0.95</v>
      </c>
      <c r="Z693" s="26">
        <f t="shared" si="12"/>
        <v>0.0757416</v>
      </c>
      <c r="AA693" s="29">
        <f t="shared" si="13"/>
        <v>0.0005738</v>
      </c>
      <c r="AB693" s="26">
        <v>2.89</v>
      </c>
      <c r="AC693" s="26">
        <f t="shared" si="14"/>
        <v>0.149124</v>
      </c>
      <c r="AD693" s="26">
        <f t="shared" si="15"/>
        <v>0.00062135</v>
      </c>
      <c r="AE693" s="28">
        <v>24.4</v>
      </c>
      <c r="AF693" s="26"/>
      <c r="AG693" s="29">
        <f t="shared" si="17"/>
        <v>0</v>
      </c>
      <c r="AH693" s="31">
        <v>4123.0</v>
      </c>
      <c r="AI693" s="26">
        <v>19.3</v>
      </c>
      <c r="AJ693" s="26">
        <f t="shared" si="18"/>
        <v>0.5925486</v>
      </c>
      <c r="AK693" s="26">
        <f t="shared" si="19"/>
        <v>0.0141083</v>
      </c>
      <c r="AL693" s="28">
        <v>15.4</v>
      </c>
      <c r="AM693" s="26"/>
      <c r="AN693" s="29">
        <f t="shared" si="21"/>
        <v>0</v>
      </c>
      <c r="AO693" s="26">
        <v>5.31</v>
      </c>
      <c r="AP693" s="26">
        <f t="shared" si="22"/>
        <v>0.273996</v>
      </c>
      <c r="AQ693" s="26">
        <f t="shared" si="23"/>
        <v>0.00114165</v>
      </c>
      <c r="AR693" s="28">
        <v>2.53</v>
      </c>
      <c r="AS693" s="26">
        <f t="shared" si="24"/>
        <v>0.4025736</v>
      </c>
      <c r="AT693" s="29">
        <f t="shared" si="25"/>
        <v>0.00025806</v>
      </c>
      <c r="AU693" s="31">
        <v>2500.0</v>
      </c>
      <c r="AV693" s="25"/>
      <c r="AW693" s="28">
        <v>0.731</v>
      </c>
      <c r="AX693" s="29">
        <f t="shared" si="26"/>
        <v>30.702</v>
      </c>
      <c r="AY693" s="26">
        <v>0.604</v>
      </c>
      <c r="AZ693" s="26">
        <f t="shared" si="27"/>
        <v>79.728</v>
      </c>
      <c r="BA693" s="28">
        <v>0.215</v>
      </c>
      <c r="BB693" s="29">
        <f t="shared" si="28"/>
        <v>51.6</v>
      </c>
      <c r="BC693" s="28">
        <v>0.102</v>
      </c>
      <c r="BD693" s="29">
        <f t="shared" si="29"/>
        <v>159.12</v>
      </c>
      <c r="BE693" s="33">
        <v>321.0</v>
      </c>
      <c r="BF693" s="28">
        <f t="shared" ref="BF693:BM693" si="721">AW693*3.15</f>
        <v>2.30265</v>
      </c>
      <c r="BG693" s="29">
        <f t="shared" si="721"/>
        <v>96.7113</v>
      </c>
      <c r="BH693" s="28">
        <f t="shared" si="721"/>
        <v>1.9026</v>
      </c>
      <c r="BI693" s="29">
        <f t="shared" si="721"/>
        <v>251.1432</v>
      </c>
      <c r="BJ693" s="28">
        <f t="shared" si="721"/>
        <v>0.67725</v>
      </c>
      <c r="BK693" s="29">
        <f t="shared" si="721"/>
        <v>162.54</v>
      </c>
      <c r="BL693" s="28">
        <f t="shared" si="721"/>
        <v>0.3213</v>
      </c>
      <c r="BM693" s="29">
        <f t="shared" si="721"/>
        <v>501.228</v>
      </c>
      <c r="BN693" s="34">
        <f t="shared" si="31"/>
        <v>1011.6225</v>
      </c>
    </row>
    <row r="694" ht="12.75" customHeight="1">
      <c r="A694" s="22" t="s">
        <v>1185</v>
      </c>
      <c r="B694" s="23">
        <v>0.0</v>
      </c>
      <c r="C694" s="24" t="s">
        <v>1141</v>
      </c>
      <c r="D694" s="25" t="s">
        <v>1186</v>
      </c>
      <c r="E694" s="26">
        <v>3.0</v>
      </c>
      <c r="F694" s="26">
        <v>15.9</v>
      </c>
      <c r="G694" s="26">
        <v>67.2</v>
      </c>
      <c r="H694" s="27" t="s">
        <v>69</v>
      </c>
      <c r="I694" s="28">
        <v>0.11</v>
      </c>
      <c r="J694" s="26">
        <f t="shared" si="2"/>
        <v>0.0039732</v>
      </c>
      <c r="K694" s="29">
        <f t="shared" si="3"/>
        <v>0.0000946</v>
      </c>
      <c r="L694" s="26">
        <v>0.22</v>
      </c>
      <c r="M694" s="26">
        <f t="shared" si="4"/>
        <v>0.0206184</v>
      </c>
      <c r="N694" s="26">
        <f t="shared" si="5"/>
        <v>0.0001562</v>
      </c>
      <c r="O694" s="28">
        <v>0.11</v>
      </c>
      <c r="P694" s="26">
        <f t="shared" si="6"/>
        <v>0.0066</v>
      </c>
      <c r="Q694" s="29">
        <f t="shared" si="7"/>
        <v>0.0000275</v>
      </c>
      <c r="R694" s="28">
        <v>1.23</v>
      </c>
      <c r="S694" s="26">
        <f t="shared" si="8"/>
        <v>0.230256</v>
      </c>
      <c r="T694" s="29">
        <f t="shared" si="9"/>
        <v>0.0001476</v>
      </c>
      <c r="U694" s="31">
        <v>261.0</v>
      </c>
      <c r="V694" s="26">
        <v>0.69</v>
      </c>
      <c r="W694" s="26">
        <f t="shared" si="10"/>
        <v>0.0249228</v>
      </c>
      <c r="X694" s="26">
        <f t="shared" si="11"/>
        <v>0.0005934</v>
      </c>
      <c r="Y694" s="28">
        <v>0.48</v>
      </c>
      <c r="Z694" s="26">
        <f t="shared" si="12"/>
        <v>0.0449856</v>
      </c>
      <c r="AA694" s="29">
        <f t="shared" si="13"/>
        <v>0.0003408</v>
      </c>
      <c r="AB694" s="26">
        <v>1.76</v>
      </c>
      <c r="AC694" s="26">
        <f t="shared" si="14"/>
        <v>0.1056</v>
      </c>
      <c r="AD694" s="26">
        <f t="shared" si="15"/>
        <v>0.00044</v>
      </c>
      <c r="AE694" s="28">
        <v>22.36</v>
      </c>
      <c r="AF694" s="26"/>
      <c r="AG694" s="29">
        <f t="shared" si="17"/>
        <v>0</v>
      </c>
      <c r="AH694" s="31">
        <v>4361.0</v>
      </c>
      <c r="AI694" s="26">
        <v>16.45</v>
      </c>
      <c r="AJ694" s="26">
        <f t="shared" si="18"/>
        <v>0.594174</v>
      </c>
      <c r="AK694" s="26">
        <f t="shared" si="19"/>
        <v>0.014147</v>
      </c>
      <c r="AL694" s="28">
        <v>12.94</v>
      </c>
      <c r="AM694" s="26"/>
      <c r="AN694" s="29">
        <f t="shared" si="21"/>
        <v>0</v>
      </c>
      <c r="AO694" s="26">
        <v>5.26</v>
      </c>
      <c r="AP694" s="26">
        <f t="shared" si="22"/>
        <v>0.3156</v>
      </c>
      <c r="AQ694" s="26">
        <f t="shared" si="23"/>
        <v>0.001315</v>
      </c>
      <c r="AR694" s="28">
        <v>2.5</v>
      </c>
      <c r="AS694" s="26">
        <f t="shared" si="24"/>
        <v>0.468</v>
      </c>
      <c r="AT694" s="29">
        <f t="shared" si="25"/>
        <v>0.0003</v>
      </c>
      <c r="AU694" s="31">
        <v>2591.0</v>
      </c>
      <c r="AV694" s="25" t="s">
        <v>142</v>
      </c>
      <c r="AW694" s="28">
        <v>0.86</v>
      </c>
      <c r="AX694" s="29">
        <f t="shared" si="26"/>
        <v>36.12</v>
      </c>
      <c r="AY694" s="26">
        <v>0.71</v>
      </c>
      <c r="AZ694" s="26">
        <f t="shared" si="27"/>
        <v>93.72</v>
      </c>
      <c r="BA694" s="28">
        <v>0.25</v>
      </c>
      <c r="BB694" s="29">
        <f t="shared" si="28"/>
        <v>60</v>
      </c>
      <c r="BC694" s="28">
        <v>0.12</v>
      </c>
      <c r="BD694" s="29">
        <f t="shared" si="29"/>
        <v>187.2</v>
      </c>
      <c r="BE694" s="33">
        <v>377.0</v>
      </c>
      <c r="BF694" s="28">
        <f t="shared" ref="BF694:BM694" si="722">AW694*3.15</f>
        <v>2.709</v>
      </c>
      <c r="BG694" s="29">
        <f t="shared" si="722"/>
        <v>113.778</v>
      </c>
      <c r="BH694" s="28">
        <f t="shared" si="722"/>
        <v>2.2365</v>
      </c>
      <c r="BI694" s="29">
        <f t="shared" si="722"/>
        <v>295.218</v>
      </c>
      <c r="BJ694" s="28">
        <f t="shared" si="722"/>
        <v>0.7875</v>
      </c>
      <c r="BK694" s="29">
        <f t="shared" si="722"/>
        <v>189</v>
      </c>
      <c r="BL694" s="28">
        <f t="shared" si="722"/>
        <v>0.378</v>
      </c>
      <c r="BM694" s="29">
        <f t="shared" si="722"/>
        <v>589.68</v>
      </c>
      <c r="BN694" s="34">
        <f t="shared" si="31"/>
        <v>1187.676</v>
      </c>
    </row>
    <row r="695" ht="12.75" customHeight="1">
      <c r="A695" s="22" t="s">
        <v>1187</v>
      </c>
      <c r="B695" s="23">
        <v>54564.0</v>
      </c>
      <c r="C695" s="24" t="s">
        <v>1141</v>
      </c>
      <c r="D695" s="25" t="s">
        <v>1188</v>
      </c>
      <c r="E695" s="26">
        <v>3.0</v>
      </c>
      <c r="F695" s="26">
        <v>16.4</v>
      </c>
      <c r="G695" s="26">
        <v>68.5</v>
      </c>
      <c r="H695" s="27" t="s">
        <v>69</v>
      </c>
      <c r="I695" s="28">
        <v>0.09</v>
      </c>
      <c r="J695" s="26">
        <f t="shared" si="2"/>
        <v>0.0032886</v>
      </c>
      <c r="K695" s="29">
        <f t="shared" si="3"/>
        <v>0.0000783</v>
      </c>
      <c r="L695" s="26">
        <v>0.19</v>
      </c>
      <c r="M695" s="26">
        <f t="shared" si="4"/>
        <v>0.0180576</v>
      </c>
      <c r="N695" s="26">
        <f t="shared" si="5"/>
        <v>0.0001368</v>
      </c>
      <c r="O695" s="28">
        <v>0.12</v>
      </c>
      <c r="P695" s="26">
        <f t="shared" si="6"/>
        <v>0.007488</v>
      </c>
      <c r="Q695" s="29">
        <f t="shared" si="7"/>
        <v>0.0000312</v>
      </c>
      <c r="R695" s="28">
        <v>1.32</v>
      </c>
      <c r="S695" s="26">
        <f t="shared" si="8"/>
        <v>0.247104</v>
      </c>
      <c r="T695" s="29">
        <f t="shared" si="9"/>
        <v>0.0001584</v>
      </c>
      <c r="U695" s="31">
        <v>276.0</v>
      </c>
      <c r="V695" s="26">
        <v>0.75</v>
      </c>
      <c r="W695" s="26">
        <f t="shared" si="10"/>
        <v>0.027405</v>
      </c>
      <c r="X695" s="26">
        <f t="shared" si="11"/>
        <v>0.0006525</v>
      </c>
      <c r="Y695" s="28">
        <v>0.51</v>
      </c>
      <c r="Z695" s="26">
        <f t="shared" si="12"/>
        <v>0.0484704</v>
      </c>
      <c r="AA695" s="29">
        <f t="shared" si="13"/>
        <v>0.0003672</v>
      </c>
      <c r="AB695" s="26">
        <v>1.64</v>
      </c>
      <c r="AC695" s="26">
        <f t="shared" si="14"/>
        <v>0.102336</v>
      </c>
      <c r="AD695" s="26">
        <f t="shared" si="15"/>
        <v>0.0004264</v>
      </c>
      <c r="AE695" s="28">
        <v>23.26</v>
      </c>
      <c r="AF695" s="26"/>
      <c r="AG695" s="29">
        <f t="shared" si="17"/>
        <v>0</v>
      </c>
      <c r="AH695" s="31">
        <v>4532.0</v>
      </c>
      <c r="AI695" s="26">
        <v>17.56</v>
      </c>
      <c r="AJ695" s="26">
        <f t="shared" si="18"/>
        <v>0.6416424</v>
      </c>
      <c r="AK695" s="26">
        <f t="shared" si="19"/>
        <v>0.0152772</v>
      </c>
      <c r="AL695" s="28">
        <v>13.77</v>
      </c>
      <c r="AM695" s="26"/>
      <c r="AN695" s="29">
        <f t="shared" si="21"/>
        <v>0</v>
      </c>
      <c r="AO695" s="26">
        <v>5.42</v>
      </c>
      <c r="AP695" s="26">
        <f t="shared" si="22"/>
        <v>0.338208</v>
      </c>
      <c r="AQ695" s="26">
        <f t="shared" si="23"/>
        <v>0.0014092</v>
      </c>
      <c r="AR695" s="28">
        <v>2.52</v>
      </c>
      <c r="AS695" s="26">
        <f t="shared" si="24"/>
        <v>0.471744</v>
      </c>
      <c r="AT695" s="29">
        <f t="shared" si="25"/>
        <v>0.0003024</v>
      </c>
      <c r="AU695" s="31">
        <v>2760.0</v>
      </c>
      <c r="AV695" s="25" t="s">
        <v>142</v>
      </c>
      <c r="AW695" s="28">
        <v>0.87</v>
      </c>
      <c r="AX695" s="29">
        <f t="shared" si="26"/>
        <v>36.54</v>
      </c>
      <c r="AY695" s="26">
        <v>0.72</v>
      </c>
      <c r="AZ695" s="26">
        <f t="shared" si="27"/>
        <v>95.04</v>
      </c>
      <c r="BA695" s="28">
        <v>0.26</v>
      </c>
      <c r="BB695" s="29">
        <f t="shared" si="28"/>
        <v>62.4</v>
      </c>
      <c r="BC695" s="28">
        <v>0.12</v>
      </c>
      <c r="BD695" s="29">
        <f t="shared" si="29"/>
        <v>187.2</v>
      </c>
      <c r="BE695" s="33">
        <v>381.0</v>
      </c>
      <c r="BF695" s="28">
        <f t="shared" ref="BF695:BM695" si="723">AW695*3.15</f>
        <v>2.7405</v>
      </c>
      <c r="BG695" s="29">
        <f t="shared" si="723"/>
        <v>115.101</v>
      </c>
      <c r="BH695" s="28">
        <f t="shared" si="723"/>
        <v>2.268</v>
      </c>
      <c r="BI695" s="29">
        <f t="shared" si="723"/>
        <v>299.376</v>
      </c>
      <c r="BJ695" s="28">
        <f t="shared" si="723"/>
        <v>0.819</v>
      </c>
      <c r="BK695" s="29">
        <f t="shared" si="723"/>
        <v>196.56</v>
      </c>
      <c r="BL695" s="28">
        <f t="shared" si="723"/>
        <v>0.378</v>
      </c>
      <c r="BM695" s="29">
        <f t="shared" si="723"/>
        <v>589.68</v>
      </c>
      <c r="BN695" s="34">
        <f t="shared" si="31"/>
        <v>1200.717</v>
      </c>
    </row>
    <row r="696" ht="12.75" customHeight="1">
      <c r="A696" s="22" t="s">
        <v>1189</v>
      </c>
      <c r="B696" s="23">
        <v>54564.0</v>
      </c>
      <c r="C696" s="24" t="s">
        <v>1141</v>
      </c>
      <c r="D696" s="25" t="s">
        <v>1188</v>
      </c>
      <c r="E696" s="26">
        <v>3.0</v>
      </c>
      <c r="F696" s="26">
        <v>16.4</v>
      </c>
      <c r="G696" s="26">
        <v>68.5</v>
      </c>
      <c r="H696" s="27" t="s">
        <v>69</v>
      </c>
      <c r="I696" s="28">
        <v>0.56</v>
      </c>
      <c r="J696" s="26">
        <f t="shared" si="2"/>
        <v>0.0204624</v>
      </c>
      <c r="K696" s="29">
        <f t="shared" si="3"/>
        <v>0.0004872</v>
      </c>
      <c r="L696" s="26">
        <v>0.37</v>
      </c>
      <c r="M696" s="26">
        <f t="shared" si="4"/>
        <v>0.0351648</v>
      </c>
      <c r="N696" s="26">
        <f t="shared" si="5"/>
        <v>0.0002664</v>
      </c>
      <c r="O696" s="28">
        <v>0.85</v>
      </c>
      <c r="P696" s="26">
        <f t="shared" si="6"/>
        <v>0.05304</v>
      </c>
      <c r="Q696" s="29">
        <f t="shared" si="7"/>
        <v>0.000221</v>
      </c>
      <c r="R696" s="28">
        <v>3.1</v>
      </c>
      <c r="S696" s="26">
        <f t="shared" si="8"/>
        <v>0.58032</v>
      </c>
      <c r="T696" s="29">
        <f t="shared" si="9"/>
        <v>0.000372</v>
      </c>
      <c r="U696" s="31">
        <v>689.0</v>
      </c>
      <c r="V696" s="26">
        <v>1.68</v>
      </c>
      <c r="W696" s="26">
        <f t="shared" si="10"/>
        <v>0.0613872</v>
      </c>
      <c r="X696" s="26">
        <f t="shared" si="11"/>
        <v>0.0014616</v>
      </c>
      <c r="Y696" s="28">
        <v>1.93</v>
      </c>
      <c r="Z696" s="26">
        <f t="shared" si="12"/>
        <v>0.1834272</v>
      </c>
      <c r="AA696" s="29">
        <f t="shared" si="13"/>
        <v>0.0013896</v>
      </c>
      <c r="AB696" s="26">
        <v>6.11</v>
      </c>
      <c r="AC696" s="26">
        <f t="shared" si="14"/>
        <v>0.381264</v>
      </c>
      <c r="AD696" s="26">
        <f t="shared" si="15"/>
        <v>0.0015886</v>
      </c>
      <c r="AE696" s="28">
        <v>32.68</v>
      </c>
      <c r="AF696" s="26"/>
      <c r="AG696" s="29">
        <f t="shared" si="17"/>
        <v>0</v>
      </c>
      <c r="AH696" s="31">
        <v>6744.0</v>
      </c>
      <c r="AI696" s="26">
        <v>20.31</v>
      </c>
      <c r="AJ696" s="26">
        <f t="shared" si="18"/>
        <v>0.7421274</v>
      </c>
      <c r="AK696" s="26">
        <f t="shared" si="19"/>
        <v>0.0176697</v>
      </c>
      <c r="AL696" s="28">
        <v>17.13</v>
      </c>
      <c r="AM696" s="26"/>
      <c r="AN696" s="29">
        <f t="shared" si="21"/>
        <v>0</v>
      </c>
      <c r="AO696" s="26">
        <v>4.77</v>
      </c>
      <c r="AP696" s="26">
        <f t="shared" si="22"/>
        <v>0.297648</v>
      </c>
      <c r="AQ696" s="26">
        <f t="shared" si="23"/>
        <v>0.0012402</v>
      </c>
      <c r="AR696" s="28">
        <v>1.72</v>
      </c>
      <c r="AS696" s="26">
        <f t="shared" si="24"/>
        <v>0.321984</v>
      </c>
      <c r="AT696" s="29">
        <f t="shared" si="25"/>
        <v>0.0002064</v>
      </c>
      <c r="AU696" s="31">
        <v>2990.0</v>
      </c>
      <c r="AV696" s="25" t="s">
        <v>142</v>
      </c>
      <c r="AW696" s="28">
        <v>0.87</v>
      </c>
      <c r="AX696" s="29">
        <f t="shared" si="26"/>
        <v>36.54</v>
      </c>
      <c r="AY696" s="26">
        <v>0.72</v>
      </c>
      <c r="AZ696" s="26">
        <f t="shared" si="27"/>
        <v>95.04</v>
      </c>
      <c r="BA696" s="28">
        <v>0.26</v>
      </c>
      <c r="BB696" s="29">
        <f t="shared" si="28"/>
        <v>62.4</v>
      </c>
      <c r="BC696" s="28">
        <v>0.12</v>
      </c>
      <c r="BD696" s="29">
        <f t="shared" si="29"/>
        <v>187.2</v>
      </c>
      <c r="BE696" s="33">
        <v>381.0</v>
      </c>
      <c r="BF696" s="28">
        <f t="shared" ref="BF696:BM696" si="724">AW696*3.15</f>
        <v>2.7405</v>
      </c>
      <c r="BG696" s="29">
        <f t="shared" si="724"/>
        <v>115.101</v>
      </c>
      <c r="BH696" s="28">
        <f t="shared" si="724"/>
        <v>2.268</v>
      </c>
      <c r="BI696" s="29">
        <f t="shared" si="724"/>
        <v>299.376</v>
      </c>
      <c r="BJ696" s="28">
        <f t="shared" si="724"/>
        <v>0.819</v>
      </c>
      <c r="BK696" s="29">
        <f t="shared" si="724"/>
        <v>196.56</v>
      </c>
      <c r="BL696" s="28">
        <f t="shared" si="724"/>
        <v>0.378</v>
      </c>
      <c r="BM696" s="29">
        <f t="shared" si="724"/>
        <v>589.68</v>
      </c>
      <c r="BN696" s="34">
        <f t="shared" si="31"/>
        <v>1200.717</v>
      </c>
    </row>
    <row r="697" ht="12.75" customHeight="1">
      <c r="A697" s="22" t="s">
        <v>1190</v>
      </c>
      <c r="B697" s="23">
        <v>54556.0</v>
      </c>
      <c r="C697" s="24" t="s">
        <v>1141</v>
      </c>
      <c r="D697" s="25" t="s">
        <v>1191</v>
      </c>
      <c r="E697" s="26">
        <v>3.0</v>
      </c>
      <c r="F697" s="26">
        <v>16.1</v>
      </c>
      <c r="G697" s="26">
        <v>61.6</v>
      </c>
      <c r="H697" s="27" t="s">
        <v>69</v>
      </c>
      <c r="I697" s="28">
        <v>0.8</v>
      </c>
      <c r="J697" s="26">
        <f t="shared" si="2"/>
        <v>0.025536</v>
      </c>
      <c r="K697" s="29">
        <f t="shared" si="3"/>
        <v>0.000608</v>
      </c>
      <c r="L697" s="26">
        <v>0.3</v>
      </c>
      <c r="M697" s="26">
        <f t="shared" si="4"/>
        <v>0.024948</v>
      </c>
      <c r="N697" s="26">
        <f t="shared" si="5"/>
        <v>0.000189</v>
      </c>
      <c r="O697" s="28">
        <v>0.9</v>
      </c>
      <c r="P697" s="26">
        <f t="shared" si="6"/>
        <v>0.04968</v>
      </c>
      <c r="Q697" s="29">
        <f t="shared" si="7"/>
        <v>0.000207</v>
      </c>
      <c r="R697" s="28">
        <v>3.4</v>
      </c>
      <c r="S697" s="26">
        <f t="shared" si="8"/>
        <v>0.58344</v>
      </c>
      <c r="T697" s="29">
        <f t="shared" si="9"/>
        <v>0.000374</v>
      </c>
      <c r="U697" s="31">
        <v>684.0</v>
      </c>
      <c r="V697" s="26">
        <v>0.7</v>
      </c>
      <c r="W697" s="26">
        <f t="shared" si="10"/>
        <v>0.022344</v>
      </c>
      <c r="X697" s="26">
        <f t="shared" si="11"/>
        <v>0.000532</v>
      </c>
      <c r="Y697" s="28">
        <v>0.8</v>
      </c>
      <c r="Z697" s="26">
        <f t="shared" si="12"/>
        <v>0.066528</v>
      </c>
      <c r="AA697" s="29">
        <f t="shared" si="13"/>
        <v>0.000504</v>
      </c>
      <c r="AB697" s="26">
        <v>3.9</v>
      </c>
      <c r="AC697" s="26">
        <f t="shared" si="14"/>
        <v>0.21528</v>
      </c>
      <c r="AD697" s="26">
        <f t="shared" si="15"/>
        <v>0.000897</v>
      </c>
      <c r="AE697" s="28">
        <v>24.1</v>
      </c>
      <c r="AF697" s="26"/>
      <c r="AG697" s="29">
        <f t="shared" si="17"/>
        <v>0</v>
      </c>
      <c r="AH697" s="31">
        <v>4440.0</v>
      </c>
      <c r="AI697" s="26">
        <v>21.1</v>
      </c>
      <c r="AJ697" s="26">
        <f t="shared" si="18"/>
        <v>0.673512</v>
      </c>
      <c r="AK697" s="26">
        <f t="shared" si="19"/>
        <v>0.016036</v>
      </c>
      <c r="AL697" s="28">
        <v>16.8</v>
      </c>
      <c r="AM697" s="26"/>
      <c r="AN697" s="29">
        <f t="shared" si="21"/>
        <v>0</v>
      </c>
      <c r="AO697" s="26">
        <v>5.7</v>
      </c>
      <c r="AP697" s="26">
        <f t="shared" si="22"/>
        <v>0.31464</v>
      </c>
      <c r="AQ697" s="26">
        <f t="shared" si="23"/>
        <v>0.001311</v>
      </c>
      <c r="AR697" s="28">
        <v>2.5</v>
      </c>
      <c r="AS697" s="26">
        <f t="shared" si="24"/>
        <v>0.429</v>
      </c>
      <c r="AT697" s="29">
        <f t="shared" si="25"/>
        <v>0.000275</v>
      </c>
      <c r="AU697" s="31">
        <v>2814.0</v>
      </c>
      <c r="AV697" s="25" t="s">
        <v>142</v>
      </c>
      <c r="AW697" s="28">
        <v>0.76</v>
      </c>
      <c r="AX697" s="29">
        <f t="shared" si="26"/>
        <v>31.92</v>
      </c>
      <c r="AY697" s="26">
        <v>0.63</v>
      </c>
      <c r="AZ697" s="26">
        <f t="shared" si="27"/>
        <v>83.16</v>
      </c>
      <c r="BA697" s="28">
        <v>0.23</v>
      </c>
      <c r="BB697" s="29">
        <f t="shared" si="28"/>
        <v>55.2</v>
      </c>
      <c r="BC697" s="28">
        <v>0.11</v>
      </c>
      <c r="BD697" s="29">
        <f t="shared" si="29"/>
        <v>171.6</v>
      </c>
      <c r="BE697" s="33">
        <v>342.0</v>
      </c>
      <c r="BF697" s="28">
        <f t="shared" ref="BF697:BM697" si="725">AW697*3.15</f>
        <v>2.394</v>
      </c>
      <c r="BG697" s="29">
        <f t="shared" si="725"/>
        <v>100.548</v>
      </c>
      <c r="BH697" s="28">
        <f t="shared" si="725"/>
        <v>1.9845</v>
      </c>
      <c r="BI697" s="29">
        <f t="shared" si="725"/>
        <v>261.954</v>
      </c>
      <c r="BJ697" s="28">
        <f t="shared" si="725"/>
        <v>0.7245</v>
      </c>
      <c r="BK697" s="29">
        <f t="shared" si="725"/>
        <v>173.88</v>
      </c>
      <c r="BL697" s="28">
        <f t="shared" si="725"/>
        <v>0.3465</v>
      </c>
      <c r="BM697" s="29">
        <f t="shared" si="725"/>
        <v>540.54</v>
      </c>
      <c r="BN697" s="34">
        <f t="shared" si="31"/>
        <v>1076.922</v>
      </c>
    </row>
    <row r="698" ht="12.75" customHeight="1">
      <c r="A698" s="22" t="s">
        <v>1192</v>
      </c>
      <c r="B698" s="23">
        <v>4564.0</v>
      </c>
      <c r="C698" s="24" t="s">
        <v>1141</v>
      </c>
      <c r="D698" s="25" t="s">
        <v>1193</v>
      </c>
      <c r="E698" s="26">
        <v>3.0</v>
      </c>
      <c r="F698" s="26">
        <v>16.1</v>
      </c>
      <c r="G698" s="26">
        <v>61.6</v>
      </c>
      <c r="H698" s="27" t="s">
        <v>69</v>
      </c>
      <c r="I698" s="28">
        <v>0.8</v>
      </c>
      <c r="J698" s="26">
        <f t="shared" si="2"/>
        <v>0.025536</v>
      </c>
      <c r="K698" s="29">
        <f t="shared" si="3"/>
        <v>0.000608</v>
      </c>
      <c r="L698" s="26">
        <v>0.3</v>
      </c>
      <c r="M698" s="26">
        <f t="shared" si="4"/>
        <v>0.024948</v>
      </c>
      <c r="N698" s="26">
        <f t="shared" si="5"/>
        <v>0.000189</v>
      </c>
      <c r="O698" s="28">
        <v>0.9</v>
      </c>
      <c r="P698" s="26">
        <f t="shared" si="6"/>
        <v>0.04968</v>
      </c>
      <c r="Q698" s="29">
        <f t="shared" si="7"/>
        <v>0.000207</v>
      </c>
      <c r="R698" s="28">
        <v>3.4</v>
      </c>
      <c r="S698" s="26">
        <f t="shared" si="8"/>
        <v>0.58344</v>
      </c>
      <c r="T698" s="29">
        <f t="shared" si="9"/>
        <v>0.000374</v>
      </c>
      <c r="U698" s="31">
        <v>684.0</v>
      </c>
      <c r="V698" s="26">
        <v>0.7</v>
      </c>
      <c r="W698" s="26">
        <f t="shared" si="10"/>
        <v>0.022344</v>
      </c>
      <c r="X698" s="26">
        <f t="shared" si="11"/>
        <v>0.000532</v>
      </c>
      <c r="Y698" s="28">
        <v>0.8</v>
      </c>
      <c r="Z698" s="26">
        <f t="shared" si="12"/>
        <v>0.066528</v>
      </c>
      <c r="AA698" s="29">
        <f t="shared" si="13"/>
        <v>0.000504</v>
      </c>
      <c r="AB698" s="26">
        <v>3.9</v>
      </c>
      <c r="AC698" s="26">
        <f t="shared" si="14"/>
        <v>0.21528</v>
      </c>
      <c r="AD698" s="26">
        <f t="shared" si="15"/>
        <v>0.000897</v>
      </c>
      <c r="AE698" s="28">
        <v>24.1</v>
      </c>
      <c r="AF698" s="26"/>
      <c r="AG698" s="29">
        <f t="shared" si="17"/>
        <v>0</v>
      </c>
      <c r="AH698" s="31">
        <v>4440.0</v>
      </c>
      <c r="AI698" s="26">
        <v>21.1</v>
      </c>
      <c r="AJ698" s="26">
        <f t="shared" si="18"/>
        <v>0.673512</v>
      </c>
      <c r="AK698" s="26">
        <f t="shared" si="19"/>
        <v>0.016036</v>
      </c>
      <c r="AL698" s="28">
        <v>16.8</v>
      </c>
      <c r="AM698" s="26"/>
      <c r="AN698" s="29">
        <f t="shared" si="21"/>
        <v>0</v>
      </c>
      <c r="AO698" s="26">
        <v>5.7</v>
      </c>
      <c r="AP698" s="26">
        <f t="shared" si="22"/>
        <v>0.31464</v>
      </c>
      <c r="AQ698" s="26">
        <f t="shared" si="23"/>
        <v>0.001311</v>
      </c>
      <c r="AR698" s="28">
        <v>2.5</v>
      </c>
      <c r="AS698" s="26">
        <f t="shared" si="24"/>
        <v>0.429</v>
      </c>
      <c r="AT698" s="29">
        <f t="shared" si="25"/>
        <v>0.000275</v>
      </c>
      <c r="AU698" s="31">
        <v>2814.0</v>
      </c>
      <c r="AV698" s="25" t="s">
        <v>142</v>
      </c>
      <c r="AW698" s="28">
        <v>0.76</v>
      </c>
      <c r="AX698" s="29">
        <f t="shared" si="26"/>
        <v>31.92</v>
      </c>
      <c r="AY698" s="26">
        <v>0.63</v>
      </c>
      <c r="AZ698" s="26">
        <f t="shared" si="27"/>
        <v>83.16</v>
      </c>
      <c r="BA698" s="28">
        <v>0.23</v>
      </c>
      <c r="BB698" s="29">
        <f t="shared" si="28"/>
        <v>55.2</v>
      </c>
      <c r="BC698" s="28">
        <v>0.11</v>
      </c>
      <c r="BD698" s="29">
        <f t="shared" si="29"/>
        <v>171.6</v>
      </c>
      <c r="BE698" s="33">
        <v>342.0</v>
      </c>
      <c r="BF698" s="28">
        <f t="shared" ref="BF698:BM698" si="726">AW698*3.15</f>
        <v>2.394</v>
      </c>
      <c r="BG698" s="29">
        <f t="shared" si="726"/>
        <v>100.548</v>
      </c>
      <c r="BH698" s="28">
        <f t="shared" si="726"/>
        <v>1.9845</v>
      </c>
      <c r="BI698" s="29">
        <f t="shared" si="726"/>
        <v>261.954</v>
      </c>
      <c r="BJ698" s="28">
        <f t="shared" si="726"/>
        <v>0.7245</v>
      </c>
      <c r="BK698" s="29">
        <f t="shared" si="726"/>
        <v>173.88</v>
      </c>
      <c r="BL698" s="28">
        <f t="shared" si="726"/>
        <v>0.3465</v>
      </c>
      <c r="BM698" s="29">
        <f t="shared" si="726"/>
        <v>540.54</v>
      </c>
      <c r="BN698" s="34">
        <f t="shared" si="31"/>
        <v>1076.922</v>
      </c>
    </row>
    <row r="699" ht="12.75" customHeight="1">
      <c r="A699" s="22" t="s">
        <v>1194</v>
      </c>
      <c r="B699" s="23">
        <v>54557.0</v>
      </c>
      <c r="C699" s="24" t="s">
        <v>1141</v>
      </c>
      <c r="D699" s="25" t="s">
        <v>1195</v>
      </c>
      <c r="E699" s="26">
        <v>3.0</v>
      </c>
      <c r="F699" s="26">
        <v>16.4</v>
      </c>
      <c r="G699" s="26">
        <v>67.2</v>
      </c>
      <c r="H699" s="27" t="s">
        <v>69</v>
      </c>
      <c r="I699" s="28">
        <v>0.37</v>
      </c>
      <c r="J699" s="26">
        <f t="shared" si="2"/>
        <v>0.01358196</v>
      </c>
      <c r="K699" s="29">
        <f t="shared" si="3"/>
        <v>0.00032338</v>
      </c>
      <c r="L699" s="26">
        <v>0.41</v>
      </c>
      <c r="M699" s="26">
        <f t="shared" si="4"/>
        <v>0.0386958</v>
      </c>
      <c r="N699" s="26">
        <f t="shared" si="5"/>
        <v>0.00029315</v>
      </c>
      <c r="O699" s="28">
        <v>0.88</v>
      </c>
      <c r="P699" s="26">
        <f t="shared" si="6"/>
        <v>0.0536448</v>
      </c>
      <c r="Q699" s="29">
        <f t="shared" si="7"/>
        <v>0.00022352</v>
      </c>
      <c r="R699" s="28">
        <v>3.29</v>
      </c>
      <c r="S699" s="26">
        <f t="shared" si="8"/>
        <v>0.6107556</v>
      </c>
      <c r="T699" s="29">
        <f t="shared" si="9"/>
        <v>0.00039151</v>
      </c>
      <c r="U699" s="31">
        <v>717.0</v>
      </c>
      <c r="V699" s="26">
        <v>1.74</v>
      </c>
      <c r="W699" s="26">
        <f t="shared" si="10"/>
        <v>0.06387192</v>
      </c>
      <c r="X699" s="26">
        <f t="shared" si="11"/>
        <v>0.00152076</v>
      </c>
      <c r="Y699" s="28">
        <v>2.01</v>
      </c>
      <c r="Z699" s="26">
        <f t="shared" si="12"/>
        <v>0.1897038</v>
      </c>
      <c r="AA699" s="29">
        <f t="shared" si="13"/>
        <v>0.00143715</v>
      </c>
      <c r="AB699" s="26">
        <v>6.54</v>
      </c>
      <c r="AC699" s="26">
        <f t="shared" si="14"/>
        <v>0.3986784</v>
      </c>
      <c r="AD699" s="26">
        <f t="shared" si="15"/>
        <v>0.00166116</v>
      </c>
      <c r="AE699" s="28">
        <v>33.77</v>
      </c>
      <c r="AF699" s="26"/>
      <c r="AG699" s="29">
        <f t="shared" si="17"/>
        <v>0</v>
      </c>
      <c r="AH699" s="31">
        <v>6921.0</v>
      </c>
      <c r="AI699" s="26">
        <v>19.81</v>
      </c>
      <c r="AJ699" s="26">
        <f t="shared" si="18"/>
        <v>0.72718548</v>
      </c>
      <c r="AK699" s="26">
        <f t="shared" si="19"/>
        <v>0.01731394</v>
      </c>
      <c r="AL699" s="28">
        <v>16.47</v>
      </c>
      <c r="AM699" s="26"/>
      <c r="AN699" s="29">
        <f t="shared" si="21"/>
        <v>0</v>
      </c>
      <c r="AO699" s="26">
        <v>4.55</v>
      </c>
      <c r="AP699" s="26">
        <f t="shared" si="22"/>
        <v>0.277368</v>
      </c>
      <c r="AQ699" s="26">
        <f t="shared" si="23"/>
        <v>0.0011557</v>
      </c>
      <c r="AR699" s="28">
        <v>1.7</v>
      </c>
      <c r="AS699" s="26">
        <f t="shared" si="24"/>
        <v>0.315588</v>
      </c>
      <c r="AT699" s="29">
        <f t="shared" si="25"/>
        <v>0.0002023</v>
      </c>
      <c r="AU699" s="31">
        <v>2875.0</v>
      </c>
      <c r="AV699" s="25" t="s">
        <v>142</v>
      </c>
      <c r="AW699" s="28">
        <v>0.874</v>
      </c>
      <c r="AX699" s="29">
        <f t="shared" si="26"/>
        <v>36.708</v>
      </c>
      <c r="AY699" s="26">
        <v>0.715</v>
      </c>
      <c r="AZ699" s="26">
        <f t="shared" si="27"/>
        <v>94.38</v>
      </c>
      <c r="BA699" s="28">
        <v>0.254</v>
      </c>
      <c r="BB699" s="29">
        <f t="shared" si="28"/>
        <v>60.96</v>
      </c>
      <c r="BC699" s="28">
        <v>0.119</v>
      </c>
      <c r="BD699" s="29">
        <f t="shared" si="29"/>
        <v>185.64</v>
      </c>
      <c r="BE699" s="33">
        <v>378.0</v>
      </c>
      <c r="BF699" s="28">
        <f t="shared" ref="BF699:BM699" si="727">AW699*3.15</f>
        <v>2.7531</v>
      </c>
      <c r="BG699" s="29">
        <f t="shared" si="727"/>
        <v>115.6302</v>
      </c>
      <c r="BH699" s="28">
        <f t="shared" si="727"/>
        <v>2.25225</v>
      </c>
      <c r="BI699" s="29">
        <f t="shared" si="727"/>
        <v>297.297</v>
      </c>
      <c r="BJ699" s="28">
        <f t="shared" si="727"/>
        <v>0.8001</v>
      </c>
      <c r="BK699" s="29">
        <f t="shared" si="727"/>
        <v>192.024</v>
      </c>
      <c r="BL699" s="28">
        <f t="shared" si="727"/>
        <v>0.37485</v>
      </c>
      <c r="BM699" s="29">
        <f t="shared" si="727"/>
        <v>584.766</v>
      </c>
      <c r="BN699" s="34">
        <f t="shared" si="31"/>
        <v>1189.7172</v>
      </c>
    </row>
    <row r="700" ht="12.75" customHeight="1">
      <c r="A700" s="22" t="s">
        <v>1196</v>
      </c>
      <c r="B700" s="23">
        <v>0.0</v>
      </c>
      <c r="C700" s="24" t="s">
        <v>1141</v>
      </c>
      <c r="D700" s="25" t="s">
        <v>1197</v>
      </c>
      <c r="E700" s="26">
        <v>7.5</v>
      </c>
      <c r="F700" s="26">
        <v>35.19</v>
      </c>
      <c r="G700" s="26">
        <v>251.9</v>
      </c>
      <c r="H700" s="27" t="s">
        <v>69</v>
      </c>
      <c r="I700" s="28">
        <v>0.02</v>
      </c>
      <c r="J700" s="26">
        <f t="shared" si="2"/>
        <v>0.0017724</v>
      </c>
      <c r="K700" s="29">
        <f t="shared" si="3"/>
        <v>0.0000422</v>
      </c>
      <c r="L700" s="26">
        <v>0.01</v>
      </c>
      <c r="M700" s="26">
        <f t="shared" si="4"/>
        <v>0.0022836</v>
      </c>
      <c r="N700" s="26">
        <f t="shared" si="5"/>
        <v>0.0000173</v>
      </c>
      <c r="O700" s="28">
        <v>0.04</v>
      </c>
      <c r="P700" s="26">
        <f t="shared" si="6"/>
        <v>0.00576</v>
      </c>
      <c r="Q700" s="29">
        <f t="shared" si="7"/>
        <v>0.000024</v>
      </c>
      <c r="R700" s="28">
        <v>0.14</v>
      </c>
      <c r="S700" s="26">
        <f t="shared" si="8"/>
        <v>0.050232</v>
      </c>
      <c r="T700" s="29">
        <f t="shared" si="9"/>
        <v>0.0000322</v>
      </c>
      <c r="U700" s="31">
        <v>60.0</v>
      </c>
      <c r="V700" s="26">
        <v>0.18</v>
      </c>
      <c r="W700" s="26">
        <f t="shared" si="10"/>
        <v>0.0159516</v>
      </c>
      <c r="X700" s="26">
        <f t="shared" si="11"/>
        <v>0.0003798</v>
      </c>
      <c r="Y700" s="28">
        <v>0.44</v>
      </c>
      <c r="Z700" s="26">
        <f t="shared" si="12"/>
        <v>0.1004784</v>
      </c>
      <c r="AA700" s="29">
        <f t="shared" si="13"/>
        <v>0.0007612</v>
      </c>
      <c r="AB700" s="26">
        <v>0.66</v>
      </c>
      <c r="AC700" s="26">
        <f t="shared" si="14"/>
        <v>0.09504</v>
      </c>
      <c r="AD700" s="26">
        <f t="shared" si="15"/>
        <v>0.000396</v>
      </c>
      <c r="AE700" s="28">
        <v>10.5</v>
      </c>
      <c r="AF700" s="26"/>
      <c r="AG700" s="29">
        <f t="shared" si="17"/>
        <v>0</v>
      </c>
      <c r="AH700" s="31">
        <v>3979.0</v>
      </c>
      <c r="AI700" s="26">
        <v>40.55</v>
      </c>
      <c r="AJ700" s="26">
        <f t="shared" si="18"/>
        <v>3.593541</v>
      </c>
      <c r="AK700" s="26">
        <f t="shared" si="19"/>
        <v>0.0855605</v>
      </c>
      <c r="AL700" s="28">
        <v>30.98</v>
      </c>
      <c r="AM700" s="26"/>
      <c r="AN700" s="29">
        <f t="shared" si="21"/>
        <v>0</v>
      </c>
      <c r="AO700" s="26">
        <v>11.37</v>
      </c>
      <c r="AP700" s="26">
        <f t="shared" si="22"/>
        <v>1.63728</v>
      </c>
      <c r="AQ700" s="26">
        <f t="shared" si="23"/>
        <v>0.006822</v>
      </c>
      <c r="AR700" s="28">
        <v>5.96</v>
      </c>
      <c r="AS700" s="26">
        <f t="shared" si="24"/>
        <v>2.138448</v>
      </c>
      <c r="AT700" s="29">
        <f t="shared" si="25"/>
        <v>0.0013708</v>
      </c>
      <c r="AU700" s="31">
        <v>14444.0</v>
      </c>
      <c r="AV700" s="25"/>
      <c r="AW700" s="28">
        <v>2.11</v>
      </c>
      <c r="AX700" s="29">
        <f t="shared" si="26"/>
        <v>88.62</v>
      </c>
      <c r="AY700" s="26">
        <v>1.73</v>
      </c>
      <c r="AZ700" s="26">
        <f t="shared" si="27"/>
        <v>228.36</v>
      </c>
      <c r="BA700" s="28">
        <v>0.6</v>
      </c>
      <c r="BB700" s="29">
        <f t="shared" si="28"/>
        <v>144</v>
      </c>
      <c r="BC700" s="28">
        <v>0.23</v>
      </c>
      <c r="BD700" s="29">
        <f t="shared" si="29"/>
        <v>358.8</v>
      </c>
      <c r="BE700" s="33">
        <v>820.0</v>
      </c>
      <c r="BF700" s="28">
        <f t="shared" ref="BF700:BM700" si="728">AW700*3.15</f>
        <v>6.6465</v>
      </c>
      <c r="BG700" s="29">
        <f t="shared" si="728"/>
        <v>279.153</v>
      </c>
      <c r="BH700" s="28">
        <f t="shared" si="728"/>
        <v>5.4495</v>
      </c>
      <c r="BI700" s="29">
        <f t="shared" si="728"/>
        <v>719.334</v>
      </c>
      <c r="BJ700" s="28">
        <f t="shared" si="728"/>
        <v>1.89</v>
      </c>
      <c r="BK700" s="29">
        <f t="shared" si="728"/>
        <v>453.6</v>
      </c>
      <c r="BL700" s="28">
        <f t="shared" si="728"/>
        <v>0.7245</v>
      </c>
      <c r="BM700" s="29">
        <f t="shared" si="728"/>
        <v>1130.22</v>
      </c>
      <c r="BN700" s="34">
        <f t="shared" si="31"/>
        <v>2582.307</v>
      </c>
    </row>
    <row r="701" ht="12.75" customHeight="1">
      <c r="A701" s="22" t="s">
        <v>1198</v>
      </c>
      <c r="B701" s="23">
        <v>0.0</v>
      </c>
      <c r="C701" s="24" t="s">
        <v>1141</v>
      </c>
      <c r="D701" s="25" t="s">
        <v>1199</v>
      </c>
      <c r="E701" s="26">
        <v>7.5</v>
      </c>
      <c r="F701" s="26">
        <v>36.71</v>
      </c>
      <c r="G701" s="26">
        <v>261.5</v>
      </c>
      <c r="H701" s="27" t="s">
        <v>69</v>
      </c>
      <c r="I701" s="28">
        <v>0.0</v>
      </c>
      <c r="J701" s="26">
        <f t="shared" si="2"/>
        <v>0</v>
      </c>
      <c r="K701" s="29">
        <f t="shared" si="3"/>
        <v>0</v>
      </c>
      <c r="L701" s="26">
        <v>0.0</v>
      </c>
      <c r="M701" s="26">
        <f t="shared" si="4"/>
        <v>0</v>
      </c>
      <c r="N701" s="26">
        <f t="shared" si="5"/>
        <v>0</v>
      </c>
      <c r="O701" s="28">
        <v>0.0</v>
      </c>
      <c r="P701" s="26">
        <f t="shared" si="6"/>
        <v>0</v>
      </c>
      <c r="Q701" s="29">
        <f t="shared" si="7"/>
        <v>0</v>
      </c>
      <c r="R701" s="28">
        <v>0.1</v>
      </c>
      <c r="S701" s="26">
        <f t="shared" si="8"/>
        <v>0.03588</v>
      </c>
      <c r="T701" s="29">
        <f t="shared" si="9"/>
        <v>0.000023</v>
      </c>
      <c r="U701" s="31">
        <v>36.0</v>
      </c>
      <c r="V701" s="26">
        <v>0.02</v>
      </c>
      <c r="W701" s="26">
        <f t="shared" si="10"/>
        <v>0.0018816</v>
      </c>
      <c r="X701" s="26">
        <f t="shared" si="11"/>
        <v>0.0000448</v>
      </c>
      <c r="Y701" s="28">
        <v>0.25</v>
      </c>
      <c r="Z701" s="26">
        <f t="shared" si="12"/>
        <v>0.06039</v>
      </c>
      <c r="AA701" s="29">
        <f t="shared" si="13"/>
        <v>0.0004575</v>
      </c>
      <c r="AB701" s="26">
        <v>0.46</v>
      </c>
      <c r="AC701" s="26">
        <f t="shared" si="14"/>
        <v>0.068448</v>
      </c>
      <c r="AD701" s="26">
        <f t="shared" si="15"/>
        <v>0.0002852</v>
      </c>
      <c r="AE701" s="28">
        <v>10.3</v>
      </c>
      <c r="AF701" s="26"/>
      <c r="AG701" s="29">
        <f t="shared" si="17"/>
        <v>0</v>
      </c>
      <c r="AH701" s="31">
        <v>3826.0</v>
      </c>
      <c r="AI701" s="26">
        <v>44.91</v>
      </c>
      <c r="AJ701" s="26">
        <f t="shared" si="18"/>
        <v>4.2251328</v>
      </c>
      <c r="AK701" s="26">
        <f t="shared" si="19"/>
        <v>0.1005984</v>
      </c>
      <c r="AL701" s="28">
        <v>32.76</v>
      </c>
      <c r="AM701" s="26"/>
      <c r="AN701" s="29">
        <f t="shared" si="21"/>
        <v>0</v>
      </c>
      <c r="AO701" s="26">
        <v>11.78</v>
      </c>
      <c r="AP701" s="26">
        <f t="shared" si="22"/>
        <v>1.752864</v>
      </c>
      <c r="AQ701" s="26">
        <f t="shared" si="23"/>
        <v>0.0073036</v>
      </c>
      <c r="AR701" s="28">
        <v>6.19</v>
      </c>
      <c r="AS701" s="26">
        <f t="shared" si="24"/>
        <v>2.220972</v>
      </c>
      <c r="AT701" s="29">
        <f t="shared" si="25"/>
        <v>0.0014237</v>
      </c>
      <c r="AU701" s="31">
        <v>16113.0</v>
      </c>
      <c r="AV701" s="25"/>
      <c r="AW701" s="28">
        <v>2.24</v>
      </c>
      <c r="AX701" s="29">
        <f t="shared" si="26"/>
        <v>94.08</v>
      </c>
      <c r="AY701" s="26">
        <v>1.83</v>
      </c>
      <c r="AZ701" s="26">
        <f t="shared" si="27"/>
        <v>241.56</v>
      </c>
      <c r="BA701" s="28">
        <v>0.62</v>
      </c>
      <c r="BB701" s="29">
        <f t="shared" si="28"/>
        <v>148.8</v>
      </c>
      <c r="BC701" s="28">
        <v>0.23</v>
      </c>
      <c r="BD701" s="29">
        <f t="shared" si="29"/>
        <v>358.8</v>
      </c>
      <c r="BE701" s="33">
        <v>843.0</v>
      </c>
      <c r="BF701" s="28">
        <f t="shared" ref="BF701:BM701" si="729">AW701*3.15</f>
        <v>7.056</v>
      </c>
      <c r="BG701" s="29">
        <f t="shared" si="729"/>
        <v>296.352</v>
      </c>
      <c r="BH701" s="28">
        <f t="shared" si="729"/>
        <v>5.7645</v>
      </c>
      <c r="BI701" s="29">
        <f t="shared" si="729"/>
        <v>760.914</v>
      </c>
      <c r="BJ701" s="28">
        <f t="shared" si="729"/>
        <v>1.953</v>
      </c>
      <c r="BK701" s="29">
        <f t="shared" si="729"/>
        <v>468.72</v>
      </c>
      <c r="BL701" s="28">
        <f t="shared" si="729"/>
        <v>0.7245</v>
      </c>
      <c r="BM701" s="29">
        <f t="shared" si="729"/>
        <v>1130.22</v>
      </c>
      <c r="BN701" s="34">
        <f t="shared" si="31"/>
        <v>2656.206</v>
      </c>
    </row>
    <row r="702" ht="12.75" customHeight="1">
      <c r="A702" s="22" t="s">
        <v>1200</v>
      </c>
      <c r="B702" s="23">
        <v>0.0</v>
      </c>
      <c r="C702" s="24" t="s">
        <v>1141</v>
      </c>
      <c r="D702" s="25" t="s">
        <v>1199</v>
      </c>
      <c r="E702" s="26">
        <v>7.5</v>
      </c>
      <c r="F702" s="26">
        <v>36.63</v>
      </c>
      <c r="G702" s="26">
        <v>263.9</v>
      </c>
      <c r="H702" s="27" t="s">
        <v>69</v>
      </c>
      <c r="I702" s="28">
        <v>0.02</v>
      </c>
      <c r="J702" s="26">
        <f t="shared" si="2"/>
        <v>0.0018816</v>
      </c>
      <c r="K702" s="29">
        <f t="shared" si="3"/>
        <v>0.0000448</v>
      </c>
      <c r="L702" s="26">
        <v>0.01</v>
      </c>
      <c r="M702" s="26">
        <f t="shared" si="4"/>
        <v>0.0024156</v>
      </c>
      <c r="N702" s="26">
        <f t="shared" si="5"/>
        <v>0.0000183</v>
      </c>
      <c r="O702" s="28">
        <v>0.04</v>
      </c>
      <c r="P702" s="26">
        <f t="shared" si="6"/>
        <v>0.005952</v>
      </c>
      <c r="Q702" s="29">
        <f t="shared" si="7"/>
        <v>0.0000248</v>
      </c>
      <c r="R702" s="28">
        <v>0.13</v>
      </c>
      <c r="S702" s="26">
        <f t="shared" si="8"/>
        <v>0.046644</v>
      </c>
      <c r="T702" s="29">
        <f t="shared" si="9"/>
        <v>0.0000299</v>
      </c>
      <c r="U702" s="31">
        <v>57.0</v>
      </c>
      <c r="V702" s="26">
        <v>0.17</v>
      </c>
      <c r="W702" s="26">
        <f t="shared" si="10"/>
        <v>0.0159936</v>
      </c>
      <c r="X702" s="26">
        <f t="shared" si="11"/>
        <v>0.0003808</v>
      </c>
      <c r="Y702" s="28">
        <v>0.38</v>
      </c>
      <c r="Z702" s="26">
        <f t="shared" si="12"/>
        <v>0.0917928</v>
      </c>
      <c r="AA702" s="29">
        <f t="shared" si="13"/>
        <v>0.0006954</v>
      </c>
      <c r="AB702" s="26">
        <v>0.54</v>
      </c>
      <c r="AC702" s="26">
        <f t="shared" si="14"/>
        <v>0.080352</v>
      </c>
      <c r="AD702" s="26">
        <f t="shared" si="15"/>
        <v>0.0003348</v>
      </c>
      <c r="AE702" s="28">
        <v>9.96</v>
      </c>
      <c r="AF702" s="26"/>
      <c r="AG702" s="29">
        <f t="shared" si="17"/>
        <v>0</v>
      </c>
      <c r="AH702" s="31">
        <v>3762.0</v>
      </c>
      <c r="AI702" s="26">
        <v>44.77</v>
      </c>
      <c r="AJ702" s="26">
        <f t="shared" si="18"/>
        <v>4.2119616</v>
      </c>
      <c r="AK702" s="26">
        <f t="shared" si="19"/>
        <v>0.1002848</v>
      </c>
      <c r="AL702" s="28">
        <v>33.25</v>
      </c>
      <c r="AM702" s="26"/>
      <c r="AN702" s="29">
        <f t="shared" si="21"/>
        <v>0</v>
      </c>
      <c r="AO702" s="26">
        <v>11.68</v>
      </c>
      <c r="AP702" s="26">
        <f t="shared" si="22"/>
        <v>1.737984</v>
      </c>
      <c r="AQ702" s="26">
        <f t="shared" si="23"/>
        <v>0.0072416</v>
      </c>
      <c r="AR702" s="28">
        <v>6.09</v>
      </c>
      <c r="AS702" s="26">
        <f t="shared" si="24"/>
        <v>2.185092</v>
      </c>
      <c r="AT702" s="29">
        <f t="shared" si="25"/>
        <v>0.0014007</v>
      </c>
      <c r="AU702" s="31">
        <v>16167.0</v>
      </c>
      <c r="AV702" s="25"/>
      <c r="AW702" s="28">
        <v>2.24</v>
      </c>
      <c r="AX702" s="29">
        <f t="shared" si="26"/>
        <v>94.08</v>
      </c>
      <c r="AY702" s="26">
        <v>1.83</v>
      </c>
      <c r="AZ702" s="26">
        <f t="shared" si="27"/>
        <v>241.56</v>
      </c>
      <c r="BA702" s="28">
        <v>0.62</v>
      </c>
      <c r="BB702" s="29">
        <f t="shared" si="28"/>
        <v>148.8</v>
      </c>
      <c r="BC702" s="28">
        <v>0.23</v>
      </c>
      <c r="BD702" s="29">
        <f t="shared" si="29"/>
        <v>358.8</v>
      </c>
      <c r="BE702" s="33">
        <v>843.0</v>
      </c>
      <c r="BF702" s="28">
        <f t="shared" ref="BF702:BM702" si="730">AW702*3.15</f>
        <v>7.056</v>
      </c>
      <c r="BG702" s="29">
        <f t="shared" si="730"/>
        <v>296.352</v>
      </c>
      <c r="BH702" s="28">
        <f t="shared" si="730"/>
        <v>5.7645</v>
      </c>
      <c r="BI702" s="29">
        <f t="shared" si="730"/>
        <v>760.914</v>
      </c>
      <c r="BJ702" s="28">
        <f t="shared" si="730"/>
        <v>1.953</v>
      </c>
      <c r="BK702" s="29">
        <f t="shared" si="730"/>
        <v>468.72</v>
      </c>
      <c r="BL702" s="28">
        <f t="shared" si="730"/>
        <v>0.7245</v>
      </c>
      <c r="BM702" s="29">
        <f t="shared" si="730"/>
        <v>1130.22</v>
      </c>
      <c r="BN702" s="34">
        <f t="shared" si="31"/>
        <v>2656.206</v>
      </c>
    </row>
    <row r="703" ht="12.75" customHeight="1">
      <c r="A703" s="71" t="s">
        <v>1201</v>
      </c>
      <c r="B703" s="23">
        <v>0.0</v>
      </c>
      <c r="C703" s="72" t="s">
        <v>1141</v>
      </c>
      <c r="D703" s="73" t="s">
        <v>1202</v>
      </c>
      <c r="E703" s="74">
        <v>5.15</v>
      </c>
      <c r="F703" s="74">
        <v>34.04</v>
      </c>
      <c r="G703" s="74">
        <v>298.7</v>
      </c>
      <c r="H703" s="75" t="s">
        <v>1088</v>
      </c>
      <c r="I703" s="76">
        <v>0.25</v>
      </c>
      <c r="J703" s="26">
        <f t="shared" si="2"/>
        <v>0.03087</v>
      </c>
      <c r="K703" s="29">
        <f t="shared" si="3"/>
        <v>0.000735</v>
      </c>
      <c r="L703" s="74">
        <v>0.38</v>
      </c>
      <c r="M703" s="26">
        <f t="shared" si="4"/>
        <v>0.1213872</v>
      </c>
      <c r="N703" s="26">
        <f t="shared" si="5"/>
        <v>0.0009196</v>
      </c>
      <c r="O703" s="76">
        <v>0.84</v>
      </c>
      <c r="P703" s="26">
        <f t="shared" si="6"/>
        <v>0.16128</v>
      </c>
      <c r="Q703" s="29">
        <f t="shared" si="7"/>
        <v>0.000672</v>
      </c>
      <c r="R703" s="76">
        <v>1.08</v>
      </c>
      <c r="S703" s="26">
        <f t="shared" si="8"/>
        <v>0.438048</v>
      </c>
      <c r="T703" s="29">
        <f t="shared" si="9"/>
        <v>0.0002808</v>
      </c>
      <c r="U703" s="31">
        <v>752.0</v>
      </c>
      <c r="V703" s="74">
        <v>0.18</v>
      </c>
      <c r="W703" s="26">
        <f t="shared" si="10"/>
        <v>0.0222264</v>
      </c>
      <c r="X703" s="26">
        <f t="shared" si="11"/>
        <v>0.0005292</v>
      </c>
      <c r="Y703" s="76">
        <v>0.13</v>
      </c>
      <c r="Z703" s="26">
        <f t="shared" si="12"/>
        <v>0.0415272</v>
      </c>
      <c r="AA703" s="29">
        <f t="shared" si="13"/>
        <v>0.0003146</v>
      </c>
      <c r="AB703" s="74">
        <v>0.86</v>
      </c>
      <c r="AC703" s="26">
        <f t="shared" si="14"/>
        <v>0.16512</v>
      </c>
      <c r="AD703" s="26">
        <f t="shared" si="15"/>
        <v>0.000688</v>
      </c>
      <c r="AE703" s="76">
        <v>10.52</v>
      </c>
      <c r="AF703" s="74"/>
      <c r="AG703" s="29">
        <f t="shared" si="17"/>
        <v>0</v>
      </c>
      <c r="AH703" s="31">
        <v>4496.0</v>
      </c>
      <c r="AI703" s="74">
        <v>39.11</v>
      </c>
      <c r="AJ703" s="26">
        <f t="shared" si="18"/>
        <v>4.8293028</v>
      </c>
      <c r="AK703" s="26">
        <f t="shared" si="19"/>
        <v>0.1149834</v>
      </c>
      <c r="AL703" s="76">
        <v>30.01</v>
      </c>
      <c r="AM703" s="74"/>
      <c r="AN703" s="29">
        <f t="shared" si="21"/>
        <v>0</v>
      </c>
      <c r="AO703" s="74">
        <v>10.34</v>
      </c>
      <c r="AP703" s="26">
        <f t="shared" si="22"/>
        <v>1.98528</v>
      </c>
      <c r="AQ703" s="26">
        <f t="shared" si="23"/>
        <v>0.008272</v>
      </c>
      <c r="AR703" s="76">
        <v>5.6</v>
      </c>
      <c r="AS703" s="26">
        <f t="shared" si="24"/>
        <v>2.27136</v>
      </c>
      <c r="AT703" s="29">
        <f t="shared" si="25"/>
        <v>0.001456</v>
      </c>
      <c r="AU703" s="31">
        <v>18672.0</v>
      </c>
      <c r="AV703" s="73" t="s">
        <v>142</v>
      </c>
      <c r="AW703" s="76">
        <v>2.94</v>
      </c>
      <c r="AX703" s="29">
        <f t="shared" si="26"/>
        <v>123.48</v>
      </c>
      <c r="AY703" s="74">
        <v>2.42</v>
      </c>
      <c r="AZ703" s="26">
        <f t="shared" si="27"/>
        <v>319.44</v>
      </c>
      <c r="BA703" s="76">
        <v>0.8</v>
      </c>
      <c r="BB703" s="29">
        <f t="shared" si="28"/>
        <v>192</v>
      </c>
      <c r="BC703" s="76">
        <v>0.26</v>
      </c>
      <c r="BD703" s="29">
        <f t="shared" si="29"/>
        <v>405.6</v>
      </c>
      <c r="BE703" s="33">
        <v>1041.0</v>
      </c>
      <c r="BF703" s="28">
        <f t="shared" ref="BF703:BM703" si="731">AW703*3.15</f>
        <v>9.261</v>
      </c>
      <c r="BG703" s="29">
        <f t="shared" si="731"/>
        <v>388.962</v>
      </c>
      <c r="BH703" s="28">
        <f t="shared" si="731"/>
        <v>7.623</v>
      </c>
      <c r="BI703" s="29">
        <f t="shared" si="731"/>
        <v>1006.236</v>
      </c>
      <c r="BJ703" s="28">
        <f t="shared" si="731"/>
        <v>2.52</v>
      </c>
      <c r="BK703" s="29">
        <f t="shared" si="731"/>
        <v>604.8</v>
      </c>
      <c r="BL703" s="28">
        <f t="shared" si="731"/>
        <v>0.819</v>
      </c>
      <c r="BM703" s="29">
        <f t="shared" si="731"/>
        <v>1277.64</v>
      </c>
      <c r="BN703" s="34">
        <f t="shared" si="31"/>
        <v>3277.638</v>
      </c>
    </row>
    <row r="704" ht="12.75" customHeight="1">
      <c r="A704" s="22" t="s">
        <v>1203</v>
      </c>
      <c r="B704" s="23">
        <v>0.0</v>
      </c>
      <c r="C704" s="24" t="s">
        <v>1141</v>
      </c>
      <c r="D704" s="25" t="s">
        <v>1202</v>
      </c>
      <c r="E704" s="26">
        <v>5.15</v>
      </c>
      <c r="F704" s="26">
        <v>34.0</v>
      </c>
      <c r="G704" s="26">
        <v>300.3</v>
      </c>
      <c r="H704" s="27" t="s">
        <v>69</v>
      </c>
      <c r="I704" s="28">
        <v>0.0</v>
      </c>
      <c r="J704" s="26">
        <f t="shared" si="2"/>
        <v>0</v>
      </c>
      <c r="K704" s="29">
        <f t="shared" si="3"/>
        <v>0</v>
      </c>
      <c r="L704" s="26">
        <v>0.01</v>
      </c>
      <c r="M704" s="26">
        <f t="shared" si="4"/>
        <v>0.0032076</v>
      </c>
      <c r="N704" s="26">
        <f t="shared" si="5"/>
        <v>0.0000243</v>
      </c>
      <c r="O704" s="28">
        <v>0.01</v>
      </c>
      <c r="P704" s="26">
        <f t="shared" si="6"/>
        <v>0.001944</v>
      </c>
      <c r="Q704" s="29">
        <f t="shared" si="7"/>
        <v>0.0000081</v>
      </c>
      <c r="R704" s="28">
        <v>1.89</v>
      </c>
      <c r="S704" s="26">
        <f t="shared" si="8"/>
        <v>0.796068</v>
      </c>
      <c r="T704" s="29">
        <f t="shared" si="9"/>
        <v>0.0005103</v>
      </c>
      <c r="U704" s="31">
        <v>801.0</v>
      </c>
      <c r="V704" s="26">
        <v>0.18</v>
      </c>
      <c r="W704" s="26">
        <f t="shared" si="10"/>
        <v>0.0224532</v>
      </c>
      <c r="X704" s="26">
        <f t="shared" si="11"/>
        <v>0.0005346</v>
      </c>
      <c r="Y704" s="28">
        <v>0.15</v>
      </c>
      <c r="Z704" s="26">
        <f t="shared" si="12"/>
        <v>0.048114</v>
      </c>
      <c r="AA704" s="29">
        <f t="shared" si="13"/>
        <v>0.0003645</v>
      </c>
      <c r="AB704" s="26">
        <v>1.02</v>
      </c>
      <c r="AC704" s="26">
        <f t="shared" si="14"/>
        <v>0.198288</v>
      </c>
      <c r="AD704" s="26">
        <f t="shared" si="15"/>
        <v>0.0008262</v>
      </c>
      <c r="AE704" s="28">
        <v>20.22</v>
      </c>
      <c r="AF704" s="26"/>
      <c r="AG704" s="29">
        <f t="shared" si="17"/>
        <v>0</v>
      </c>
      <c r="AH704" s="31">
        <v>8786.0</v>
      </c>
      <c r="AI704" s="26">
        <v>31.25</v>
      </c>
      <c r="AJ704" s="26">
        <f t="shared" si="18"/>
        <v>3.898125</v>
      </c>
      <c r="AK704" s="26">
        <f t="shared" si="19"/>
        <v>0.0928125</v>
      </c>
      <c r="AL704" s="28">
        <v>24.66</v>
      </c>
      <c r="AM704" s="26"/>
      <c r="AN704" s="29">
        <f t="shared" si="21"/>
        <v>0</v>
      </c>
      <c r="AO704" s="26">
        <v>10.01</v>
      </c>
      <c r="AP704" s="26">
        <f t="shared" si="22"/>
        <v>1.945944</v>
      </c>
      <c r="AQ704" s="26">
        <f t="shared" si="23"/>
        <v>0.0081081</v>
      </c>
      <c r="AR704" s="28">
        <v>4.52</v>
      </c>
      <c r="AS704" s="26">
        <f t="shared" si="24"/>
        <v>1.903824</v>
      </c>
      <c r="AT704" s="29">
        <f t="shared" si="25"/>
        <v>0.0012204</v>
      </c>
      <c r="AU704" s="31">
        <v>15658.0</v>
      </c>
      <c r="AV704" s="25" t="s">
        <v>142</v>
      </c>
      <c r="AW704" s="28">
        <v>2.97</v>
      </c>
      <c r="AX704" s="29">
        <f t="shared" si="26"/>
        <v>124.74</v>
      </c>
      <c r="AY704" s="26">
        <v>2.43</v>
      </c>
      <c r="AZ704" s="26">
        <f t="shared" si="27"/>
        <v>320.76</v>
      </c>
      <c r="BA704" s="28">
        <v>0.81</v>
      </c>
      <c r="BB704" s="29">
        <f t="shared" si="28"/>
        <v>194.4</v>
      </c>
      <c r="BC704" s="28">
        <v>0.27</v>
      </c>
      <c r="BD704" s="29">
        <f t="shared" si="29"/>
        <v>421.2</v>
      </c>
      <c r="BE704" s="33">
        <v>1061.0</v>
      </c>
      <c r="BF704" s="28">
        <f t="shared" ref="BF704:BM704" si="732">AW704*3.15</f>
        <v>9.3555</v>
      </c>
      <c r="BG704" s="29">
        <f t="shared" si="732"/>
        <v>392.931</v>
      </c>
      <c r="BH704" s="28">
        <f t="shared" si="732"/>
        <v>7.6545</v>
      </c>
      <c r="BI704" s="29">
        <f t="shared" si="732"/>
        <v>1010.394</v>
      </c>
      <c r="BJ704" s="28">
        <f t="shared" si="732"/>
        <v>2.5515</v>
      </c>
      <c r="BK704" s="29">
        <f t="shared" si="732"/>
        <v>612.36</v>
      </c>
      <c r="BL704" s="28">
        <f t="shared" si="732"/>
        <v>0.8505</v>
      </c>
      <c r="BM704" s="29">
        <f t="shared" si="732"/>
        <v>1326.78</v>
      </c>
      <c r="BN704" s="34">
        <f t="shared" si="31"/>
        <v>3342.465</v>
      </c>
    </row>
    <row r="705" ht="12.75" customHeight="1">
      <c r="A705" s="71" t="s">
        <v>1204</v>
      </c>
      <c r="B705" s="23">
        <v>54592.0</v>
      </c>
      <c r="C705" s="72" t="s">
        <v>1141</v>
      </c>
      <c r="D705" s="73" t="s">
        <v>1205</v>
      </c>
      <c r="E705" s="74">
        <v>5.03</v>
      </c>
      <c r="F705" s="74">
        <v>35.79</v>
      </c>
      <c r="G705" s="74">
        <v>315.9</v>
      </c>
      <c r="H705" s="75" t="s">
        <v>1088</v>
      </c>
      <c r="I705" s="76">
        <v>0.33</v>
      </c>
      <c r="J705" s="26">
        <f t="shared" si="2"/>
        <v>0.043659</v>
      </c>
      <c r="K705" s="29">
        <f t="shared" si="3"/>
        <v>0.0010395</v>
      </c>
      <c r="L705" s="74">
        <v>0.35</v>
      </c>
      <c r="M705" s="26">
        <f t="shared" si="4"/>
        <v>0.119196</v>
      </c>
      <c r="N705" s="26">
        <f t="shared" si="5"/>
        <v>0.000903</v>
      </c>
      <c r="O705" s="76">
        <v>0.81</v>
      </c>
      <c r="P705" s="26">
        <f t="shared" si="6"/>
        <v>0.163296</v>
      </c>
      <c r="Q705" s="29">
        <f t="shared" si="7"/>
        <v>0.0006804</v>
      </c>
      <c r="R705" s="76">
        <v>0.97</v>
      </c>
      <c r="S705" s="26">
        <f t="shared" si="8"/>
        <v>0.408564</v>
      </c>
      <c r="T705" s="29">
        <f t="shared" si="9"/>
        <v>0.0002619</v>
      </c>
      <c r="U705" s="31">
        <v>735.0</v>
      </c>
      <c r="V705" s="74">
        <v>0.18</v>
      </c>
      <c r="W705" s="26">
        <f t="shared" si="10"/>
        <v>0.023814</v>
      </c>
      <c r="X705" s="26">
        <f t="shared" si="11"/>
        <v>0.000567</v>
      </c>
      <c r="Y705" s="76">
        <v>0.15</v>
      </c>
      <c r="Z705" s="26">
        <f t="shared" si="12"/>
        <v>0.051084</v>
      </c>
      <c r="AA705" s="29">
        <f t="shared" si="13"/>
        <v>0.000387</v>
      </c>
      <c r="AB705" s="74">
        <v>0.78</v>
      </c>
      <c r="AC705" s="26">
        <f t="shared" si="14"/>
        <v>0.157248</v>
      </c>
      <c r="AD705" s="26">
        <f t="shared" si="15"/>
        <v>0.0006552</v>
      </c>
      <c r="AE705" s="76">
        <v>9.36</v>
      </c>
      <c r="AF705" s="74"/>
      <c r="AG705" s="29">
        <f t="shared" si="17"/>
        <v>0</v>
      </c>
      <c r="AH705" s="31">
        <v>4175.0</v>
      </c>
      <c r="AI705" s="74">
        <v>43.6</v>
      </c>
      <c r="AJ705" s="26">
        <f t="shared" si="18"/>
        <v>5.76828</v>
      </c>
      <c r="AK705" s="26">
        <f t="shared" si="19"/>
        <v>0.13734</v>
      </c>
      <c r="AL705" s="76">
        <v>32.66</v>
      </c>
      <c r="AM705" s="74"/>
      <c r="AN705" s="29">
        <f t="shared" si="21"/>
        <v>0</v>
      </c>
      <c r="AO705" s="74">
        <v>10.68</v>
      </c>
      <c r="AP705" s="26">
        <f t="shared" si="22"/>
        <v>2.153088</v>
      </c>
      <c r="AQ705" s="26">
        <f t="shared" si="23"/>
        <v>0.0089712</v>
      </c>
      <c r="AR705" s="76">
        <v>5.74</v>
      </c>
      <c r="AS705" s="26">
        <f t="shared" si="24"/>
        <v>2.417688</v>
      </c>
      <c r="AT705" s="29">
        <f t="shared" si="25"/>
        <v>0.0015498</v>
      </c>
      <c r="AU705" s="31">
        <v>21462.0</v>
      </c>
      <c r="AV705" s="73" t="s">
        <v>142</v>
      </c>
      <c r="AW705" s="76">
        <v>3.15</v>
      </c>
      <c r="AX705" s="29">
        <f t="shared" si="26"/>
        <v>132.3</v>
      </c>
      <c r="AY705" s="74">
        <v>2.58</v>
      </c>
      <c r="AZ705" s="26">
        <f t="shared" si="27"/>
        <v>340.56</v>
      </c>
      <c r="BA705" s="76">
        <v>0.84</v>
      </c>
      <c r="BB705" s="29">
        <f t="shared" si="28"/>
        <v>201.6</v>
      </c>
      <c r="BC705" s="76">
        <v>0.27</v>
      </c>
      <c r="BD705" s="29">
        <f t="shared" si="29"/>
        <v>421.2</v>
      </c>
      <c r="BE705" s="33">
        <v>1096.0</v>
      </c>
      <c r="BF705" s="28">
        <f t="shared" ref="BF705:BM705" si="733">AW705*3.15</f>
        <v>9.9225</v>
      </c>
      <c r="BG705" s="29">
        <f t="shared" si="733"/>
        <v>416.745</v>
      </c>
      <c r="BH705" s="28">
        <f t="shared" si="733"/>
        <v>8.127</v>
      </c>
      <c r="BI705" s="29">
        <f t="shared" si="733"/>
        <v>1072.764</v>
      </c>
      <c r="BJ705" s="28">
        <f t="shared" si="733"/>
        <v>2.646</v>
      </c>
      <c r="BK705" s="29">
        <f t="shared" si="733"/>
        <v>635.04</v>
      </c>
      <c r="BL705" s="28">
        <f t="shared" si="733"/>
        <v>0.8505</v>
      </c>
      <c r="BM705" s="29">
        <f t="shared" si="733"/>
        <v>1326.78</v>
      </c>
      <c r="BN705" s="34">
        <f t="shared" si="31"/>
        <v>3451.329</v>
      </c>
    </row>
    <row r="706" ht="12.75" customHeight="1">
      <c r="A706" s="35" t="s">
        <v>1206</v>
      </c>
      <c r="B706" s="23">
        <v>54592.0</v>
      </c>
      <c r="C706" s="36" t="s">
        <v>1141</v>
      </c>
      <c r="D706" s="37" t="s">
        <v>1205</v>
      </c>
      <c r="E706" s="38">
        <v>5.03</v>
      </c>
      <c r="F706" s="38">
        <v>35.8</v>
      </c>
      <c r="G706" s="38">
        <v>316.3</v>
      </c>
      <c r="H706" s="39"/>
      <c r="I706" s="40">
        <v>0.0</v>
      </c>
      <c r="J706" s="26">
        <f t="shared" si="2"/>
        <v>0</v>
      </c>
      <c r="K706" s="29">
        <f t="shared" si="3"/>
        <v>0</v>
      </c>
      <c r="L706" s="38">
        <v>0.0</v>
      </c>
      <c r="M706" s="26">
        <f t="shared" si="4"/>
        <v>0</v>
      </c>
      <c r="N706" s="26">
        <f t="shared" si="5"/>
        <v>0</v>
      </c>
      <c r="O706" s="40">
        <v>0.01</v>
      </c>
      <c r="P706" s="26">
        <f t="shared" si="6"/>
        <v>0.00204</v>
      </c>
      <c r="Q706" s="29">
        <f t="shared" si="7"/>
        <v>0.0000085</v>
      </c>
      <c r="R706" s="40">
        <v>1.46</v>
      </c>
      <c r="S706" s="26">
        <f t="shared" si="8"/>
        <v>0.637728</v>
      </c>
      <c r="T706" s="29">
        <f t="shared" si="9"/>
        <v>0.0004088</v>
      </c>
      <c r="U706" s="31">
        <v>640.0</v>
      </c>
      <c r="V706" s="38">
        <v>0.2</v>
      </c>
      <c r="W706" s="26">
        <f t="shared" si="10"/>
        <v>0.02688</v>
      </c>
      <c r="X706" s="26">
        <f t="shared" si="11"/>
        <v>0.00064</v>
      </c>
      <c r="Y706" s="40">
        <v>0.16</v>
      </c>
      <c r="Z706" s="26">
        <f t="shared" si="12"/>
        <v>0.0544896</v>
      </c>
      <c r="AA706" s="29">
        <f t="shared" si="13"/>
        <v>0.0004128</v>
      </c>
      <c r="AB706" s="38">
        <v>0.89</v>
      </c>
      <c r="AC706" s="26">
        <f t="shared" si="14"/>
        <v>0.18156</v>
      </c>
      <c r="AD706" s="26">
        <f t="shared" si="15"/>
        <v>0.0007565</v>
      </c>
      <c r="AE706" s="40">
        <v>17.94</v>
      </c>
      <c r="AF706" s="38"/>
      <c r="AG706" s="29">
        <f t="shared" si="17"/>
        <v>0</v>
      </c>
      <c r="AH706" s="31">
        <v>8099.0</v>
      </c>
      <c r="AI706" s="38">
        <v>34.38</v>
      </c>
      <c r="AJ706" s="26">
        <f t="shared" si="18"/>
        <v>4.620672</v>
      </c>
      <c r="AK706" s="26">
        <f t="shared" si="19"/>
        <v>0.110016</v>
      </c>
      <c r="AL706" s="40">
        <v>26.44</v>
      </c>
      <c r="AM706" s="38"/>
      <c r="AN706" s="29">
        <f t="shared" si="21"/>
        <v>0</v>
      </c>
      <c r="AO706" s="38">
        <v>10.3</v>
      </c>
      <c r="AP706" s="26">
        <f t="shared" si="22"/>
        <v>2.1012</v>
      </c>
      <c r="AQ706" s="26">
        <f t="shared" si="23"/>
        <v>0.008755</v>
      </c>
      <c r="AR706" s="40">
        <v>4.71</v>
      </c>
      <c r="AS706" s="26">
        <f t="shared" si="24"/>
        <v>2.057328</v>
      </c>
      <c r="AT706" s="29">
        <f t="shared" si="25"/>
        <v>0.0013188</v>
      </c>
      <c r="AU706" s="31">
        <v>17784.0</v>
      </c>
      <c r="AV706" s="37" t="s">
        <v>142</v>
      </c>
      <c r="AW706" s="40">
        <v>3.2</v>
      </c>
      <c r="AX706" s="29">
        <f t="shared" si="26"/>
        <v>134.4</v>
      </c>
      <c r="AY706" s="38">
        <v>2.58</v>
      </c>
      <c r="AZ706" s="26">
        <f t="shared" si="27"/>
        <v>340.56</v>
      </c>
      <c r="BA706" s="40">
        <v>0.85</v>
      </c>
      <c r="BB706" s="29">
        <f t="shared" si="28"/>
        <v>204</v>
      </c>
      <c r="BC706" s="40">
        <v>0.28</v>
      </c>
      <c r="BD706" s="29">
        <f t="shared" si="29"/>
        <v>436.8</v>
      </c>
      <c r="BE706" s="33">
        <v>1116.0</v>
      </c>
      <c r="BF706" s="28">
        <f t="shared" ref="BF706:BM706" si="734">AW706*3.15</f>
        <v>10.08</v>
      </c>
      <c r="BG706" s="29">
        <f t="shared" si="734"/>
        <v>423.36</v>
      </c>
      <c r="BH706" s="28">
        <f t="shared" si="734"/>
        <v>8.127</v>
      </c>
      <c r="BI706" s="29">
        <f t="shared" si="734"/>
        <v>1072.764</v>
      </c>
      <c r="BJ706" s="28">
        <f t="shared" si="734"/>
        <v>2.6775</v>
      </c>
      <c r="BK706" s="29">
        <f t="shared" si="734"/>
        <v>642.6</v>
      </c>
      <c r="BL706" s="28">
        <f t="shared" si="734"/>
        <v>0.882</v>
      </c>
      <c r="BM706" s="29">
        <f t="shared" si="734"/>
        <v>1375.92</v>
      </c>
      <c r="BN706" s="34">
        <f t="shared" si="31"/>
        <v>3514.644</v>
      </c>
    </row>
    <row r="707" ht="12.75" customHeight="1">
      <c r="A707" s="35" t="s">
        <v>1207</v>
      </c>
      <c r="B707" s="23">
        <v>0.0</v>
      </c>
      <c r="C707" s="36" t="s">
        <v>1141</v>
      </c>
      <c r="D707" s="37" t="s">
        <v>1202</v>
      </c>
      <c r="E707" s="38">
        <v>5.15</v>
      </c>
      <c r="F707" s="38">
        <v>34.48</v>
      </c>
      <c r="G707" s="38">
        <v>304.2</v>
      </c>
      <c r="H707" s="39"/>
      <c r="I707" s="40">
        <v>0.0</v>
      </c>
      <c r="J707" s="26">
        <f t="shared" si="2"/>
        <v>0</v>
      </c>
      <c r="K707" s="29">
        <f t="shared" si="3"/>
        <v>0</v>
      </c>
      <c r="L707" s="38">
        <v>0.01</v>
      </c>
      <c r="M707" s="26">
        <f t="shared" si="4"/>
        <v>0.003135</v>
      </c>
      <c r="N707" s="26">
        <f t="shared" si="5"/>
        <v>0.00002375</v>
      </c>
      <c r="O707" s="40">
        <v>0.04</v>
      </c>
      <c r="P707" s="26">
        <f t="shared" si="6"/>
        <v>0.0074976</v>
      </c>
      <c r="Q707" s="29">
        <f t="shared" si="7"/>
        <v>0.00003124</v>
      </c>
      <c r="R707" s="40">
        <v>3.19</v>
      </c>
      <c r="S707" s="26">
        <f t="shared" si="8"/>
        <v>1.2888876</v>
      </c>
      <c r="T707" s="29">
        <f t="shared" si="9"/>
        <v>0.00082621</v>
      </c>
      <c r="U707" s="31">
        <v>1303.0</v>
      </c>
      <c r="V707" s="38">
        <v>0.35</v>
      </c>
      <c r="W707" s="26">
        <f t="shared" si="10"/>
        <v>0.0427329</v>
      </c>
      <c r="X707" s="26">
        <f t="shared" si="11"/>
        <v>0.00101745</v>
      </c>
      <c r="Y707" s="40">
        <v>0.49</v>
      </c>
      <c r="Z707" s="26">
        <f t="shared" si="12"/>
        <v>0.153615</v>
      </c>
      <c r="AA707" s="29">
        <f t="shared" si="13"/>
        <v>0.00116375</v>
      </c>
      <c r="AB707" s="38">
        <v>1.71</v>
      </c>
      <c r="AC707" s="26">
        <f t="shared" si="14"/>
        <v>0.3205224</v>
      </c>
      <c r="AD707" s="26">
        <f t="shared" si="15"/>
        <v>0.00133551</v>
      </c>
      <c r="AE707" s="40">
        <v>26.94</v>
      </c>
      <c r="AF707" s="38"/>
      <c r="AG707" s="29">
        <f t="shared" si="17"/>
        <v>0</v>
      </c>
      <c r="AH707" s="31">
        <v>11411.0</v>
      </c>
      <c r="AI707" s="38">
        <v>32.01</v>
      </c>
      <c r="AJ707" s="26">
        <f t="shared" si="18"/>
        <v>3.90822894</v>
      </c>
      <c r="AK707" s="26">
        <f t="shared" si="19"/>
        <v>0.09305307</v>
      </c>
      <c r="AL707" s="40">
        <v>24.9</v>
      </c>
      <c r="AM707" s="38"/>
      <c r="AN707" s="29">
        <f t="shared" si="21"/>
        <v>0</v>
      </c>
      <c r="AO707" s="38">
        <v>10.12</v>
      </c>
      <c r="AP707" s="26">
        <f t="shared" si="22"/>
        <v>1.8968928</v>
      </c>
      <c r="AQ707" s="26">
        <f t="shared" si="23"/>
        <v>0.00790372</v>
      </c>
      <c r="AR707" s="40">
        <v>4.46</v>
      </c>
      <c r="AS707" s="26">
        <f t="shared" si="24"/>
        <v>1.8020184</v>
      </c>
      <c r="AT707" s="29">
        <f t="shared" si="25"/>
        <v>0.00115514</v>
      </c>
      <c r="AU707" s="31">
        <v>15414.0</v>
      </c>
      <c r="AV707" s="37"/>
      <c r="AW707" s="40">
        <v>2.907</v>
      </c>
      <c r="AX707" s="29">
        <f t="shared" si="26"/>
        <v>122.094</v>
      </c>
      <c r="AY707" s="38">
        <v>2.375</v>
      </c>
      <c r="AZ707" s="26">
        <f t="shared" si="27"/>
        <v>313.5</v>
      </c>
      <c r="BA707" s="40">
        <v>0.781</v>
      </c>
      <c r="BB707" s="29">
        <f t="shared" si="28"/>
        <v>187.44</v>
      </c>
      <c r="BC707" s="40">
        <v>0.259</v>
      </c>
      <c r="BD707" s="29">
        <f t="shared" si="29"/>
        <v>404.04</v>
      </c>
      <c r="BE707" s="33">
        <v>1027.0</v>
      </c>
      <c r="BF707" s="28">
        <f t="shared" ref="BF707:BM707" si="735">AW707*3.15</f>
        <v>9.15705</v>
      </c>
      <c r="BG707" s="29">
        <f t="shared" si="735"/>
        <v>384.5961</v>
      </c>
      <c r="BH707" s="28">
        <f t="shared" si="735"/>
        <v>7.48125</v>
      </c>
      <c r="BI707" s="29">
        <f t="shared" si="735"/>
        <v>987.525</v>
      </c>
      <c r="BJ707" s="28">
        <f t="shared" si="735"/>
        <v>2.46015</v>
      </c>
      <c r="BK707" s="29">
        <f t="shared" si="735"/>
        <v>590.436</v>
      </c>
      <c r="BL707" s="28">
        <f t="shared" si="735"/>
        <v>0.81585</v>
      </c>
      <c r="BM707" s="29">
        <f t="shared" si="735"/>
        <v>1272.726</v>
      </c>
      <c r="BN707" s="34">
        <f t="shared" si="31"/>
        <v>3235.2831</v>
      </c>
    </row>
    <row r="708" ht="12.75" customHeight="1">
      <c r="A708" s="35" t="s">
        <v>1208</v>
      </c>
      <c r="B708" s="23">
        <v>54592.0</v>
      </c>
      <c r="C708" s="36" t="s">
        <v>1141</v>
      </c>
      <c r="D708" s="37" t="s">
        <v>1205</v>
      </c>
      <c r="E708" s="38">
        <v>5.03</v>
      </c>
      <c r="F708" s="57">
        <v>36.3302939575395</v>
      </c>
      <c r="G708" s="38">
        <v>320.3</v>
      </c>
      <c r="H708" s="39"/>
      <c r="I708" s="40">
        <v>0.01</v>
      </c>
      <c r="J708" s="26">
        <f t="shared" si="2"/>
        <v>0.00131838</v>
      </c>
      <c r="K708" s="29">
        <f t="shared" si="3"/>
        <v>0.00003139</v>
      </c>
      <c r="L708" s="38">
        <v>0.01</v>
      </c>
      <c r="M708" s="26">
        <f t="shared" si="4"/>
        <v>0.0033396</v>
      </c>
      <c r="N708" s="26">
        <f t="shared" si="5"/>
        <v>0.0000253</v>
      </c>
      <c r="O708" s="40">
        <v>0.04</v>
      </c>
      <c r="P708" s="26">
        <f t="shared" si="6"/>
        <v>0.0078816</v>
      </c>
      <c r="Q708" s="29">
        <f t="shared" si="7"/>
        <v>0.00003284</v>
      </c>
      <c r="R708" s="40">
        <v>2.46</v>
      </c>
      <c r="S708" s="26">
        <f t="shared" si="8"/>
        <v>1.036152</v>
      </c>
      <c r="T708" s="29">
        <f t="shared" si="9"/>
        <v>0.0006642</v>
      </c>
      <c r="U708" s="31">
        <v>1048.0</v>
      </c>
      <c r="V708" s="38">
        <v>0.21</v>
      </c>
      <c r="W708" s="26">
        <f t="shared" si="10"/>
        <v>0.02768598</v>
      </c>
      <c r="X708" s="26">
        <f t="shared" si="11"/>
        <v>0.00065919</v>
      </c>
      <c r="Y708" s="40">
        <v>0.49</v>
      </c>
      <c r="Z708" s="26">
        <f t="shared" si="12"/>
        <v>0.1636404</v>
      </c>
      <c r="AA708" s="29">
        <f t="shared" si="13"/>
        <v>0.0012397</v>
      </c>
      <c r="AB708" s="38">
        <v>1.56</v>
      </c>
      <c r="AC708" s="26">
        <f t="shared" si="14"/>
        <v>0.3073824</v>
      </c>
      <c r="AD708" s="26">
        <f t="shared" si="15"/>
        <v>0.00128076</v>
      </c>
      <c r="AE708" s="40">
        <v>23.97</v>
      </c>
      <c r="AF708" s="38"/>
      <c r="AG708" s="29">
        <f t="shared" si="17"/>
        <v>0</v>
      </c>
      <c r="AH708" s="31">
        <v>10606.0</v>
      </c>
      <c r="AI708" s="38">
        <v>35.56</v>
      </c>
      <c r="AJ708" s="26">
        <f t="shared" si="18"/>
        <v>4.68815928</v>
      </c>
      <c r="AK708" s="26">
        <f t="shared" si="19"/>
        <v>0.11162284</v>
      </c>
      <c r="AL708" s="40">
        <v>26.82</v>
      </c>
      <c r="AM708" s="38"/>
      <c r="AN708" s="29">
        <f t="shared" si="21"/>
        <v>0</v>
      </c>
      <c r="AO708" s="38">
        <v>10.42</v>
      </c>
      <c r="AP708" s="26">
        <f t="shared" si="22"/>
        <v>2.0531568</v>
      </c>
      <c r="AQ708" s="26">
        <f t="shared" si="23"/>
        <v>0.00855482</v>
      </c>
      <c r="AR708" s="40">
        <v>4.66</v>
      </c>
      <c r="AS708" s="26">
        <f t="shared" si="24"/>
        <v>1.962792</v>
      </c>
      <c r="AT708" s="29">
        <f t="shared" si="25"/>
        <v>0.0012582</v>
      </c>
      <c r="AU708" s="31">
        <v>17668.0</v>
      </c>
      <c r="AV708" s="37"/>
      <c r="AW708" s="40">
        <v>3.139</v>
      </c>
      <c r="AX708" s="29">
        <f t="shared" si="26"/>
        <v>131.838</v>
      </c>
      <c r="AY708" s="38">
        <v>2.53</v>
      </c>
      <c r="AZ708" s="26">
        <f t="shared" si="27"/>
        <v>333.96</v>
      </c>
      <c r="BA708" s="40">
        <v>0.821</v>
      </c>
      <c r="BB708" s="29">
        <f t="shared" si="28"/>
        <v>197.04</v>
      </c>
      <c r="BC708" s="40">
        <v>0.27</v>
      </c>
      <c r="BD708" s="29">
        <f t="shared" si="29"/>
        <v>421.2</v>
      </c>
      <c r="BE708" s="33">
        <v>1085.0</v>
      </c>
      <c r="BF708" s="28">
        <f t="shared" ref="BF708:BM708" si="736">AW708*3.15</f>
        <v>9.88785</v>
      </c>
      <c r="BG708" s="29">
        <f t="shared" si="736"/>
        <v>415.2897</v>
      </c>
      <c r="BH708" s="28">
        <f t="shared" si="736"/>
        <v>7.9695</v>
      </c>
      <c r="BI708" s="29">
        <f t="shared" si="736"/>
        <v>1051.974</v>
      </c>
      <c r="BJ708" s="28">
        <f t="shared" si="736"/>
        <v>2.58615</v>
      </c>
      <c r="BK708" s="29">
        <f t="shared" si="736"/>
        <v>620.676</v>
      </c>
      <c r="BL708" s="28">
        <f t="shared" si="736"/>
        <v>0.8505</v>
      </c>
      <c r="BM708" s="29">
        <f t="shared" si="736"/>
        <v>1326.78</v>
      </c>
      <c r="BN708" s="34">
        <f t="shared" si="31"/>
        <v>3414.7197</v>
      </c>
    </row>
    <row r="709" ht="12.75" customHeight="1">
      <c r="A709" s="45" t="s">
        <v>1209</v>
      </c>
      <c r="B709" s="23">
        <v>0.0</v>
      </c>
      <c r="C709" s="46" t="s">
        <v>1141</v>
      </c>
      <c r="D709" s="47" t="s">
        <v>1202</v>
      </c>
      <c r="E709" s="52">
        <v>5.15</v>
      </c>
      <c r="F709" s="52">
        <v>34.48</v>
      </c>
      <c r="G709" s="52">
        <v>304.2</v>
      </c>
      <c r="H709" s="49"/>
      <c r="I709" s="50">
        <v>0.0</v>
      </c>
      <c r="J709" s="26">
        <f t="shared" si="2"/>
        <v>0</v>
      </c>
      <c r="K709" s="29">
        <f t="shared" si="3"/>
        <v>0</v>
      </c>
      <c r="L709" s="48">
        <v>0.01</v>
      </c>
      <c r="M709" s="26">
        <f t="shared" si="4"/>
        <v>0.003135</v>
      </c>
      <c r="N709" s="26">
        <f t="shared" si="5"/>
        <v>0.00002375</v>
      </c>
      <c r="O709" s="50">
        <v>0.04</v>
      </c>
      <c r="P709" s="26">
        <f t="shared" si="6"/>
        <v>0.0074976</v>
      </c>
      <c r="Q709" s="29">
        <f t="shared" si="7"/>
        <v>0.00003124</v>
      </c>
      <c r="R709" s="50">
        <v>3.19</v>
      </c>
      <c r="S709" s="26">
        <f t="shared" si="8"/>
        <v>1.2888876</v>
      </c>
      <c r="T709" s="29">
        <f t="shared" si="9"/>
        <v>0.00082621</v>
      </c>
      <c r="U709" s="31">
        <v>1303.0</v>
      </c>
      <c r="V709" s="48">
        <v>0.35</v>
      </c>
      <c r="W709" s="26">
        <f t="shared" si="10"/>
        <v>0.0427329</v>
      </c>
      <c r="X709" s="26">
        <f t="shared" si="11"/>
        <v>0.00101745</v>
      </c>
      <c r="Y709" s="50">
        <v>0.49</v>
      </c>
      <c r="Z709" s="26">
        <f t="shared" si="12"/>
        <v>0.153615</v>
      </c>
      <c r="AA709" s="29">
        <f t="shared" si="13"/>
        <v>0.00116375</v>
      </c>
      <c r="AB709" s="48">
        <v>1.71</v>
      </c>
      <c r="AC709" s="26">
        <f t="shared" si="14"/>
        <v>0.3205224</v>
      </c>
      <c r="AD709" s="26">
        <f t="shared" si="15"/>
        <v>0.00133551</v>
      </c>
      <c r="AE709" s="50">
        <v>26.94</v>
      </c>
      <c r="AF709" s="48"/>
      <c r="AG709" s="29">
        <f t="shared" si="17"/>
        <v>0</v>
      </c>
      <c r="AH709" s="31">
        <v>11411.0</v>
      </c>
      <c r="AI709" s="48">
        <v>32.01</v>
      </c>
      <c r="AJ709" s="26">
        <f t="shared" si="18"/>
        <v>3.90822894</v>
      </c>
      <c r="AK709" s="26">
        <f t="shared" si="19"/>
        <v>0.09305307</v>
      </c>
      <c r="AL709" s="50">
        <v>24.9</v>
      </c>
      <c r="AM709" s="48"/>
      <c r="AN709" s="29">
        <f t="shared" si="21"/>
        <v>0</v>
      </c>
      <c r="AO709" s="48">
        <v>10.12</v>
      </c>
      <c r="AP709" s="26">
        <f t="shared" si="22"/>
        <v>1.8968928</v>
      </c>
      <c r="AQ709" s="26">
        <f t="shared" si="23"/>
        <v>0.00790372</v>
      </c>
      <c r="AR709" s="50">
        <v>4.46</v>
      </c>
      <c r="AS709" s="26">
        <f t="shared" si="24"/>
        <v>1.8020184</v>
      </c>
      <c r="AT709" s="29">
        <f t="shared" si="25"/>
        <v>0.00115514</v>
      </c>
      <c r="AU709" s="31">
        <v>15414.0</v>
      </c>
      <c r="AV709" s="47"/>
      <c r="AW709" s="53">
        <v>2.907</v>
      </c>
      <c r="AX709" s="29">
        <f t="shared" si="26"/>
        <v>122.094</v>
      </c>
      <c r="AY709" s="54">
        <v>2.375</v>
      </c>
      <c r="AZ709" s="26">
        <f t="shared" si="27"/>
        <v>313.5</v>
      </c>
      <c r="BA709" s="53">
        <v>0.781</v>
      </c>
      <c r="BB709" s="29">
        <f t="shared" si="28"/>
        <v>187.44</v>
      </c>
      <c r="BC709" s="53">
        <v>0.259</v>
      </c>
      <c r="BD709" s="29">
        <f t="shared" si="29"/>
        <v>404.04</v>
      </c>
      <c r="BE709" s="33">
        <v>1027.0</v>
      </c>
      <c r="BF709" s="28">
        <f t="shared" ref="BF709:BM709" si="737">AW709*3.15</f>
        <v>9.15705</v>
      </c>
      <c r="BG709" s="29">
        <f t="shared" si="737"/>
        <v>384.5961</v>
      </c>
      <c r="BH709" s="28">
        <f t="shared" si="737"/>
        <v>7.48125</v>
      </c>
      <c r="BI709" s="29">
        <f t="shared" si="737"/>
        <v>987.525</v>
      </c>
      <c r="BJ709" s="28">
        <f t="shared" si="737"/>
        <v>2.46015</v>
      </c>
      <c r="BK709" s="29">
        <f t="shared" si="737"/>
        <v>590.436</v>
      </c>
      <c r="BL709" s="28">
        <f t="shared" si="737"/>
        <v>0.81585</v>
      </c>
      <c r="BM709" s="29">
        <f t="shared" si="737"/>
        <v>1272.726</v>
      </c>
      <c r="BN709" s="34">
        <f t="shared" si="31"/>
        <v>3235.2831</v>
      </c>
    </row>
    <row r="710" ht="12.75" customHeight="1">
      <c r="A710" s="45" t="s">
        <v>1210</v>
      </c>
      <c r="B710" s="23">
        <v>54592.0</v>
      </c>
      <c r="C710" s="46" t="s">
        <v>1141</v>
      </c>
      <c r="D710" s="47" t="s">
        <v>1205</v>
      </c>
      <c r="E710" s="52">
        <v>5.03</v>
      </c>
      <c r="F710" s="58">
        <v>36.3302939575395</v>
      </c>
      <c r="G710" s="52">
        <v>320.3</v>
      </c>
      <c r="H710" s="49"/>
      <c r="I710" s="50">
        <v>0.01</v>
      </c>
      <c r="J710" s="26">
        <f t="shared" si="2"/>
        <v>0.00131838</v>
      </c>
      <c r="K710" s="29">
        <f t="shared" si="3"/>
        <v>0.00003139</v>
      </c>
      <c r="L710" s="48">
        <v>0.01</v>
      </c>
      <c r="M710" s="26">
        <f t="shared" si="4"/>
        <v>0.0033396</v>
      </c>
      <c r="N710" s="26">
        <f t="shared" si="5"/>
        <v>0.0000253</v>
      </c>
      <c r="O710" s="50">
        <v>0.04</v>
      </c>
      <c r="P710" s="26">
        <f t="shared" si="6"/>
        <v>0.0078816</v>
      </c>
      <c r="Q710" s="29">
        <f t="shared" si="7"/>
        <v>0.00003284</v>
      </c>
      <c r="R710" s="50">
        <v>2.46</v>
      </c>
      <c r="S710" s="26">
        <f t="shared" si="8"/>
        <v>1.036152</v>
      </c>
      <c r="T710" s="29">
        <f t="shared" si="9"/>
        <v>0.0006642</v>
      </c>
      <c r="U710" s="31">
        <v>1048.0</v>
      </c>
      <c r="V710" s="48">
        <v>0.21</v>
      </c>
      <c r="W710" s="26">
        <f t="shared" si="10"/>
        <v>0.02768598</v>
      </c>
      <c r="X710" s="26">
        <f t="shared" si="11"/>
        <v>0.00065919</v>
      </c>
      <c r="Y710" s="50">
        <v>0.49</v>
      </c>
      <c r="Z710" s="26">
        <f t="shared" si="12"/>
        <v>0.1636404</v>
      </c>
      <c r="AA710" s="29">
        <f t="shared" si="13"/>
        <v>0.0012397</v>
      </c>
      <c r="AB710" s="48">
        <v>1.56</v>
      </c>
      <c r="AC710" s="26">
        <f t="shared" si="14"/>
        <v>0.3073824</v>
      </c>
      <c r="AD710" s="26">
        <f t="shared" si="15"/>
        <v>0.00128076</v>
      </c>
      <c r="AE710" s="50">
        <v>23.97</v>
      </c>
      <c r="AF710" s="48"/>
      <c r="AG710" s="29">
        <f t="shared" si="17"/>
        <v>0</v>
      </c>
      <c r="AH710" s="31">
        <v>10606.0</v>
      </c>
      <c r="AI710" s="48">
        <v>35.56</v>
      </c>
      <c r="AJ710" s="26">
        <f t="shared" si="18"/>
        <v>4.68815928</v>
      </c>
      <c r="AK710" s="26">
        <f t="shared" si="19"/>
        <v>0.11162284</v>
      </c>
      <c r="AL710" s="50">
        <v>26.82</v>
      </c>
      <c r="AM710" s="48"/>
      <c r="AN710" s="29">
        <f t="shared" si="21"/>
        <v>0</v>
      </c>
      <c r="AO710" s="48">
        <v>10.42</v>
      </c>
      <c r="AP710" s="26">
        <f t="shared" si="22"/>
        <v>2.0531568</v>
      </c>
      <c r="AQ710" s="26">
        <f t="shared" si="23"/>
        <v>0.00855482</v>
      </c>
      <c r="AR710" s="50">
        <v>4.66</v>
      </c>
      <c r="AS710" s="26">
        <f t="shared" si="24"/>
        <v>1.962792</v>
      </c>
      <c r="AT710" s="29">
        <f t="shared" si="25"/>
        <v>0.0012582</v>
      </c>
      <c r="AU710" s="31">
        <v>17668.0</v>
      </c>
      <c r="AV710" s="47"/>
      <c r="AW710" s="53">
        <v>3.139</v>
      </c>
      <c r="AX710" s="29">
        <f t="shared" si="26"/>
        <v>131.838</v>
      </c>
      <c r="AY710" s="54">
        <v>2.53</v>
      </c>
      <c r="AZ710" s="26">
        <f t="shared" si="27"/>
        <v>333.96</v>
      </c>
      <c r="BA710" s="53">
        <v>0.821</v>
      </c>
      <c r="BB710" s="29">
        <f t="shared" si="28"/>
        <v>197.04</v>
      </c>
      <c r="BC710" s="53">
        <v>0.27</v>
      </c>
      <c r="BD710" s="29">
        <f t="shared" si="29"/>
        <v>421.2</v>
      </c>
      <c r="BE710" s="33">
        <v>1085.0</v>
      </c>
      <c r="BF710" s="28">
        <f t="shared" ref="BF710:BM710" si="738">AW710*3.15</f>
        <v>9.88785</v>
      </c>
      <c r="BG710" s="29">
        <f t="shared" si="738"/>
        <v>415.2897</v>
      </c>
      <c r="BH710" s="28">
        <f t="shared" si="738"/>
        <v>7.9695</v>
      </c>
      <c r="BI710" s="29">
        <f t="shared" si="738"/>
        <v>1051.974</v>
      </c>
      <c r="BJ710" s="28">
        <f t="shared" si="738"/>
        <v>2.58615</v>
      </c>
      <c r="BK710" s="29">
        <f t="shared" si="738"/>
        <v>620.676</v>
      </c>
      <c r="BL710" s="28">
        <f t="shared" si="738"/>
        <v>0.8505</v>
      </c>
      <c r="BM710" s="29">
        <f t="shared" si="738"/>
        <v>1326.78</v>
      </c>
      <c r="BN710" s="34">
        <f t="shared" si="31"/>
        <v>3414.7197</v>
      </c>
    </row>
    <row r="711" ht="12.75" customHeight="1">
      <c r="A711" s="22" t="s">
        <v>1211</v>
      </c>
      <c r="B711" s="23">
        <v>0.0</v>
      </c>
      <c r="C711" s="24" t="s">
        <v>1141</v>
      </c>
      <c r="D711" s="25" t="s">
        <v>1212</v>
      </c>
      <c r="E711" s="26">
        <v>6.08</v>
      </c>
      <c r="F711" s="26">
        <v>35.42</v>
      </c>
      <c r="G711" s="26">
        <v>351.85</v>
      </c>
      <c r="H711" s="27" t="s">
        <v>69</v>
      </c>
      <c r="I711" s="28">
        <v>0.0</v>
      </c>
      <c r="J711" s="26">
        <f t="shared" si="2"/>
        <v>0</v>
      </c>
      <c r="K711" s="29">
        <f t="shared" si="3"/>
        <v>0</v>
      </c>
      <c r="L711" s="26">
        <v>0.0</v>
      </c>
      <c r="M711" s="26">
        <f t="shared" si="4"/>
        <v>0</v>
      </c>
      <c r="N711" s="26">
        <f t="shared" si="5"/>
        <v>0</v>
      </c>
      <c r="O711" s="28">
        <v>0.0</v>
      </c>
      <c r="P711" s="26">
        <f t="shared" si="6"/>
        <v>0</v>
      </c>
      <c r="Q711" s="29">
        <f t="shared" si="7"/>
        <v>0</v>
      </c>
      <c r="R711" s="28">
        <v>1.78</v>
      </c>
      <c r="S711" s="26">
        <f t="shared" si="8"/>
        <v>0.777504</v>
      </c>
      <c r="T711" s="29">
        <f t="shared" si="9"/>
        <v>0.0004984</v>
      </c>
      <c r="U711" s="31">
        <v>778.0</v>
      </c>
      <c r="V711" s="26">
        <v>0.19</v>
      </c>
      <c r="W711" s="26">
        <f t="shared" si="10"/>
        <v>0.024738</v>
      </c>
      <c r="X711" s="26">
        <f t="shared" si="11"/>
        <v>0.000589</v>
      </c>
      <c r="Y711" s="28">
        <v>0.16</v>
      </c>
      <c r="Z711" s="26">
        <f t="shared" si="12"/>
        <v>0.0542784</v>
      </c>
      <c r="AA711" s="29">
        <f t="shared" si="13"/>
        <v>0.0004112</v>
      </c>
      <c r="AB711" s="26">
        <v>0.86</v>
      </c>
      <c r="AC711" s="26">
        <f t="shared" si="14"/>
        <v>0.181632</v>
      </c>
      <c r="AD711" s="26">
        <f t="shared" si="15"/>
        <v>0.0007568</v>
      </c>
      <c r="AE711" s="28">
        <v>19.66</v>
      </c>
      <c r="AF711" s="26"/>
      <c r="AG711" s="29">
        <f t="shared" si="17"/>
        <v>0</v>
      </c>
      <c r="AH711" s="31">
        <v>8848.0</v>
      </c>
      <c r="AI711" s="26">
        <v>33.32</v>
      </c>
      <c r="AJ711" s="26">
        <f t="shared" si="18"/>
        <v>4.338264</v>
      </c>
      <c r="AK711" s="26">
        <f t="shared" si="19"/>
        <v>0.103292</v>
      </c>
      <c r="AL711" s="28">
        <v>26.55</v>
      </c>
      <c r="AM711" s="26"/>
      <c r="AN711" s="29">
        <f t="shared" si="21"/>
        <v>0</v>
      </c>
      <c r="AO711" s="26">
        <v>10.43</v>
      </c>
      <c r="AP711" s="26">
        <f t="shared" si="22"/>
        <v>2.202816</v>
      </c>
      <c r="AQ711" s="26">
        <f t="shared" si="23"/>
        <v>0.0091784</v>
      </c>
      <c r="AR711" s="28">
        <v>4.64</v>
      </c>
      <c r="AS711" s="26">
        <f t="shared" si="24"/>
        <v>2.026752</v>
      </c>
      <c r="AT711" s="29">
        <f t="shared" si="25"/>
        <v>0.0012992</v>
      </c>
      <c r="AU711" s="31">
        <v>17575.0</v>
      </c>
      <c r="AV711" s="25" t="s">
        <v>142</v>
      </c>
      <c r="AW711" s="28">
        <v>3.1</v>
      </c>
      <c r="AX711" s="29">
        <f t="shared" si="26"/>
        <v>130.2</v>
      </c>
      <c r="AY711" s="26">
        <v>2.57</v>
      </c>
      <c r="AZ711" s="26">
        <f t="shared" si="27"/>
        <v>339.24</v>
      </c>
      <c r="BA711" s="28">
        <v>0.88</v>
      </c>
      <c r="BB711" s="29">
        <f t="shared" si="28"/>
        <v>211.2</v>
      </c>
      <c r="BC711" s="28">
        <v>0.28</v>
      </c>
      <c r="BD711" s="29">
        <f t="shared" si="29"/>
        <v>436.8</v>
      </c>
      <c r="BE711" s="33">
        <v>1117.0</v>
      </c>
      <c r="BF711" s="28">
        <f t="shared" ref="BF711:BM711" si="739">AW711*3.15</f>
        <v>9.765</v>
      </c>
      <c r="BG711" s="29">
        <f t="shared" si="739"/>
        <v>410.13</v>
      </c>
      <c r="BH711" s="28">
        <f t="shared" si="739"/>
        <v>8.0955</v>
      </c>
      <c r="BI711" s="29">
        <f t="shared" si="739"/>
        <v>1068.606</v>
      </c>
      <c r="BJ711" s="28">
        <f t="shared" si="739"/>
        <v>2.772</v>
      </c>
      <c r="BK711" s="29">
        <f t="shared" si="739"/>
        <v>665.28</v>
      </c>
      <c r="BL711" s="28">
        <f t="shared" si="739"/>
        <v>0.882</v>
      </c>
      <c r="BM711" s="29">
        <f t="shared" si="739"/>
        <v>1375.92</v>
      </c>
      <c r="BN711" s="34">
        <f t="shared" si="31"/>
        <v>3519.936</v>
      </c>
    </row>
    <row r="712" ht="12.75" customHeight="1">
      <c r="A712" s="22" t="s">
        <v>1213</v>
      </c>
      <c r="B712" s="23">
        <v>0.0</v>
      </c>
      <c r="C712" s="24" t="s">
        <v>1141</v>
      </c>
      <c r="D712" s="25" t="s">
        <v>1214</v>
      </c>
      <c r="E712" s="26">
        <v>6.02</v>
      </c>
      <c r="F712" s="26">
        <v>36.3</v>
      </c>
      <c r="G712" s="26">
        <v>361.64</v>
      </c>
      <c r="H712" s="27" t="s">
        <v>69</v>
      </c>
      <c r="I712" s="28">
        <v>0.0</v>
      </c>
      <c r="J712" s="26">
        <f t="shared" si="2"/>
        <v>0</v>
      </c>
      <c r="K712" s="29">
        <f t="shared" si="3"/>
        <v>0</v>
      </c>
      <c r="L712" s="26">
        <v>0.0</v>
      </c>
      <c r="M712" s="26">
        <f t="shared" si="4"/>
        <v>0</v>
      </c>
      <c r="N712" s="26">
        <f t="shared" si="5"/>
        <v>0</v>
      </c>
      <c r="O712" s="28">
        <v>0.0</v>
      </c>
      <c r="P712" s="26">
        <f t="shared" si="6"/>
        <v>0</v>
      </c>
      <c r="Q712" s="29">
        <f t="shared" si="7"/>
        <v>0</v>
      </c>
      <c r="R712" s="28">
        <v>1.55</v>
      </c>
      <c r="S712" s="26">
        <f t="shared" si="8"/>
        <v>0.67704</v>
      </c>
      <c r="T712" s="29">
        <f t="shared" si="9"/>
        <v>0.000434</v>
      </c>
      <c r="U712" s="31">
        <v>677.0</v>
      </c>
      <c r="V712" s="26">
        <v>0.2</v>
      </c>
      <c r="W712" s="26">
        <f t="shared" si="10"/>
        <v>0.026964</v>
      </c>
      <c r="X712" s="26">
        <f t="shared" si="11"/>
        <v>0.000642</v>
      </c>
      <c r="Y712" s="28">
        <v>0.16</v>
      </c>
      <c r="Z712" s="26">
        <f t="shared" si="12"/>
        <v>0.0561792</v>
      </c>
      <c r="AA712" s="29">
        <f t="shared" si="13"/>
        <v>0.0004256</v>
      </c>
      <c r="AB712" s="26">
        <v>0.8</v>
      </c>
      <c r="AC712" s="26">
        <f t="shared" si="14"/>
        <v>0.1728</v>
      </c>
      <c r="AD712" s="26">
        <f t="shared" si="15"/>
        <v>0.00072</v>
      </c>
      <c r="AE712" s="28">
        <v>18.42</v>
      </c>
      <c r="AF712" s="26"/>
      <c r="AG712" s="29">
        <f t="shared" si="17"/>
        <v>0</v>
      </c>
      <c r="AH712" s="31">
        <v>8302.0</v>
      </c>
      <c r="AI712" s="26">
        <v>34.76</v>
      </c>
      <c r="AJ712" s="26">
        <f t="shared" si="18"/>
        <v>4.6863432</v>
      </c>
      <c r="AK712" s="26">
        <f t="shared" si="19"/>
        <v>0.1115796</v>
      </c>
      <c r="AL712" s="28">
        <v>27.59</v>
      </c>
      <c r="AM712" s="26"/>
      <c r="AN712" s="29">
        <f t="shared" si="21"/>
        <v>0</v>
      </c>
      <c r="AO712" s="26">
        <v>10.59</v>
      </c>
      <c r="AP712" s="26">
        <f t="shared" si="22"/>
        <v>2.28744</v>
      </c>
      <c r="AQ712" s="26">
        <f t="shared" si="23"/>
        <v>0.009531</v>
      </c>
      <c r="AR712" s="28">
        <v>4.75</v>
      </c>
      <c r="AS712" s="26">
        <f t="shared" si="24"/>
        <v>2.0748</v>
      </c>
      <c r="AT712" s="29">
        <f t="shared" si="25"/>
        <v>0.00133</v>
      </c>
      <c r="AU712" s="31">
        <v>18736.0</v>
      </c>
      <c r="AV712" s="25" t="s">
        <v>142</v>
      </c>
      <c r="AW712" s="28">
        <v>3.21</v>
      </c>
      <c r="AX712" s="29">
        <f t="shared" si="26"/>
        <v>134.82</v>
      </c>
      <c r="AY712" s="26">
        <v>2.66</v>
      </c>
      <c r="AZ712" s="26">
        <f t="shared" si="27"/>
        <v>351.12</v>
      </c>
      <c r="BA712" s="28">
        <v>0.9</v>
      </c>
      <c r="BB712" s="29">
        <f t="shared" si="28"/>
        <v>216</v>
      </c>
      <c r="BC712" s="28">
        <v>0.28</v>
      </c>
      <c r="BD712" s="29">
        <f t="shared" si="29"/>
        <v>436.8</v>
      </c>
      <c r="BE712" s="33">
        <v>1139.0</v>
      </c>
      <c r="BF712" s="28">
        <f t="shared" ref="BF712:BM712" si="740">AW712*3.15</f>
        <v>10.1115</v>
      </c>
      <c r="BG712" s="29">
        <f t="shared" si="740"/>
        <v>424.683</v>
      </c>
      <c r="BH712" s="28">
        <f t="shared" si="740"/>
        <v>8.379</v>
      </c>
      <c r="BI712" s="29">
        <f t="shared" si="740"/>
        <v>1106.028</v>
      </c>
      <c r="BJ712" s="28">
        <f t="shared" si="740"/>
        <v>2.835</v>
      </c>
      <c r="BK712" s="29">
        <f t="shared" si="740"/>
        <v>680.4</v>
      </c>
      <c r="BL712" s="28">
        <f t="shared" si="740"/>
        <v>0.882</v>
      </c>
      <c r="BM712" s="29">
        <f t="shared" si="740"/>
        <v>1375.92</v>
      </c>
      <c r="BN712" s="34">
        <f t="shared" si="31"/>
        <v>3587.031</v>
      </c>
    </row>
    <row r="713" ht="12.75" customHeight="1">
      <c r="A713" s="22" t="s">
        <v>1215</v>
      </c>
      <c r="B713" s="23">
        <v>0.0</v>
      </c>
      <c r="C713" s="24" t="s">
        <v>1141</v>
      </c>
      <c r="D713" s="25" t="s">
        <v>1216</v>
      </c>
      <c r="E713" s="26">
        <v>5.87</v>
      </c>
      <c r="F713" s="26">
        <v>38.96</v>
      </c>
      <c r="G713" s="26">
        <v>390.1</v>
      </c>
      <c r="H713" s="27" t="s">
        <v>69</v>
      </c>
      <c r="I713" s="28">
        <v>0.0</v>
      </c>
      <c r="J713" s="26">
        <f t="shared" si="2"/>
        <v>0</v>
      </c>
      <c r="K713" s="29">
        <f t="shared" si="3"/>
        <v>0</v>
      </c>
      <c r="L713" s="26">
        <v>0.0</v>
      </c>
      <c r="M713" s="26">
        <f t="shared" si="4"/>
        <v>0</v>
      </c>
      <c r="N713" s="26">
        <f t="shared" si="5"/>
        <v>0</v>
      </c>
      <c r="O713" s="28">
        <v>0.0</v>
      </c>
      <c r="P713" s="26">
        <f t="shared" si="6"/>
        <v>0</v>
      </c>
      <c r="Q713" s="29">
        <f t="shared" si="7"/>
        <v>0</v>
      </c>
      <c r="R713" s="28">
        <v>1.0</v>
      </c>
      <c r="S713" s="26">
        <f t="shared" si="8"/>
        <v>0.4836</v>
      </c>
      <c r="T713" s="29">
        <f t="shared" si="9"/>
        <v>0.00031</v>
      </c>
      <c r="U713" s="31">
        <v>484.0</v>
      </c>
      <c r="V713" s="26">
        <v>0.24</v>
      </c>
      <c r="W713" s="26">
        <f t="shared" si="10"/>
        <v>0.0358848</v>
      </c>
      <c r="X713" s="26">
        <f t="shared" si="11"/>
        <v>0.0008544</v>
      </c>
      <c r="Y713" s="28">
        <v>0.18</v>
      </c>
      <c r="Z713" s="26">
        <f t="shared" si="12"/>
        <v>0.0686664</v>
      </c>
      <c r="AA713" s="29">
        <f t="shared" si="13"/>
        <v>0.0005202</v>
      </c>
      <c r="AB713" s="26">
        <v>0.65</v>
      </c>
      <c r="AC713" s="26">
        <f t="shared" si="14"/>
        <v>0.15132</v>
      </c>
      <c r="AD713" s="26">
        <f t="shared" si="15"/>
        <v>0.0006305</v>
      </c>
      <c r="AE713" s="28">
        <v>15.19</v>
      </c>
      <c r="AF713" s="26"/>
      <c r="AG713" s="29">
        <f t="shared" si="17"/>
        <v>0</v>
      </c>
      <c r="AH713" s="31">
        <v>7602.0</v>
      </c>
      <c r="AI713" s="26">
        <v>40.05</v>
      </c>
      <c r="AJ713" s="26">
        <f t="shared" si="18"/>
        <v>5.988276</v>
      </c>
      <c r="AK713" s="26">
        <f t="shared" si="19"/>
        <v>0.142578</v>
      </c>
      <c r="AL713" s="28">
        <v>30.63</v>
      </c>
      <c r="AM713" s="26"/>
      <c r="AN713" s="29">
        <f t="shared" si="21"/>
        <v>0</v>
      </c>
      <c r="AO713" s="26">
        <v>11.07</v>
      </c>
      <c r="AP713" s="26">
        <f t="shared" si="22"/>
        <v>2.577096</v>
      </c>
      <c r="AQ713" s="26">
        <f t="shared" si="23"/>
        <v>0.0107379</v>
      </c>
      <c r="AR713" s="28">
        <v>5.04</v>
      </c>
      <c r="AS713" s="26">
        <f t="shared" si="24"/>
        <v>2.437344</v>
      </c>
      <c r="AT713" s="29">
        <f t="shared" si="25"/>
        <v>0.0015624</v>
      </c>
      <c r="AU713" s="31">
        <v>22687.0</v>
      </c>
      <c r="AV713" s="25" t="s">
        <v>142</v>
      </c>
      <c r="AW713" s="28">
        <v>3.56</v>
      </c>
      <c r="AX713" s="29">
        <f t="shared" si="26"/>
        <v>149.52</v>
      </c>
      <c r="AY713" s="26">
        <v>2.89</v>
      </c>
      <c r="AZ713" s="26">
        <f t="shared" si="27"/>
        <v>381.48</v>
      </c>
      <c r="BA713" s="28">
        <v>0.97</v>
      </c>
      <c r="BB713" s="29">
        <f t="shared" si="28"/>
        <v>232.8</v>
      </c>
      <c r="BC713" s="28">
        <v>0.31</v>
      </c>
      <c r="BD713" s="29">
        <f t="shared" si="29"/>
        <v>483.6</v>
      </c>
      <c r="BE713" s="33">
        <v>1247.0</v>
      </c>
      <c r="BF713" s="28">
        <f t="shared" ref="BF713:BM713" si="741">AW713*3.15</f>
        <v>11.214</v>
      </c>
      <c r="BG713" s="29">
        <f t="shared" si="741"/>
        <v>470.988</v>
      </c>
      <c r="BH713" s="28">
        <f t="shared" si="741"/>
        <v>9.1035</v>
      </c>
      <c r="BI713" s="29">
        <f t="shared" si="741"/>
        <v>1201.662</v>
      </c>
      <c r="BJ713" s="28">
        <f t="shared" si="741"/>
        <v>3.0555</v>
      </c>
      <c r="BK713" s="29">
        <f t="shared" si="741"/>
        <v>733.32</v>
      </c>
      <c r="BL713" s="28">
        <f t="shared" si="741"/>
        <v>0.9765</v>
      </c>
      <c r="BM713" s="29">
        <f t="shared" si="741"/>
        <v>1523.34</v>
      </c>
      <c r="BN713" s="34">
        <f t="shared" si="31"/>
        <v>3929.31</v>
      </c>
    </row>
    <row r="714" ht="12.75" customHeight="1">
      <c r="A714" s="22" t="s">
        <v>1217</v>
      </c>
      <c r="B714" s="23">
        <v>54589.0</v>
      </c>
      <c r="C714" s="24" t="s">
        <v>1141</v>
      </c>
      <c r="D714" s="25" t="s">
        <v>1218</v>
      </c>
      <c r="E714" s="26">
        <v>5.7</v>
      </c>
      <c r="F714" s="26">
        <v>41.38</v>
      </c>
      <c r="G714" s="26">
        <v>411.48</v>
      </c>
      <c r="H714" s="27" t="s">
        <v>69</v>
      </c>
      <c r="I714" s="28">
        <v>0.01</v>
      </c>
      <c r="J714" s="26">
        <f t="shared" si="2"/>
        <v>0.0016422</v>
      </c>
      <c r="K714" s="29">
        <f t="shared" si="3"/>
        <v>0.0000391</v>
      </c>
      <c r="L714" s="26">
        <v>0.0</v>
      </c>
      <c r="M714" s="26">
        <f t="shared" si="4"/>
        <v>0</v>
      </c>
      <c r="N714" s="26">
        <f t="shared" si="5"/>
        <v>0</v>
      </c>
      <c r="O714" s="28">
        <v>0.0</v>
      </c>
      <c r="P714" s="26">
        <f t="shared" si="6"/>
        <v>0</v>
      </c>
      <c r="Q714" s="29">
        <f t="shared" si="7"/>
        <v>0</v>
      </c>
      <c r="R714" s="28">
        <v>0.7</v>
      </c>
      <c r="S714" s="26">
        <f t="shared" si="8"/>
        <v>0.3276</v>
      </c>
      <c r="T714" s="29">
        <f t="shared" si="9"/>
        <v>0.00021</v>
      </c>
      <c r="U714" s="31">
        <v>329.0</v>
      </c>
      <c r="V714" s="26">
        <v>0.28</v>
      </c>
      <c r="W714" s="26">
        <f t="shared" si="10"/>
        <v>0.0459816</v>
      </c>
      <c r="X714" s="26">
        <f t="shared" si="11"/>
        <v>0.0010948</v>
      </c>
      <c r="Y714" s="28">
        <v>0.2</v>
      </c>
      <c r="Z714" s="26">
        <f t="shared" si="12"/>
        <v>0.08184</v>
      </c>
      <c r="AA714" s="29">
        <f t="shared" si="13"/>
        <v>0.00062</v>
      </c>
      <c r="AB714" s="26">
        <v>0.57</v>
      </c>
      <c r="AC714" s="26">
        <f t="shared" si="14"/>
        <v>0.1368</v>
      </c>
      <c r="AD714" s="26">
        <f t="shared" si="15"/>
        <v>0.00057</v>
      </c>
      <c r="AE714" s="28">
        <v>13.07</v>
      </c>
      <c r="AF714" s="26"/>
      <c r="AG714" s="29">
        <f t="shared" si="17"/>
        <v>0</v>
      </c>
      <c r="AH714" s="31">
        <v>6381.0</v>
      </c>
      <c r="AI714" s="26">
        <v>45.7</v>
      </c>
      <c r="AJ714" s="26">
        <f t="shared" si="18"/>
        <v>7.504854</v>
      </c>
      <c r="AK714" s="26">
        <f t="shared" si="19"/>
        <v>0.178687</v>
      </c>
      <c r="AL714" s="28">
        <v>33.3</v>
      </c>
      <c r="AM714" s="26"/>
      <c r="AN714" s="29">
        <f t="shared" si="21"/>
        <v>0</v>
      </c>
      <c r="AO714" s="26">
        <v>11.58</v>
      </c>
      <c r="AP714" s="26">
        <f t="shared" si="22"/>
        <v>2.7792</v>
      </c>
      <c r="AQ714" s="26">
        <f t="shared" si="23"/>
        <v>0.01158</v>
      </c>
      <c r="AR714" s="28">
        <v>5.33</v>
      </c>
      <c r="AS714" s="26">
        <f t="shared" si="24"/>
        <v>2.49444</v>
      </c>
      <c r="AT714" s="29">
        <f t="shared" si="25"/>
        <v>0.001599</v>
      </c>
      <c r="AU714" s="31">
        <v>26405.0</v>
      </c>
      <c r="AV714" s="25" t="s">
        <v>142</v>
      </c>
      <c r="AW714" s="28">
        <v>3.91</v>
      </c>
      <c r="AX714" s="29">
        <f t="shared" si="26"/>
        <v>164.22</v>
      </c>
      <c r="AY714" s="26">
        <v>3.1</v>
      </c>
      <c r="AZ714" s="26">
        <f t="shared" si="27"/>
        <v>409.2</v>
      </c>
      <c r="BA714" s="28">
        <v>1.0</v>
      </c>
      <c r="BB714" s="29">
        <f t="shared" si="28"/>
        <v>240</v>
      </c>
      <c r="BC714" s="28">
        <v>0.3</v>
      </c>
      <c r="BD714" s="29">
        <f t="shared" si="29"/>
        <v>468</v>
      </c>
      <c r="BE714" s="33">
        <v>1281.0</v>
      </c>
      <c r="BF714" s="28">
        <f t="shared" ref="BF714:BM714" si="742">AW714*3.15</f>
        <v>12.3165</v>
      </c>
      <c r="BG714" s="29">
        <f t="shared" si="742"/>
        <v>517.293</v>
      </c>
      <c r="BH714" s="28">
        <f t="shared" si="742"/>
        <v>9.765</v>
      </c>
      <c r="BI714" s="29">
        <f t="shared" si="742"/>
        <v>1288.98</v>
      </c>
      <c r="BJ714" s="28">
        <f t="shared" si="742"/>
        <v>3.15</v>
      </c>
      <c r="BK714" s="29">
        <f t="shared" si="742"/>
        <v>756</v>
      </c>
      <c r="BL714" s="28">
        <f t="shared" si="742"/>
        <v>0.945</v>
      </c>
      <c r="BM714" s="29">
        <f t="shared" si="742"/>
        <v>1474.2</v>
      </c>
      <c r="BN714" s="34">
        <f t="shared" si="31"/>
        <v>4036.473</v>
      </c>
    </row>
    <row r="715" ht="12.75" customHeight="1">
      <c r="A715" s="22" t="s">
        <v>1219</v>
      </c>
      <c r="B715" s="23">
        <v>54587.0</v>
      </c>
      <c r="C715" s="24" t="s">
        <v>1141</v>
      </c>
      <c r="D715" s="25" t="s">
        <v>1220</v>
      </c>
      <c r="E715" s="26">
        <v>5.7</v>
      </c>
      <c r="F715" s="26">
        <v>41.52</v>
      </c>
      <c r="G715" s="26">
        <v>413.05</v>
      </c>
      <c r="H715" s="27" t="s">
        <v>69</v>
      </c>
      <c r="I715" s="28">
        <v>0.02</v>
      </c>
      <c r="J715" s="26">
        <f t="shared" si="2"/>
        <v>0.0033852</v>
      </c>
      <c r="K715" s="29">
        <f t="shared" si="3"/>
        <v>0.0000806</v>
      </c>
      <c r="L715" s="26">
        <v>0.0</v>
      </c>
      <c r="M715" s="26">
        <f t="shared" si="4"/>
        <v>0</v>
      </c>
      <c r="N715" s="26">
        <f t="shared" si="5"/>
        <v>0</v>
      </c>
      <c r="O715" s="28">
        <v>0.0</v>
      </c>
      <c r="P715" s="26">
        <f t="shared" si="6"/>
        <v>0</v>
      </c>
      <c r="Q715" s="29">
        <f t="shared" si="7"/>
        <v>0</v>
      </c>
      <c r="R715" s="28">
        <v>0.89</v>
      </c>
      <c r="S715" s="26">
        <f t="shared" si="8"/>
        <v>0.458172</v>
      </c>
      <c r="T715" s="29">
        <f t="shared" si="9"/>
        <v>0.0002937</v>
      </c>
      <c r="U715" s="31">
        <v>462.0</v>
      </c>
      <c r="V715" s="26">
        <v>0.27</v>
      </c>
      <c r="W715" s="26">
        <f t="shared" si="10"/>
        <v>0.0457002</v>
      </c>
      <c r="X715" s="26">
        <f t="shared" si="11"/>
        <v>0.0010881</v>
      </c>
      <c r="Y715" s="28">
        <v>0.19</v>
      </c>
      <c r="Z715" s="26">
        <f t="shared" si="12"/>
        <v>0.0800052</v>
      </c>
      <c r="AA715" s="29">
        <f t="shared" si="13"/>
        <v>0.0006061</v>
      </c>
      <c r="AB715" s="26">
        <v>0.54</v>
      </c>
      <c r="AC715" s="26">
        <f t="shared" si="14"/>
        <v>0.13608</v>
      </c>
      <c r="AD715" s="26">
        <f t="shared" si="15"/>
        <v>0.000567</v>
      </c>
      <c r="AE715" s="28">
        <v>14.71</v>
      </c>
      <c r="AF715" s="26"/>
      <c r="AG715" s="29">
        <f t="shared" si="17"/>
        <v>0</v>
      </c>
      <c r="AH715" s="31">
        <v>7834.0</v>
      </c>
      <c r="AI715" s="26">
        <v>47.79</v>
      </c>
      <c r="AJ715" s="26">
        <f t="shared" si="18"/>
        <v>8.0889354</v>
      </c>
      <c r="AK715" s="26">
        <f t="shared" si="19"/>
        <v>0.1925937</v>
      </c>
      <c r="AL715" s="28">
        <v>34.29</v>
      </c>
      <c r="AM715" s="26"/>
      <c r="AN715" s="29">
        <f t="shared" si="21"/>
        <v>0</v>
      </c>
      <c r="AO715" s="26">
        <v>11.39</v>
      </c>
      <c r="AP715" s="26">
        <f t="shared" si="22"/>
        <v>2.87028</v>
      </c>
      <c r="AQ715" s="26">
        <f t="shared" si="23"/>
        <v>0.0119595</v>
      </c>
      <c r="AR715" s="28">
        <v>5.11</v>
      </c>
      <c r="AS715" s="26">
        <f t="shared" si="24"/>
        <v>2.630628</v>
      </c>
      <c r="AT715" s="29">
        <f t="shared" si="25"/>
        <v>0.0016863</v>
      </c>
      <c r="AU715" s="31">
        <v>28029.0</v>
      </c>
      <c r="AV715" s="25" t="s">
        <v>142</v>
      </c>
      <c r="AW715" s="28">
        <v>4.03</v>
      </c>
      <c r="AX715" s="29">
        <f t="shared" si="26"/>
        <v>169.26</v>
      </c>
      <c r="AY715" s="26">
        <v>3.19</v>
      </c>
      <c r="AZ715" s="26">
        <f t="shared" si="27"/>
        <v>421.08</v>
      </c>
      <c r="BA715" s="28">
        <v>1.05</v>
      </c>
      <c r="BB715" s="29">
        <f t="shared" si="28"/>
        <v>252</v>
      </c>
      <c r="BC715" s="28">
        <v>0.33</v>
      </c>
      <c r="BD715" s="29">
        <f t="shared" si="29"/>
        <v>514.8</v>
      </c>
      <c r="BE715" s="33">
        <v>1357.0</v>
      </c>
      <c r="BF715" s="28">
        <f t="shared" ref="BF715:BM715" si="743">AW715*3.15</f>
        <v>12.6945</v>
      </c>
      <c r="BG715" s="29">
        <f t="shared" si="743"/>
        <v>533.169</v>
      </c>
      <c r="BH715" s="28">
        <f t="shared" si="743"/>
        <v>10.0485</v>
      </c>
      <c r="BI715" s="29">
        <f t="shared" si="743"/>
        <v>1326.402</v>
      </c>
      <c r="BJ715" s="28">
        <f t="shared" si="743"/>
        <v>3.3075</v>
      </c>
      <c r="BK715" s="29">
        <f t="shared" si="743"/>
        <v>793.8</v>
      </c>
      <c r="BL715" s="28">
        <f t="shared" si="743"/>
        <v>1.0395</v>
      </c>
      <c r="BM715" s="29">
        <f t="shared" si="743"/>
        <v>1621.62</v>
      </c>
      <c r="BN715" s="34">
        <f t="shared" si="31"/>
        <v>4274.991</v>
      </c>
    </row>
    <row r="716" ht="12.75" customHeight="1">
      <c r="A716" s="35" t="s">
        <v>1221</v>
      </c>
      <c r="B716" s="23">
        <v>0.0</v>
      </c>
      <c r="C716" s="36" t="s">
        <v>1141</v>
      </c>
      <c r="D716" s="37" t="s">
        <v>1222</v>
      </c>
      <c r="E716" s="38">
        <v>7.5</v>
      </c>
      <c r="F716" s="38">
        <v>38.97</v>
      </c>
      <c r="G716" s="38">
        <v>334.7</v>
      </c>
      <c r="H716" s="39"/>
      <c r="I716" s="40">
        <v>0.0</v>
      </c>
      <c r="J716" s="26">
        <f t="shared" si="2"/>
        <v>0</v>
      </c>
      <c r="K716" s="29">
        <f t="shared" si="3"/>
        <v>0</v>
      </c>
      <c r="L716" s="38">
        <v>0.0</v>
      </c>
      <c r="M716" s="26">
        <f t="shared" si="4"/>
        <v>0</v>
      </c>
      <c r="N716" s="26">
        <f t="shared" si="5"/>
        <v>0</v>
      </c>
      <c r="O716" s="40">
        <v>0.0</v>
      </c>
      <c r="P716" s="26">
        <f t="shared" si="6"/>
        <v>0</v>
      </c>
      <c r="Q716" s="29">
        <f t="shared" si="7"/>
        <v>0</v>
      </c>
      <c r="R716" s="40">
        <v>0.2</v>
      </c>
      <c r="S716" s="26">
        <f t="shared" si="8"/>
        <v>0.0936</v>
      </c>
      <c r="T716" s="29">
        <f t="shared" si="9"/>
        <v>0.00006</v>
      </c>
      <c r="U716" s="31">
        <v>81.0</v>
      </c>
      <c r="V716" s="38">
        <v>0.4</v>
      </c>
      <c r="W716" s="26">
        <f t="shared" si="10"/>
        <v>0.04368</v>
      </c>
      <c r="X716" s="26">
        <f t="shared" si="11"/>
        <v>0.00104</v>
      </c>
      <c r="Y716" s="40">
        <v>0.2</v>
      </c>
      <c r="Z716" s="26">
        <f t="shared" si="12"/>
        <v>0.05808</v>
      </c>
      <c r="AA716" s="29">
        <f t="shared" si="13"/>
        <v>0.00044</v>
      </c>
      <c r="AB716" s="38">
        <v>1.4</v>
      </c>
      <c r="AC716" s="26">
        <f t="shared" si="14"/>
        <v>0.2352</v>
      </c>
      <c r="AD716" s="26">
        <f t="shared" si="15"/>
        <v>0.00098</v>
      </c>
      <c r="AE716" s="40">
        <v>15.1</v>
      </c>
      <c r="AF716" s="38"/>
      <c r="AG716" s="29">
        <f t="shared" si="17"/>
        <v>0</v>
      </c>
      <c r="AH716" s="31">
        <v>6461.0</v>
      </c>
      <c r="AI716" s="38">
        <v>37.2</v>
      </c>
      <c r="AJ716" s="26">
        <f t="shared" si="18"/>
        <v>4.06224</v>
      </c>
      <c r="AK716" s="26">
        <f t="shared" si="19"/>
        <v>0.09672</v>
      </c>
      <c r="AL716" s="40">
        <v>29.1</v>
      </c>
      <c r="AM716" s="38"/>
      <c r="AN716" s="29">
        <f t="shared" si="21"/>
        <v>0</v>
      </c>
      <c r="AO716" s="38">
        <v>11.4</v>
      </c>
      <c r="AP716" s="26">
        <f t="shared" si="22"/>
        <v>1.9152</v>
      </c>
      <c r="AQ716" s="26">
        <f t="shared" si="23"/>
        <v>0.00798</v>
      </c>
      <c r="AR716" s="40">
        <v>5.1</v>
      </c>
      <c r="AS716" s="26">
        <f t="shared" si="24"/>
        <v>2.3868</v>
      </c>
      <c r="AT716" s="29">
        <f t="shared" si="25"/>
        <v>0.00153</v>
      </c>
      <c r="AU716" s="31">
        <v>16555.0</v>
      </c>
      <c r="AV716" s="37"/>
      <c r="AW716" s="40">
        <v>2.6</v>
      </c>
      <c r="AX716" s="29">
        <f t="shared" si="26"/>
        <v>109.2</v>
      </c>
      <c r="AY716" s="38">
        <v>2.2</v>
      </c>
      <c r="AZ716" s="26">
        <f t="shared" si="27"/>
        <v>290.4</v>
      </c>
      <c r="BA716" s="40">
        <v>0.7</v>
      </c>
      <c r="BB716" s="29">
        <f t="shared" si="28"/>
        <v>168</v>
      </c>
      <c r="BC716" s="40">
        <v>0.3</v>
      </c>
      <c r="BD716" s="29">
        <f t="shared" si="29"/>
        <v>468</v>
      </c>
      <c r="BE716" s="33">
        <v>980.0</v>
      </c>
      <c r="BF716" s="28">
        <f t="shared" ref="BF716:BM716" si="744">AW716*3.15</f>
        <v>8.19</v>
      </c>
      <c r="BG716" s="29">
        <f t="shared" si="744"/>
        <v>343.98</v>
      </c>
      <c r="BH716" s="28">
        <f t="shared" si="744"/>
        <v>6.93</v>
      </c>
      <c r="BI716" s="29">
        <f t="shared" si="744"/>
        <v>914.76</v>
      </c>
      <c r="BJ716" s="28">
        <f t="shared" si="744"/>
        <v>2.205</v>
      </c>
      <c r="BK716" s="29">
        <f t="shared" si="744"/>
        <v>529.2</v>
      </c>
      <c r="BL716" s="28">
        <f t="shared" si="744"/>
        <v>0.945</v>
      </c>
      <c r="BM716" s="29">
        <f t="shared" si="744"/>
        <v>1474.2</v>
      </c>
      <c r="BN716" s="34">
        <f t="shared" si="31"/>
        <v>3262.14</v>
      </c>
    </row>
    <row r="717" ht="12.75" customHeight="1">
      <c r="A717" s="35" t="s">
        <v>1223</v>
      </c>
      <c r="B717" s="23">
        <v>0.0</v>
      </c>
      <c r="C717" s="36" t="s">
        <v>1141</v>
      </c>
      <c r="D717" s="37" t="s">
        <v>1224</v>
      </c>
      <c r="E717" s="38">
        <v>7.5</v>
      </c>
      <c r="F717" s="38">
        <v>38.64</v>
      </c>
      <c r="G717" s="38">
        <v>345.9</v>
      </c>
      <c r="H717" s="39"/>
      <c r="I717" s="40">
        <v>0.0</v>
      </c>
      <c r="J717" s="26">
        <f t="shared" si="2"/>
        <v>0</v>
      </c>
      <c r="K717" s="29">
        <f t="shared" si="3"/>
        <v>0</v>
      </c>
      <c r="L717" s="38">
        <v>0.0</v>
      </c>
      <c r="M717" s="26">
        <f t="shared" si="4"/>
        <v>0</v>
      </c>
      <c r="N717" s="26">
        <f t="shared" si="5"/>
        <v>0</v>
      </c>
      <c r="O717" s="40">
        <v>0.0</v>
      </c>
      <c r="P717" s="26">
        <f t="shared" si="6"/>
        <v>0</v>
      </c>
      <c r="Q717" s="29">
        <f t="shared" si="7"/>
        <v>0</v>
      </c>
      <c r="R717" s="40">
        <v>0.24</v>
      </c>
      <c r="S717" s="26">
        <f t="shared" si="8"/>
        <v>0.101088</v>
      </c>
      <c r="T717" s="29">
        <f t="shared" si="9"/>
        <v>0.0000648</v>
      </c>
      <c r="U717" s="31">
        <v>101.0</v>
      </c>
      <c r="V717" s="38">
        <v>0.4</v>
      </c>
      <c r="W717" s="26">
        <f t="shared" si="10"/>
        <v>0.045192</v>
      </c>
      <c r="X717" s="26">
        <f t="shared" si="11"/>
        <v>0.001076</v>
      </c>
      <c r="Y717" s="40">
        <v>0.3</v>
      </c>
      <c r="Z717" s="26">
        <f t="shared" si="12"/>
        <v>0.088308</v>
      </c>
      <c r="AA717" s="29">
        <f t="shared" si="13"/>
        <v>0.000669</v>
      </c>
      <c r="AB717" s="38">
        <v>1.4</v>
      </c>
      <c r="AC717" s="26">
        <f t="shared" si="14"/>
        <v>0.252</v>
      </c>
      <c r="AD717" s="26">
        <f t="shared" si="15"/>
        <v>0.00105</v>
      </c>
      <c r="AE717" s="40">
        <v>15.94</v>
      </c>
      <c r="AF717" s="38"/>
      <c r="AG717" s="29">
        <f t="shared" si="17"/>
        <v>0</v>
      </c>
      <c r="AH717" s="31">
        <v>7099.0</v>
      </c>
      <c r="AI717" s="38">
        <v>38.8</v>
      </c>
      <c r="AJ717" s="26">
        <f t="shared" si="18"/>
        <v>4.383624</v>
      </c>
      <c r="AK717" s="26">
        <f t="shared" si="19"/>
        <v>0.104372</v>
      </c>
      <c r="AL717" s="40">
        <v>29.6</v>
      </c>
      <c r="AM717" s="38"/>
      <c r="AN717" s="29">
        <f t="shared" si="21"/>
        <v>0</v>
      </c>
      <c r="AO717" s="38">
        <v>11.8</v>
      </c>
      <c r="AP717" s="26">
        <f t="shared" si="22"/>
        <v>2.124</v>
      </c>
      <c r="AQ717" s="26">
        <f t="shared" si="23"/>
        <v>0.00885</v>
      </c>
      <c r="AR717" s="40">
        <v>5.0</v>
      </c>
      <c r="AS717" s="26">
        <f t="shared" si="24"/>
        <v>2.106</v>
      </c>
      <c r="AT717" s="29">
        <f t="shared" si="25"/>
        <v>0.00135</v>
      </c>
      <c r="AU717" s="31">
        <v>17327.0</v>
      </c>
      <c r="AV717" s="37"/>
      <c r="AW717" s="40">
        <v>2.69</v>
      </c>
      <c r="AX717" s="29">
        <f t="shared" si="26"/>
        <v>112.98</v>
      </c>
      <c r="AY717" s="38">
        <v>2.23</v>
      </c>
      <c r="AZ717" s="26">
        <f t="shared" si="27"/>
        <v>294.36</v>
      </c>
      <c r="BA717" s="40">
        <v>0.75</v>
      </c>
      <c r="BB717" s="29">
        <f t="shared" si="28"/>
        <v>180</v>
      </c>
      <c r="BC717" s="40">
        <v>0.27</v>
      </c>
      <c r="BD717" s="29">
        <f t="shared" si="29"/>
        <v>421.2</v>
      </c>
      <c r="BE717" s="33">
        <v>1009.0</v>
      </c>
      <c r="BF717" s="28">
        <f t="shared" ref="BF717:BM717" si="745">AW717*3.15</f>
        <v>8.4735</v>
      </c>
      <c r="BG717" s="29">
        <f t="shared" si="745"/>
        <v>355.887</v>
      </c>
      <c r="BH717" s="28">
        <f t="shared" si="745"/>
        <v>7.0245</v>
      </c>
      <c r="BI717" s="29">
        <f t="shared" si="745"/>
        <v>927.234</v>
      </c>
      <c r="BJ717" s="28">
        <f t="shared" si="745"/>
        <v>2.3625</v>
      </c>
      <c r="BK717" s="29">
        <f t="shared" si="745"/>
        <v>567</v>
      </c>
      <c r="BL717" s="28">
        <f t="shared" si="745"/>
        <v>0.8505</v>
      </c>
      <c r="BM717" s="29">
        <f t="shared" si="745"/>
        <v>1326.78</v>
      </c>
      <c r="BN717" s="34">
        <f t="shared" si="31"/>
        <v>3176.901</v>
      </c>
    </row>
    <row r="718" ht="12.75" customHeight="1">
      <c r="A718" s="35" t="s">
        <v>1225</v>
      </c>
      <c r="B718" s="23">
        <v>0.0</v>
      </c>
      <c r="C718" s="36" t="s">
        <v>1141</v>
      </c>
      <c r="D718" s="37" t="s">
        <v>1222</v>
      </c>
      <c r="E718" s="38">
        <v>8.45</v>
      </c>
      <c r="F718" s="38">
        <v>38.0</v>
      </c>
      <c r="G718" s="38">
        <v>338.7</v>
      </c>
      <c r="H718" s="39"/>
      <c r="I718" s="40">
        <v>0.02</v>
      </c>
      <c r="J718" s="26">
        <f t="shared" si="2"/>
        <v>0.0021882</v>
      </c>
      <c r="K718" s="29">
        <f t="shared" si="3"/>
        <v>0.0000521</v>
      </c>
      <c r="L718" s="38">
        <v>0.12</v>
      </c>
      <c r="M718" s="26">
        <f t="shared" si="4"/>
        <v>0.03416688</v>
      </c>
      <c r="N718" s="26">
        <f t="shared" si="5"/>
        <v>0.00025884</v>
      </c>
      <c r="O718" s="40">
        <v>0.08</v>
      </c>
      <c r="P718" s="26">
        <f t="shared" si="6"/>
        <v>0.013824</v>
      </c>
      <c r="Q718" s="29">
        <f t="shared" si="7"/>
        <v>0.0000576</v>
      </c>
      <c r="R718" s="40">
        <v>0.04</v>
      </c>
      <c r="S718" s="26">
        <f t="shared" si="8"/>
        <v>0.015912</v>
      </c>
      <c r="T718" s="29">
        <f t="shared" si="9"/>
        <v>0.0000102</v>
      </c>
      <c r="U718" s="31">
        <v>65.0</v>
      </c>
      <c r="V718" s="38">
        <v>0.32</v>
      </c>
      <c r="W718" s="26">
        <f t="shared" si="10"/>
        <v>0.0350112</v>
      </c>
      <c r="X718" s="26">
        <f t="shared" si="11"/>
        <v>0.0008336</v>
      </c>
      <c r="Y718" s="40">
        <v>0.31</v>
      </c>
      <c r="Z718" s="26">
        <f t="shared" si="12"/>
        <v>0.08826444</v>
      </c>
      <c r="AA718" s="29">
        <f t="shared" si="13"/>
        <v>0.00066867</v>
      </c>
      <c r="AB718" s="38">
        <v>1.16</v>
      </c>
      <c r="AC718" s="26">
        <f t="shared" si="14"/>
        <v>0.200448</v>
      </c>
      <c r="AD718" s="26">
        <f t="shared" si="15"/>
        <v>0.0008352</v>
      </c>
      <c r="AE718" s="40">
        <v>13.38</v>
      </c>
      <c r="AF718" s="38"/>
      <c r="AG718" s="29">
        <f t="shared" si="17"/>
        <v>0</v>
      </c>
      <c r="AH718" s="31">
        <v>5650.0</v>
      </c>
      <c r="AI718" s="38">
        <v>38.29</v>
      </c>
      <c r="AJ718" s="26">
        <f t="shared" si="18"/>
        <v>4.1893089</v>
      </c>
      <c r="AK718" s="26">
        <f t="shared" si="19"/>
        <v>0.09974545</v>
      </c>
      <c r="AL718" s="40">
        <v>29.42</v>
      </c>
      <c r="AM718" s="38"/>
      <c r="AN718" s="29">
        <f t="shared" si="21"/>
        <v>0</v>
      </c>
      <c r="AO718" s="38">
        <v>12.09</v>
      </c>
      <c r="AP718" s="26">
        <f t="shared" si="22"/>
        <v>2.089152</v>
      </c>
      <c r="AQ718" s="26">
        <f t="shared" si="23"/>
        <v>0.0087048</v>
      </c>
      <c r="AR718" s="40">
        <v>5.44</v>
      </c>
      <c r="AS718" s="26">
        <f t="shared" si="24"/>
        <v>2.164032</v>
      </c>
      <c r="AT718" s="29">
        <f t="shared" si="25"/>
        <v>0.0013872</v>
      </c>
      <c r="AU718" s="31">
        <v>16826.0</v>
      </c>
      <c r="AV718" s="37"/>
      <c r="AW718" s="40">
        <v>2.605</v>
      </c>
      <c r="AX718" s="29">
        <f t="shared" si="26"/>
        <v>109.41</v>
      </c>
      <c r="AY718" s="38">
        <v>2.157</v>
      </c>
      <c r="AZ718" s="26">
        <f t="shared" si="27"/>
        <v>284.724</v>
      </c>
      <c r="BA718" s="40">
        <v>0.72</v>
      </c>
      <c r="BB718" s="29">
        <f t="shared" si="28"/>
        <v>172.8</v>
      </c>
      <c r="BC718" s="40">
        <v>0.255</v>
      </c>
      <c r="BD718" s="29">
        <f t="shared" si="29"/>
        <v>397.8</v>
      </c>
      <c r="BE718" s="33">
        <v>965.0</v>
      </c>
      <c r="BF718" s="28">
        <f t="shared" ref="BF718:BM718" si="746">AW718*3.15</f>
        <v>8.20575</v>
      </c>
      <c r="BG718" s="29">
        <f t="shared" si="746"/>
        <v>344.6415</v>
      </c>
      <c r="BH718" s="28">
        <f t="shared" si="746"/>
        <v>6.79455</v>
      </c>
      <c r="BI718" s="29">
        <f t="shared" si="746"/>
        <v>896.8806</v>
      </c>
      <c r="BJ718" s="28">
        <f t="shared" si="746"/>
        <v>2.268</v>
      </c>
      <c r="BK718" s="29">
        <f t="shared" si="746"/>
        <v>544.32</v>
      </c>
      <c r="BL718" s="28">
        <f t="shared" si="746"/>
        <v>0.80325</v>
      </c>
      <c r="BM718" s="29">
        <f t="shared" si="746"/>
        <v>1253.07</v>
      </c>
      <c r="BN718" s="34">
        <f t="shared" si="31"/>
        <v>3038.9121</v>
      </c>
    </row>
    <row r="719" ht="12.75" customHeight="1">
      <c r="A719" s="71" t="s">
        <v>1226</v>
      </c>
      <c r="B719" s="23">
        <v>0.0</v>
      </c>
      <c r="C719" s="72" t="s">
        <v>1141</v>
      </c>
      <c r="D719" s="73" t="s">
        <v>1227</v>
      </c>
      <c r="E719" s="74">
        <v>8.38</v>
      </c>
      <c r="F719" s="74">
        <v>39.35</v>
      </c>
      <c r="G719" s="74">
        <v>352.9</v>
      </c>
      <c r="H719" s="75" t="s">
        <v>1088</v>
      </c>
      <c r="I719" s="76">
        <v>0.0</v>
      </c>
      <c r="J719" s="26">
        <f t="shared" si="2"/>
        <v>0</v>
      </c>
      <c r="K719" s="29">
        <f t="shared" si="3"/>
        <v>0</v>
      </c>
      <c r="L719" s="74">
        <v>0.09</v>
      </c>
      <c r="M719" s="26">
        <f t="shared" si="4"/>
        <v>0.02687256</v>
      </c>
      <c r="N719" s="26">
        <f t="shared" si="5"/>
        <v>0.00020358</v>
      </c>
      <c r="O719" s="76">
        <v>0.07</v>
      </c>
      <c r="P719" s="26">
        <f t="shared" si="6"/>
        <v>0.0125832</v>
      </c>
      <c r="Q719" s="29">
        <f t="shared" si="7"/>
        <v>0.00005243</v>
      </c>
      <c r="R719" s="76">
        <v>0.04</v>
      </c>
      <c r="S719" s="26">
        <f t="shared" si="8"/>
        <v>0.0162864</v>
      </c>
      <c r="T719" s="29">
        <f t="shared" si="9"/>
        <v>0.00001044</v>
      </c>
      <c r="U719" s="31">
        <v>56.0</v>
      </c>
      <c r="V719" s="74">
        <v>0.33</v>
      </c>
      <c r="W719" s="26">
        <f t="shared" si="10"/>
        <v>0.03794868</v>
      </c>
      <c r="X719" s="26">
        <f t="shared" si="11"/>
        <v>0.00090354</v>
      </c>
      <c r="Y719" s="76">
        <v>0.31</v>
      </c>
      <c r="Z719" s="26">
        <f t="shared" si="12"/>
        <v>0.09256104</v>
      </c>
      <c r="AA719" s="29">
        <f t="shared" si="13"/>
        <v>0.00070122</v>
      </c>
      <c r="AB719" s="74">
        <v>1.05</v>
      </c>
      <c r="AC719" s="26">
        <f t="shared" si="14"/>
        <v>0.188748</v>
      </c>
      <c r="AD719" s="26">
        <f t="shared" si="15"/>
        <v>0.00078645</v>
      </c>
      <c r="AE719" s="76">
        <v>12.65</v>
      </c>
      <c r="AF719" s="74"/>
      <c r="AG719" s="29">
        <f t="shared" si="17"/>
        <v>0</v>
      </c>
      <c r="AH719" s="31">
        <v>5471.0</v>
      </c>
      <c r="AI719" s="74">
        <v>41.34</v>
      </c>
      <c r="AJ719" s="26">
        <f t="shared" si="18"/>
        <v>4.75393464</v>
      </c>
      <c r="AK719" s="26">
        <f t="shared" si="19"/>
        <v>0.11318892</v>
      </c>
      <c r="AL719" s="76">
        <v>31.3</v>
      </c>
      <c r="AM719" s="74"/>
      <c r="AN719" s="29">
        <f t="shared" si="21"/>
        <v>0</v>
      </c>
      <c r="AO719" s="74">
        <v>12.37</v>
      </c>
      <c r="AP719" s="26">
        <f t="shared" si="22"/>
        <v>2.2236312</v>
      </c>
      <c r="AQ719" s="26">
        <f t="shared" si="23"/>
        <v>0.00926513</v>
      </c>
      <c r="AR719" s="76">
        <v>5.57</v>
      </c>
      <c r="AS719" s="26">
        <f t="shared" si="24"/>
        <v>2.2678812</v>
      </c>
      <c r="AT719" s="29">
        <f t="shared" si="25"/>
        <v>0.00145377</v>
      </c>
      <c r="AU719" s="31">
        <v>18591.0</v>
      </c>
      <c r="AV719" s="73"/>
      <c r="AW719" s="76">
        <v>2.738</v>
      </c>
      <c r="AX719" s="29">
        <f t="shared" si="26"/>
        <v>114.996</v>
      </c>
      <c r="AY719" s="74">
        <v>2.262</v>
      </c>
      <c r="AZ719" s="26">
        <f t="shared" si="27"/>
        <v>298.584</v>
      </c>
      <c r="BA719" s="76">
        <v>0.749</v>
      </c>
      <c r="BB719" s="29">
        <f t="shared" si="28"/>
        <v>179.76</v>
      </c>
      <c r="BC719" s="76">
        <v>0.261</v>
      </c>
      <c r="BD719" s="29">
        <f t="shared" si="29"/>
        <v>407.16</v>
      </c>
      <c r="BE719" s="33">
        <v>1001.0</v>
      </c>
      <c r="BF719" s="28">
        <f t="shared" ref="BF719:BM719" si="747">AW719*3.15</f>
        <v>8.6247</v>
      </c>
      <c r="BG719" s="29">
        <f t="shared" si="747"/>
        <v>362.2374</v>
      </c>
      <c r="BH719" s="28">
        <f t="shared" si="747"/>
        <v>7.1253</v>
      </c>
      <c r="BI719" s="29">
        <f t="shared" si="747"/>
        <v>940.5396</v>
      </c>
      <c r="BJ719" s="28">
        <f t="shared" si="747"/>
        <v>2.35935</v>
      </c>
      <c r="BK719" s="29">
        <f t="shared" si="747"/>
        <v>566.244</v>
      </c>
      <c r="BL719" s="28">
        <f t="shared" si="747"/>
        <v>0.82215</v>
      </c>
      <c r="BM719" s="29">
        <f t="shared" si="747"/>
        <v>1282.554</v>
      </c>
      <c r="BN719" s="34">
        <f t="shared" si="31"/>
        <v>3151.575</v>
      </c>
    </row>
    <row r="720" ht="12.75" customHeight="1">
      <c r="A720" s="35" t="s">
        <v>1228</v>
      </c>
      <c r="B720" s="23">
        <v>0.0</v>
      </c>
      <c r="C720" s="36" t="s">
        <v>1141</v>
      </c>
      <c r="D720" s="37" t="s">
        <v>1224</v>
      </c>
      <c r="E720" s="38">
        <v>8.41</v>
      </c>
      <c r="F720" s="38">
        <v>38.68</v>
      </c>
      <c r="G720" s="38">
        <v>345.9</v>
      </c>
      <c r="H720" s="39"/>
      <c r="I720" s="40">
        <v>0.01</v>
      </c>
      <c r="J720" s="26">
        <f t="shared" si="2"/>
        <v>0.00112224</v>
      </c>
      <c r="K720" s="29">
        <f t="shared" si="3"/>
        <v>0.00002672</v>
      </c>
      <c r="L720" s="38">
        <v>0.11</v>
      </c>
      <c r="M720" s="26">
        <f t="shared" si="4"/>
        <v>0.0320892</v>
      </c>
      <c r="N720" s="26">
        <f t="shared" si="5"/>
        <v>0.0002431</v>
      </c>
      <c r="O720" s="40">
        <v>0.07</v>
      </c>
      <c r="P720" s="26">
        <f t="shared" si="6"/>
        <v>0.012348</v>
      </c>
      <c r="Q720" s="29">
        <f t="shared" si="7"/>
        <v>0.00005145</v>
      </c>
      <c r="R720" s="40">
        <v>0.04</v>
      </c>
      <c r="S720" s="26">
        <f t="shared" si="8"/>
        <v>0.0160992</v>
      </c>
      <c r="T720" s="29">
        <f t="shared" si="9"/>
        <v>0.00001032</v>
      </c>
      <c r="U720" s="31">
        <v>60.0</v>
      </c>
      <c r="V720" s="38">
        <v>0.32</v>
      </c>
      <c r="W720" s="26">
        <f t="shared" si="10"/>
        <v>0.03591168</v>
      </c>
      <c r="X720" s="26">
        <f t="shared" si="11"/>
        <v>0.00085504</v>
      </c>
      <c r="Y720" s="40">
        <v>0.31</v>
      </c>
      <c r="Z720" s="26">
        <f t="shared" si="12"/>
        <v>0.0904332</v>
      </c>
      <c r="AA720" s="29">
        <f t="shared" si="13"/>
        <v>0.0006851</v>
      </c>
      <c r="AB720" s="38">
        <v>1.1</v>
      </c>
      <c r="AC720" s="26">
        <f t="shared" si="14"/>
        <v>0.19404</v>
      </c>
      <c r="AD720" s="26">
        <f t="shared" si="15"/>
        <v>0.0008085</v>
      </c>
      <c r="AE720" s="40">
        <v>13.0</v>
      </c>
      <c r="AF720" s="38"/>
      <c r="AG720" s="29">
        <f t="shared" si="17"/>
        <v>0</v>
      </c>
      <c r="AH720" s="31">
        <v>5557.0</v>
      </c>
      <c r="AI720" s="38">
        <v>39.78</v>
      </c>
      <c r="AJ720" s="26">
        <f t="shared" si="18"/>
        <v>4.46427072</v>
      </c>
      <c r="AK720" s="26">
        <f t="shared" si="19"/>
        <v>0.10629216</v>
      </c>
      <c r="AL720" s="40">
        <v>30.36</v>
      </c>
      <c r="AM720" s="38"/>
      <c r="AN720" s="29">
        <f t="shared" si="21"/>
        <v>0</v>
      </c>
      <c r="AO720" s="38">
        <v>12.23</v>
      </c>
      <c r="AP720" s="26">
        <f t="shared" si="22"/>
        <v>2.157372</v>
      </c>
      <c r="AQ720" s="26">
        <f t="shared" si="23"/>
        <v>0.00898905</v>
      </c>
      <c r="AR720" s="40">
        <v>5.51</v>
      </c>
      <c r="AS720" s="26">
        <f t="shared" si="24"/>
        <v>2.2176648</v>
      </c>
      <c r="AT720" s="29">
        <f t="shared" si="25"/>
        <v>0.00142158</v>
      </c>
      <c r="AU720" s="31">
        <v>17699.0</v>
      </c>
      <c r="AV720" s="37"/>
      <c r="AW720" s="40">
        <v>2.672</v>
      </c>
      <c r="AX720" s="29">
        <f t="shared" si="26"/>
        <v>112.224</v>
      </c>
      <c r="AY720" s="38">
        <v>2.21</v>
      </c>
      <c r="AZ720" s="26">
        <f t="shared" si="27"/>
        <v>291.72</v>
      </c>
      <c r="BA720" s="40">
        <v>0.735</v>
      </c>
      <c r="BB720" s="29">
        <f t="shared" si="28"/>
        <v>176.4</v>
      </c>
      <c r="BC720" s="40">
        <v>0.258</v>
      </c>
      <c r="BD720" s="29">
        <f t="shared" si="29"/>
        <v>402.48</v>
      </c>
      <c r="BE720" s="33">
        <v>983.0</v>
      </c>
      <c r="BF720" s="28">
        <f t="shared" ref="BF720:BM720" si="748">AW720*3.15</f>
        <v>8.4168</v>
      </c>
      <c r="BG720" s="29">
        <f t="shared" si="748"/>
        <v>353.5056</v>
      </c>
      <c r="BH720" s="28">
        <f t="shared" si="748"/>
        <v>6.9615</v>
      </c>
      <c r="BI720" s="29">
        <f t="shared" si="748"/>
        <v>918.918</v>
      </c>
      <c r="BJ720" s="28">
        <f t="shared" si="748"/>
        <v>2.31525</v>
      </c>
      <c r="BK720" s="29">
        <f t="shared" si="748"/>
        <v>555.66</v>
      </c>
      <c r="BL720" s="28">
        <f t="shared" si="748"/>
        <v>0.8127</v>
      </c>
      <c r="BM720" s="29">
        <f t="shared" si="748"/>
        <v>1267.812</v>
      </c>
      <c r="BN720" s="34">
        <f t="shared" si="31"/>
        <v>3095.8956</v>
      </c>
    </row>
    <row r="721" ht="12.75" customHeight="1">
      <c r="A721" s="35" t="s">
        <v>1229</v>
      </c>
      <c r="B721" s="23">
        <v>0.0</v>
      </c>
      <c r="C721" s="36" t="s">
        <v>1141</v>
      </c>
      <c r="D721" s="37" t="s">
        <v>1230</v>
      </c>
      <c r="E721" s="38">
        <v>8.41</v>
      </c>
      <c r="F721" s="38">
        <v>38.68</v>
      </c>
      <c r="G721" s="38">
        <v>345.9</v>
      </c>
      <c r="H721" s="39"/>
      <c r="I721" s="40">
        <v>0.01</v>
      </c>
      <c r="J721" s="26">
        <f t="shared" si="2"/>
        <v>0.00112224</v>
      </c>
      <c r="K721" s="29">
        <f t="shared" si="3"/>
        <v>0.00002672</v>
      </c>
      <c r="L721" s="38">
        <v>0.11</v>
      </c>
      <c r="M721" s="26">
        <f t="shared" si="4"/>
        <v>0.0320892</v>
      </c>
      <c r="N721" s="26">
        <f t="shared" si="5"/>
        <v>0.0002431</v>
      </c>
      <c r="O721" s="40">
        <v>0.07</v>
      </c>
      <c r="P721" s="26">
        <f t="shared" si="6"/>
        <v>0.012348</v>
      </c>
      <c r="Q721" s="29">
        <f t="shared" si="7"/>
        <v>0.00005145</v>
      </c>
      <c r="R721" s="40">
        <v>0.04</v>
      </c>
      <c r="S721" s="26">
        <f t="shared" si="8"/>
        <v>0.0160992</v>
      </c>
      <c r="T721" s="29">
        <f t="shared" si="9"/>
        <v>0.00001032</v>
      </c>
      <c r="U721" s="31">
        <v>60.0</v>
      </c>
      <c r="V721" s="38">
        <v>0.32</v>
      </c>
      <c r="W721" s="26">
        <f t="shared" si="10"/>
        <v>0.03591168</v>
      </c>
      <c r="X721" s="26">
        <f t="shared" si="11"/>
        <v>0.00085504</v>
      </c>
      <c r="Y721" s="40">
        <v>0.31</v>
      </c>
      <c r="Z721" s="26">
        <f t="shared" si="12"/>
        <v>0.0904332</v>
      </c>
      <c r="AA721" s="29">
        <f t="shared" si="13"/>
        <v>0.0006851</v>
      </c>
      <c r="AB721" s="38">
        <v>1.1</v>
      </c>
      <c r="AC721" s="26">
        <f t="shared" si="14"/>
        <v>0.19404</v>
      </c>
      <c r="AD721" s="26">
        <f t="shared" si="15"/>
        <v>0.0008085</v>
      </c>
      <c r="AE721" s="40">
        <v>13.0</v>
      </c>
      <c r="AF721" s="38"/>
      <c r="AG721" s="29">
        <f t="shared" si="17"/>
        <v>0</v>
      </c>
      <c r="AH721" s="31">
        <v>5557.0</v>
      </c>
      <c r="AI721" s="38">
        <v>39.78</v>
      </c>
      <c r="AJ721" s="26">
        <f t="shared" si="18"/>
        <v>4.46427072</v>
      </c>
      <c r="AK721" s="26">
        <f t="shared" si="19"/>
        <v>0.10629216</v>
      </c>
      <c r="AL721" s="40">
        <v>30.36</v>
      </c>
      <c r="AM721" s="38"/>
      <c r="AN721" s="29">
        <f t="shared" si="21"/>
        <v>0</v>
      </c>
      <c r="AO721" s="38">
        <v>12.23</v>
      </c>
      <c r="AP721" s="26">
        <f t="shared" si="22"/>
        <v>2.157372</v>
      </c>
      <c r="AQ721" s="26">
        <f t="shared" si="23"/>
        <v>0.00898905</v>
      </c>
      <c r="AR721" s="40">
        <v>5.51</v>
      </c>
      <c r="AS721" s="26">
        <f t="shared" si="24"/>
        <v>2.2176648</v>
      </c>
      <c r="AT721" s="29">
        <f t="shared" si="25"/>
        <v>0.00142158</v>
      </c>
      <c r="AU721" s="31">
        <v>17699.0</v>
      </c>
      <c r="AV721" s="37"/>
      <c r="AW721" s="40">
        <v>2.672</v>
      </c>
      <c r="AX721" s="29">
        <f t="shared" si="26"/>
        <v>112.224</v>
      </c>
      <c r="AY721" s="38">
        <v>2.21</v>
      </c>
      <c r="AZ721" s="26">
        <f t="shared" si="27"/>
        <v>291.72</v>
      </c>
      <c r="BA721" s="40">
        <v>0.735</v>
      </c>
      <c r="BB721" s="29">
        <f t="shared" si="28"/>
        <v>176.4</v>
      </c>
      <c r="BC721" s="40">
        <v>0.258</v>
      </c>
      <c r="BD721" s="29">
        <f t="shared" si="29"/>
        <v>402.48</v>
      </c>
      <c r="BE721" s="33">
        <v>983.0</v>
      </c>
      <c r="BF721" s="28">
        <f t="shared" ref="BF721:BM721" si="749">AW721*3.15</f>
        <v>8.4168</v>
      </c>
      <c r="BG721" s="29">
        <f t="shared" si="749"/>
        <v>353.5056</v>
      </c>
      <c r="BH721" s="28">
        <f t="shared" si="749"/>
        <v>6.9615</v>
      </c>
      <c r="BI721" s="29">
        <f t="shared" si="749"/>
        <v>918.918</v>
      </c>
      <c r="BJ721" s="28">
        <f t="shared" si="749"/>
        <v>2.31525</v>
      </c>
      <c r="BK721" s="29">
        <f t="shared" si="749"/>
        <v>555.66</v>
      </c>
      <c r="BL721" s="28">
        <f t="shared" si="749"/>
        <v>0.8127</v>
      </c>
      <c r="BM721" s="29">
        <f t="shared" si="749"/>
        <v>1267.812</v>
      </c>
      <c r="BN721" s="34">
        <f t="shared" si="31"/>
        <v>3095.8956</v>
      </c>
    </row>
    <row r="722" ht="12.75" customHeight="1">
      <c r="A722" s="45" t="s">
        <v>1231</v>
      </c>
      <c r="B722" s="23">
        <v>0.0</v>
      </c>
      <c r="C722" s="46" t="s">
        <v>1141</v>
      </c>
      <c r="D722" s="47" t="s">
        <v>1222</v>
      </c>
      <c r="E722" s="52">
        <v>8.45</v>
      </c>
      <c r="F722" s="52">
        <v>38.0</v>
      </c>
      <c r="G722" s="52">
        <v>338.7</v>
      </c>
      <c r="H722" s="49"/>
      <c r="I722" s="50">
        <v>0.02</v>
      </c>
      <c r="J722" s="26">
        <f t="shared" si="2"/>
        <v>0.0021882</v>
      </c>
      <c r="K722" s="29">
        <f t="shared" si="3"/>
        <v>0.0000521</v>
      </c>
      <c r="L722" s="48">
        <v>0.12</v>
      </c>
      <c r="M722" s="26">
        <f t="shared" si="4"/>
        <v>0.03416688</v>
      </c>
      <c r="N722" s="26">
        <f t="shared" si="5"/>
        <v>0.00025884</v>
      </c>
      <c r="O722" s="50">
        <v>0.08</v>
      </c>
      <c r="P722" s="26">
        <f t="shared" si="6"/>
        <v>0.013824</v>
      </c>
      <c r="Q722" s="29">
        <f t="shared" si="7"/>
        <v>0.0000576</v>
      </c>
      <c r="R722" s="50">
        <v>0.04</v>
      </c>
      <c r="S722" s="26">
        <f t="shared" si="8"/>
        <v>0.015912</v>
      </c>
      <c r="T722" s="29">
        <f t="shared" si="9"/>
        <v>0.0000102</v>
      </c>
      <c r="U722" s="31">
        <v>65.0</v>
      </c>
      <c r="V722" s="48">
        <v>0.32</v>
      </c>
      <c r="W722" s="26">
        <f t="shared" si="10"/>
        <v>0.0350112</v>
      </c>
      <c r="X722" s="26">
        <f t="shared" si="11"/>
        <v>0.0008336</v>
      </c>
      <c r="Y722" s="50">
        <v>0.31</v>
      </c>
      <c r="Z722" s="26">
        <f t="shared" si="12"/>
        <v>0.08826444</v>
      </c>
      <c r="AA722" s="29">
        <f t="shared" si="13"/>
        <v>0.00066867</v>
      </c>
      <c r="AB722" s="48">
        <v>1.16</v>
      </c>
      <c r="AC722" s="26">
        <f t="shared" si="14"/>
        <v>0.200448</v>
      </c>
      <c r="AD722" s="26">
        <f t="shared" si="15"/>
        <v>0.0008352</v>
      </c>
      <c r="AE722" s="50">
        <v>13.38</v>
      </c>
      <c r="AF722" s="48"/>
      <c r="AG722" s="29">
        <f t="shared" si="17"/>
        <v>0</v>
      </c>
      <c r="AH722" s="31">
        <v>5650.0</v>
      </c>
      <c r="AI722" s="48">
        <v>38.29</v>
      </c>
      <c r="AJ722" s="26">
        <f t="shared" si="18"/>
        <v>4.1893089</v>
      </c>
      <c r="AK722" s="26">
        <f t="shared" si="19"/>
        <v>0.09974545</v>
      </c>
      <c r="AL722" s="50">
        <v>29.42</v>
      </c>
      <c r="AM722" s="48"/>
      <c r="AN722" s="29">
        <f t="shared" si="21"/>
        <v>0</v>
      </c>
      <c r="AO722" s="48">
        <v>12.09</v>
      </c>
      <c r="AP722" s="26">
        <f t="shared" si="22"/>
        <v>2.089152</v>
      </c>
      <c r="AQ722" s="26">
        <f t="shared" si="23"/>
        <v>0.0087048</v>
      </c>
      <c r="AR722" s="50">
        <v>5.44</v>
      </c>
      <c r="AS722" s="26">
        <f t="shared" si="24"/>
        <v>2.164032</v>
      </c>
      <c r="AT722" s="29">
        <f t="shared" si="25"/>
        <v>0.0013872</v>
      </c>
      <c r="AU722" s="31">
        <v>16826.0</v>
      </c>
      <c r="AV722" s="47"/>
      <c r="AW722" s="53">
        <v>2.605</v>
      </c>
      <c r="AX722" s="29">
        <f t="shared" si="26"/>
        <v>109.41</v>
      </c>
      <c r="AY722" s="54">
        <v>2.157</v>
      </c>
      <c r="AZ722" s="26">
        <f t="shared" si="27"/>
        <v>284.724</v>
      </c>
      <c r="BA722" s="53">
        <v>0.72</v>
      </c>
      <c r="BB722" s="29">
        <f t="shared" si="28"/>
        <v>172.8</v>
      </c>
      <c r="BC722" s="53">
        <v>0.255</v>
      </c>
      <c r="BD722" s="29">
        <f t="shared" si="29"/>
        <v>397.8</v>
      </c>
      <c r="BE722" s="33">
        <v>965.0</v>
      </c>
      <c r="BF722" s="28">
        <f t="shared" ref="BF722:BM722" si="750">AW722*3.15</f>
        <v>8.20575</v>
      </c>
      <c r="BG722" s="29">
        <f t="shared" si="750"/>
        <v>344.6415</v>
      </c>
      <c r="BH722" s="28">
        <f t="shared" si="750"/>
        <v>6.79455</v>
      </c>
      <c r="BI722" s="29">
        <f t="shared" si="750"/>
        <v>896.8806</v>
      </c>
      <c r="BJ722" s="28">
        <f t="shared" si="750"/>
        <v>2.268</v>
      </c>
      <c r="BK722" s="29">
        <f t="shared" si="750"/>
        <v>544.32</v>
      </c>
      <c r="BL722" s="28">
        <f t="shared" si="750"/>
        <v>0.80325</v>
      </c>
      <c r="BM722" s="29">
        <f t="shared" si="750"/>
        <v>1253.07</v>
      </c>
      <c r="BN722" s="34">
        <f t="shared" si="31"/>
        <v>3038.9121</v>
      </c>
    </row>
    <row r="723" ht="12.75" customHeight="1">
      <c r="A723" s="45" t="s">
        <v>1232</v>
      </c>
      <c r="B723" s="23">
        <v>0.0</v>
      </c>
      <c r="C723" s="46" t="s">
        <v>1141</v>
      </c>
      <c r="D723" s="47" t="s">
        <v>1224</v>
      </c>
      <c r="E723" s="52">
        <v>8.41</v>
      </c>
      <c r="F723" s="52">
        <v>38.68</v>
      </c>
      <c r="G723" s="52">
        <v>345.9</v>
      </c>
      <c r="H723" s="49"/>
      <c r="I723" s="50">
        <v>0.01</v>
      </c>
      <c r="J723" s="26">
        <f t="shared" si="2"/>
        <v>0.00112224</v>
      </c>
      <c r="K723" s="29">
        <f t="shared" si="3"/>
        <v>0.00002672</v>
      </c>
      <c r="L723" s="48">
        <v>0.11</v>
      </c>
      <c r="M723" s="26">
        <f t="shared" si="4"/>
        <v>0.0320892</v>
      </c>
      <c r="N723" s="26">
        <f t="shared" si="5"/>
        <v>0.0002431</v>
      </c>
      <c r="O723" s="50">
        <v>0.07</v>
      </c>
      <c r="P723" s="26">
        <f t="shared" si="6"/>
        <v>0.012348</v>
      </c>
      <c r="Q723" s="29">
        <f t="shared" si="7"/>
        <v>0.00005145</v>
      </c>
      <c r="R723" s="50">
        <v>0.04</v>
      </c>
      <c r="S723" s="26">
        <f t="shared" si="8"/>
        <v>0.0160992</v>
      </c>
      <c r="T723" s="29">
        <f t="shared" si="9"/>
        <v>0.00001032</v>
      </c>
      <c r="U723" s="31">
        <v>60.0</v>
      </c>
      <c r="V723" s="48">
        <v>0.32</v>
      </c>
      <c r="W723" s="26">
        <f t="shared" si="10"/>
        <v>0.03591168</v>
      </c>
      <c r="X723" s="26">
        <f t="shared" si="11"/>
        <v>0.00085504</v>
      </c>
      <c r="Y723" s="50">
        <v>0.31</v>
      </c>
      <c r="Z723" s="26">
        <f t="shared" si="12"/>
        <v>0.0904332</v>
      </c>
      <c r="AA723" s="29">
        <f t="shared" si="13"/>
        <v>0.0006851</v>
      </c>
      <c r="AB723" s="48">
        <v>1.1</v>
      </c>
      <c r="AC723" s="26">
        <f t="shared" si="14"/>
        <v>0.19404</v>
      </c>
      <c r="AD723" s="26">
        <f t="shared" si="15"/>
        <v>0.0008085</v>
      </c>
      <c r="AE723" s="50">
        <v>13.0</v>
      </c>
      <c r="AF723" s="48"/>
      <c r="AG723" s="29">
        <f t="shared" si="17"/>
        <v>0</v>
      </c>
      <c r="AH723" s="31">
        <v>5557.0</v>
      </c>
      <c r="AI723" s="48">
        <v>39.78</v>
      </c>
      <c r="AJ723" s="26">
        <f t="shared" si="18"/>
        <v>4.46427072</v>
      </c>
      <c r="AK723" s="26">
        <f t="shared" si="19"/>
        <v>0.10629216</v>
      </c>
      <c r="AL723" s="50">
        <v>30.36</v>
      </c>
      <c r="AM723" s="48"/>
      <c r="AN723" s="29">
        <f t="shared" si="21"/>
        <v>0</v>
      </c>
      <c r="AO723" s="48">
        <v>12.23</v>
      </c>
      <c r="AP723" s="26">
        <f t="shared" si="22"/>
        <v>2.157372</v>
      </c>
      <c r="AQ723" s="26">
        <f t="shared" si="23"/>
        <v>0.00898905</v>
      </c>
      <c r="AR723" s="50">
        <v>5.51</v>
      </c>
      <c r="AS723" s="26">
        <f t="shared" si="24"/>
        <v>2.2176648</v>
      </c>
      <c r="AT723" s="29">
        <f t="shared" si="25"/>
        <v>0.00142158</v>
      </c>
      <c r="AU723" s="31">
        <v>17699.0</v>
      </c>
      <c r="AV723" s="47"/>
      <c r="AW723" s="53">
        <v>2.672</v>
      </c>
      <c r="AX723" s="29">
        <f t="shared" si="26"/>
        <v>112.224</v>
      </c>
      <c r="AY723" s="54">
        <v>2.21</v>
      </c>
      <c r="AZ723" s="26">
        <f t="shared" si="27"/>
        <v>291.72</v>
      </c>
      <c r="BA723" s="53">
        <v>0.735</v>
      </c>
      <c r="BB723" s="29">
        <f t="shared" si="28"/>
        <v>176.4</v>
      </c>
      <c r="BC723" s="53">
        <v>0.258</v>
      </c>
      <c r="BD723" s="29">
        <f t="shared" si="29"/>
        <v>402.48</v>
      </c>
      <c r="BE723" s="33">
        <v>983.0</v>
      </c>
      <c r="BF723" s="28">
        <f t="shared" ref="BF723:BM723" si="751">AW723*3.15</f>
        <v>8.4168</v>
      </c>
      <c r="BG723" s="29">
        <f t="shared" si="751"/>
        <v>353.5056</v>
      </c>
      <c r="BH723" s="28">
        <f t="shared" si="751"/>
        <v>6.9615</v>
      </c>
      <c r="BI723" s="29">
        <f t="shared" si="751"/>
        <v>918.918</v>
      </c>
      <c r="BJ723" s="28">
        <f t="shared" si="751"/>
        <v>2.31525</v>
      </c>
      <c r="BK723" s="29">
        <f t="shared" si="751"/>
        <v>555.66</v>
      </c>
      <c r="BL723" s="28">
        <f t="shared" si="751"/>
        <v>0.8127</v>
      </c>
      <c r="BM723" s="29">
        <f t="shared" si="751"/>
        <v>1267.812</v>
      </c>
      <c r="BN723" s="34">
        <f t="shared" si="31"/>
        <v>3095.8956</v>
      </c>
    </row>
    <row r="724" ht="12.75" customHeight="1">
      <c r="A724" s="45" t="s">
        <v>1233</v>
      </c>
      <c r="B724" s="23">
        <v>0.0</v>
      </c>
      <c r="C724" s="46" t="s">
        <v>1141</v>
      </c>
      <c r="D724" s="47" t="s">
        <v>1230</v>
      </c>
      <c r="E724" s="52">
        <v>8.41</v>
      </c>
      <c r="F724" s="52">
        <v>38.68</v>
      </c>
      <c r="G724" s="52">
        <v>345.9</v>
      </c>
      <c r="H724" s="49"/>
      <c r="I724" s="50">
        <v>0.01</v>
      </c>
      <c r="J724" s="26">
        <f t="shared" si="2"/>
        <v>0.00112224</v>
      </c>
      <c r="K724" s="29">
        <f t="shared" si="3"/>
        <v>0.00002672</v>
      </c>
      <c r="L724" s="48">
        <v>0.11</v>
      </c>
      <c r="M724" s="26">
        <f t="shared" si="4"/>
        <v>0.0320892</v>
      </c>
      <c r="N724" s="26">
        <f t="shared" si="5"/>
        <v>0.0002431</v>
      </c>
      <c r="O724" s="50">
        <v>0.07</v>
      </c>
      <c r="P724" s="26">
        <f t="shared" si="6"/>
        <v>0.012348</v>
      </c>
      <c r="Q724" s="29">
        <f t="shared" si="7"/>
        <v>0.00005145</v>
      </c>
      <c r="R724" s="50">
        <v>0.04</v>
      </c>
      <c r="S724" s="26">
        <f t="shared" si="8"/>
        <v>0.0160992</v>
      </c>
      <c r="T724" s="29">
        <f t="shared" si="9"/>
        <v>0.00001032</v>
      </c>
      <c r="U724" s="31">
        <v>60.0</v>
      </c>
      <c r="V724" s="48">
        <v>0.32</v>
      </c>
      <c r="W724" s="26">
        <f t="shared" si="10"/>
        <v>0.03591168</v>
      </c>
      <c r="X724" s="26">
        <f t="shared" si="11"/>
        <v>0.00085504</v>
      </c>
      <c r="Y724" s="50">
        <v>0.31</v>
      </c>
      <c r="Z724" s="26">
        <f t="shared" si="12"/>
        <v>0.0904332</v>
      </c>
      <c r="AA724" s="29">
        <f t="shared" si="13"/>
        <v>0.0006851</v>
      </c>
      <c r="AB724" s="48">
        <v>1.1</v>
      </c>
      <c r="AC724" s="26">
        <f t="shared" si="14"/>
        <v>0.19404</v>
      </c>
      <c r="AD724" s="26">
        <f t="shared" si="15"/>
        <v>0.0008085</v>
      </c>
      <c r="AE724" s="50">
        <v>13.0</v>
      </c>
      <c r="AF724" s="48"/>
      <c r="AG724" s="29">
        <f t="shared" si="17"/>
        <v>0</v>
      </c>
      <c r="AH724" s="31">
        <v>5557.0</v>
      </c>
      <c r="AI724" s="48">
        <v>39.78</v>
      </c>
      <c r="AJ724" s="26">
        <f t="shared" si="18"/>
        <v>4.46427072</v>
      </c>
      <c r="AK724" s="26">
        <f t="shared" si="19"/>
        <v>0.10629216</v>
      </c>
      <c r="AL724" s="50">
        <v>30.36</v>
      </c>
      <c r="AM724" s="48"/>
      <c r="AN724" s="29">
        <f t="shared" si="21"/>
        <v>0</v>
      </c>
      <c r="AO724" s="48">
        <v>12.23</v>
      </c>
      <c r="AP724" s="26">
        <f t="shared" si="22"/>
        <v>2.157372</v>
      </c>
      <c r="AQ724" s="26">
        <f t="shared" si="23"/>
        <v>0.00898905</v>
      </c>
      <c r="AR724" s="50">
        <v>5.51</v>
      </c>
      <c r="AS724" s="26">
        <f t="shared" si="24"/>
        <v>2.2176648</v>
      </c>
      <c r="AT724" s="29">
        <f t="shared" si="25"/>
        <v>0.00142158</v>
      </c>
      <c r="AU724" s="31">
        <v>17699.0</v>
      </c>
      <c r="AV724" s="47"/>
      <c r="AW724" s="53">
        <v>2.672</v>
      </c>
      <c r="AX724" s="29">
        <f t="shared" si="26"/>
        <v>112.224</v>
      </c>
      <c r="AY724" s="54">
        <v>2.21</v>
      </c>
      <c r="AZ724" s="26">
        <f t="shared" si="27"/>
        <v>291.72</v>
      </c>
      <c r="BA724" s="53">
        <v>0.735</v>
      </c>
      <c r="BB724" s="29">
        <f t="shared" si="28"/>
        <v>176.4</v>
      </c>
      <c r="BC724" s="53">
        <v>0.258</v>
      </c>
      <c r="BD724" s="29">
        <f t="shared" si="29"/>
        <v>402.48</v>
      </c>
      <c r="BE724" s="33">
        <v>983.0</v>
      </c>
      <c r="BF724" s="28">
        <f t="shared" ref="BF724:BM724" si="752">AW724*3.15</f>
        <v>8.4168</v>
      </c>
      <c r="BG724" s="29">
        <f t="shared" si="752"/>
        <v>353.5056</v>
      </c>
      <c r="BH724" s="28">
        <f t="shared" si="752"/>
        <v>6.9615</v>
      </c>
      <c r="BI724" s="29">
        <f t="shared" si="752"/>
        <v>918.918</v>
      </c>
      <c r="BJ724" s="28">
        <f t="shared" si="752"/>
        <v>2.31525</v>
      </c>
      <c r="BK724" s="29">
        <f t="shared" si="752"/>
        <v>555.66</v>
      </c>
      <c r="BL724" s="28">
        <f t="shared" si="752"/>
        <v>0.8127</v>
      </c>
      <c r="BM724" s="29">
        <f t="shared" si="752"/>
        <v>1267.812</v>
      </c>
      <c r="BN724" s="34">
        <f t="shared" si="31"/>
        <v>3095.8956</v>
      </c>
    </row>
    <row r="725" ht="12.75" customHeight="1">
      <c r="A725" s="35" t="s">
        <v>1234</v>
      </c>
      <c r="B725" s="23">
        <v>54545.0</v>
      </c>
      <c r="C725" s="36" t="s">
        <v>1141</v>
      </c>
      <c r="D725" s="37" t="s">
        <v>1235</v>
      </c>
      <c r="E725" s="38">
        <v>9.47</v>
      </c>
      <c r="F725" s="38">
        <v>41.0</v>
      </c>
      <c r="G725" s="38">
        <v>310.8</v>
      </c>
      <c r="H725" s="39" t="s">
        <v>69</v>
      </c>
      <c r="I725" s="40">
        <v>0.0</v>
      </c>
      <c r="J725" s="26">
        <f t="shared" si="2"/>
        <v>0</v>
      </c>
      <c r="K725" s="29">
        <f t="shared" si="3"/>
        <v>0</v>
      </c>
      <c r="L725" s="38">
        <v>0.0</v>
      </c>
      <c r="M725" s="26">
        <f t="shared" si="4"/>
        <v>0</v>
      </c>
      <c r="N725" s="26">
        <f t="shared" si="5"/>
        <v>0</v>
      </c>
      <c r="O725" s="40">
        <v>0.0</v>
      </c>
      <c r="P725" s="26">
        <f t="shared" si="6"/>
        <v>0</v>
      </c>
      <c r="Q725" s="29">
        <f t="shared" si="7"/>
        <v>0</v>
      </c>
      <c r="R725" s="40">
        <v>0.06</v>
      </c>
      <c r="S725" s="26">
        <f t="shared" si="8"/>
        <v>0.0221832</v>
      </c>
      <c r="T725" s="29">
        <f t="shared" si="9"/>
        <v>0.00001422</v>
      </c>
      <c r="U725" s="31">
        <v>21.0</v>
      </c>
      <c r="V725" s="38">
        <v>0.53</v>
      </c>
      <c r="W725" s="26">
        <f t="shared" si="10"/>
        <v>0.05079732</v>
      </c>
      <c r="X725" s="26">
        <f t="shared" si="11"/>
        <v>0.00120946</v>
      </c>
      <c r="Y725" s="40">
        <v>0.45</v>
      </c>
      <c r="Z725" s="26">
        <f t="shared" si="12"/>
        <v>0.1114938</v>
      </c>
      <c r="AA725" s="29">
        <f t="shared" si="13"/>
        <v>0.00084465</v>
      </c>
      <c r="AB725" s="38">
        <v>0.77</v>
      </c>
      <c r="AC725" s="26">
        <f t="shared" si="14"/>
        <v>0.1155</v>
      </c>
      <c r="AD725" s="26">
        <f t="shared" si="15"/>
        <v>0.00048125</v>
      </c>
      <c r="AE725" s="40">
        <v>8.73</v>
      </c>
      <c r="AF725" s="38"/>
      <c r="AG725" s="29">
        <f t="shared" si="17"/>
        <v>0</v>
      </c>
      <c r="AH725" s="31">
        <v>3499.0</v>
      </c>
      <c r="AI725" s="38">
        <v>46.67</v>
      </c>
      <c r="AJ725" s="26">
        <f t="shared" si="18"/>
        <v>4.47303948</v>
      </c>
      <c r="AK725" s="26">
        <f t="shared" si="19"/>
        <v>0.10650094</v>
      </c>
      <c r="AL725" s="40">
        <v>35.87</v>
      </c>
      <c r="AM725" s="38"/>
      <c r="AN725" s="29">
        <f t="shared" si="21"/>
        <v>0</v>
      </c>
      <c r="AO725" s="38">
        <v>13.29</v>
      </c>
      <c r="AP725" s="26">
        <f t="shared" si="22"/>
        <v>1.9935</v>
      </c>
      <c r="AQ725" s="26">
        <f t="shared" si="23"/>
        <v>0.00830625</v>
      </c>
      <c r="AR725" s="40">
        <v>5.4</v>
      </c>
      <c r="AS725" s="26">
        <f t="shared" si="24"/>
        <v>1.996488</v>
      </c>
      <c r="AT725" s="29">
        <f t="shared" si="25"/>
        <v>0.0012798</v>
      </c>
      <c r="AU725" s="31">
        <v>17350.0</v>
      </c>
      <c r="AV725" s="37"/>
      <c r="AW725" s="40">
        <v>2.282</v>
      </c>
      <c r="AX725" s="29">
        <f t="shared" si="26"/>
        <v>95.844</v>
      </c>
      <c r="AY725" s="38">
        <v>1.877</v>
      </c>
      <c r="AZ725" s="26">
        <f t="shared" si="27"/>
        <v>247.764</v>
      </c>
      <c r="BA725" s="40">
        <v>0.625</v>
      </c>
      <c r="BB725" s="29">
        <f t="shared" si="28"/>
        <v>150</v>
      </c>
      <c r="BC725" s="40">
        <v>0.237</v>
      </c>
      <c r="BD725" s="29">
        <f t="shared" si="29"/>
        <v>369.72</v>
      </c>
      <c r="BE725" s="33">
        <v>74.0</v>
      </c>
      <c r="BF725" s="28">
        <f t="shared" ref="BF725:BM725" si="753">AW725*3.15</f>
        <v>7.1883</v>
      </c>
      <c r="BG725" s="29">
        <f t="shared" si="753"/>
        <v>301.9086</v>
      </c>
      <c r="BH725" s="28">
        <f t="shared" si="753"/>
        <v>5.91255</v>
      </c>
      <c r="BI725" s="29">
        <f t="shared" si="753"/>
        <v>780.4566</v>
      </c>
      <c r="BJ725" s="28">
        <f t="shared" si="753"/>
        <v>1.96875</v>
      </c>
      <c r="BK725" s="29">
        <f t="shared" si="753"/>
        <v>472.5</v>
      </c>
      <c r="BL725" s="28">
        <f t="shared" si="753"/>
        <v>0.74655</v>
      </c>
      <c r="BM725" s="29">
        <f t="shared" si="753"/>
        <v>1164.618</v>
      </c>
      <c r="BN725" s="34">
        <f t="shared" si="31"/>
        <v>2719.4832</v>
      </c>
    </row>
    <row r="726" ht="12.75" customHeight="1">
      <c r="A726" s="35" t="s">
        <v>1236</v>
      </c>
      <c r="B726" s="23">
        <v>0.0</v>
      </c>
      <c r="C726" s="36" t="s">
        <v>1141</v>
      </c>
      <c r="D726" s="37" t="s">
        <v>1237</v>
      </c>
      <c r="E726" s="38">
        <v>9.32</v>
      </c>
      <c r="F726" s="38">
        <v>43.78</v>
      </c>
      <c r="G726" s="38">
        <v>334.7</v>
      </c>
      <c r="H726" s="39" t="s">
        <v>69</v>
      </c>
      <c r="I726" s="40">
        <v>0.0</v>
      </c>
      <c r="J726" s="26">
        <f t="shared" si="2"/>
        <v>0</v>
      </c>
      <c r="K726" s="29">
        <f t="shared" si="3"/>
        <v>0</v>
      </c>
      <c r="L726" s="38">
        <v>0.0</v>
      </c>
      <c r="M726" s="26">
        <f t="shared" si="4"/>
        <v>0</v>
      </c>
      <c r="N726" s="26">
        <f t="shared" si="5"/>
        <v>0</v>
      </c>
      <c r="O726" s="40">
        <v>0.0</v>
      </c>
      <c r="P726" s="26">
        <f t="shared" si="6"/>
        <v>0</v>
      </c>
      <c r="Q726" s="29">
        <f t="shared" si="7"/>
        <v>0</v>
      </c>
      <c r="R726" s="40">
        <v>0.04</v>
      </c>
      <c r="S726" s="26">
        <f t="shared" si="8"/>
        <v>0.0153504</v>
      </c>
      <c r="T726" s="29">
        <f t="shared" si="9"/>
        <v>0.00000984</v>
      </c>
      <c r="U726" s="31">
        <v>14.0</v>
      </c>
      <c r="V726" s="38">
        <v>0.51</v>
      </c>
      <c r="W726" s="26">
        <f t="shared" si="10"/>
        <v>0.05372136</v>
      </c>
      <c r="X726" s="26">
        <f t="shared" si="11"/>
        <v>0.00127908</v>
      </c>
      <c r="Y726" s="40">
        <v>0.48</v>
      </c>
      <c r="Z726" s="26">
        <f t="shared" si="12"/>
        <v>0.12976128</v>
      </c>
      <c r="AA726" s="29">
        <f t="shared" si="13"/>
        <v>0.00098304</v>
      </c>
      <c r="AB726" s="38">
        <v>0.68</v>
      </c>
      <c r="AC726" s="26">
        <f t="shared" si="14"/>
        <v>0.1090176</v>
      </c>
      <c r="AD726" s="26">
        <f t="shared" si="15"/>
        <v>0.00045424</v>
      </c>
      <c r="AE726" s="40">
        <v>7.66</v>
      </c>
      <c r="AF726" s="38"/>
      <c r="AG726" s="29">
        <f t="shared" si="17"/>
        <v>0</v>
      </c>
      <c r="AH726" s="31">
        <v>3238.0</v>
      </c>
      <c r="AI726" s="38">
        <v>53.54</v>
      </c>
      <c r="AJ726" s="26">
        <f t="shared" si="18"/>
        <v>5.63968944</v>
      </c>
      <c r="AK726" s="26">
        <f t="shared" si="19"/>
        <v>0.13427832</v>
      </c>
      <c r="AL726" s="40">
        <v>40.33</v>
      </c>
      <c r="AM726" s="38"/>
      <c r="AN726" s="29">
        <f t="shared" si="21"/>
        <v>0</v>
      </c>
      <c r="AO726" s="38">
        <v>13.86</v>
      </c>
      <c r="AP726" s="26">
        <f t="shared" si="22"/>
        <v>2.2220352</v>
      </c>
      <c r="AQ726" s="26">
        <f t="shared" si="23"/>
        <v>0.00925848</v>
      </c>
      <c r="AR726" s="40">
        <v>5.66</v>
      </c>
      <c r="AS726" s="26">
        <f t="shared" si="24"/>
        <v>2.1720816</v>
      </c>
      <c r="AT726" s="29">
        <f t="shared" si="25"/>
        <v>0.00139236</v>
      </c>
      <c r="AU726" s="31">
        <v>20942.0</v>
      </c>
      <c r="AV726" s="37"/>
      <c r="AW726" s="40">
        <v>2.508</v>
      </c>
      <c r="AX726" s="29">
        <f t="shared" si="26"/>
        <v>105.336</v>
      </c>
      <c r="AY726" s="38">
        <v>2.048</v>
      </c>
      <c r="AZ726" s="26">
        <f t="shared" si="27"/>
        <v>270.336</v>
      </c>
      <c r="BA726" s="40">
        <v>0.668</v>
      </c>
      <c r="BB726" s="29">
        <f t="shared" si="28"/>
        <v>160.32</v>
      </c>
      <c r="BC726" s="40">
        <v>0.246</v>
      </c>
      <c r="BD726" s="29">
        <f t="shared" si="29"/>
        <v>383.76</v>
      </c>
      <c r="BE726" s="33">
        <v>75.0</v>
      </c>
      <c r="BF726" s="28">
        <f t="shared" ref="BF726:BM726" si="754">AW726*3.15</f>
        <v>7.9002</v>
      </c>
      <c r="BG726" s="29">
        <f t="shared" si="754"/>
        <v>331.8084</v>
      </c>
      <c r="BH726" s="28">
        <f t="shared" si="754"/>
        <v>6.4512</v>
      </c>
      <c r="BI726" s="29">
        <f t="shared" si="754"/>
        <v>851.5584</v>
      </c>
      <c r="BJ726" s="28">
        <f t="shared" si="754"/>
        <v>2.1042</v>
      </c>
      <c r="BK726" s="29">
        <f t="shared" si="754"/>
        <v>505.008</v>
      </c>
      <c r="BL726" s="28">
        <f t="shared" si="754"/>
        <v>0.7749</v>
      </c>
      <c r="BM726" s="29">
        <f t="shared" si="754"/>
        <v>1208.844</v>
      </c>
      <c r="BN726" s="34">
        <f t="shared" si="31"/>
        <v>2897.2188</v>
      </c>
    </row>
    <row r="727" ht="12.75" customHeight="1">
      <c r="A727" s="35" t="s">
        <v>1238</v>
      </c>
      <c r="B727" s="23">
        <v>0.0</v>
      </c>
      <c r="C727" s="36" t="s">
        <v>1141</v>
      </c>
      <c r="D727" s="37" t="s">
        <v>1239</v>
      </c>
      <c r="E727" s="38">
        <v>9.32</v>
      </c>
      <c r="F727" s="38">
        <v>43.78</v>
      </c>
      <c r="G727" s="38">
        <v>334.7</v>
      </c>
      <c r="H727" s="39" t="s">
        <v>69</v>
      </c>
      <c r="I727" s="40">
        <v>0.0</v>
      </c>
      <c r="J727" s="26">
        <f t="shared" si="2"/>
        <v>0</v>
      </c>
      <c r="K727" s="29">
        <f t="shared" si="3"/>
        <v>0</v>
      </c>
      <c r="L727" s="38">
        <v>0.0</v>
      </c>
      <c r="M727" s="26">
        <f t="shared" si="4"/>
        <v>0</v>
      </c>
      <c r="N727" s="26">
        <f t="shared" si="5"/>
        <v>0</v>
      </c>
      <c r="O727" s="40">
        <v>0.0</v>
      </c>
      <c r="P727" s="26">
        <f t="shared" si="6"/>
        <v>0</v>
      </c>
      <c r="Q727" s="29">
        <f t="shared" si="7"/>
        <v>0</v>
      </c>
      <c r="R727" s="40">
        <v>0.04</v>
      </c>
      <c r="S727" s="26">
        <f t="shared" si="8"/>
        <v>0.0153504</v>
      </c>
      <c r="T727" s="29">
        <f t="shared" si="9"/>
        <v>0.00000984</v>
      </c>
      <c r="U727" s="31">
        <v>14.0</v>
      </c>
      <c r="V727" s="38">
        <v>0.51</v>
      </c>
      <c r="W727" s="26">
        <f t="shared" si="10"/>
        <v>0.05372136</v>
      </c>
      <c r="X727" s="26">
        <f t="shared" si="11"/>
        <v>0.00127908</v>
      </c>
      <c r="Y727" s="40">
        <v>0.48</v>
      </c>
      <c r="Z727" s="26">
        <f t="shared" si="12"/>
        <v>0.12976128</v>
      </c>
      <c r="AA727" s="29">
        <f t="shared" si="13"/>
        <v>0.00098304</v>
      </c>
      <c r="AB727" s="38">
        <v>0.68</v>
      </c>
      <c r="AC727" s="26">
        <f t="shared" si="14"/>
        <v>0.1090176</v>
      </c>
      <c r="AD727" s="26">
        <f t="shared" si="15"/>
        <v>0.00045424</v>
      </c>
      <c r="AE727" s="40">
        <v>7.66</v>
      </c>
      <c r="AF727" s="38"/>
      <c r="AG727" s="29">
        <f t="shared" si="17"/>
        <v>0</v>
      </c>
      <c r="AH727" s="31">
        <v>3238.0</v>
      </c>
      <c r="AI727" s="38">
        <v>53.54</v>
      </c>
      <c r="AJ727" s="26">
        <f t="shared" si="18"/>
        <v>5.63968944</v>
      </c>
      <c r="AK727" s="26">
        <f t="shared" si="19"/>
        <v>0.13427832</v>
      </c>
      <c r="AL727" s="40">
        <v>40.33</v>
      </c>
      <c r="AM727" s="38"/>
      <c r="AN727" s="29">
        <f t="shared" si="21"/>
        <v>0</v>
      </c>
      <c r="AO727" s="38">
        <v>13.86</v>
      </c>
      <c r="AP727" s="26">
        <f t="shared" si="22"/>
        <v>2.2220352</v>
      </c>
      <c r="AQ727" s="26">
        <f t="shared" si="23"/>
        <v>0.00925848</v>
      </c>
      <c r="AR727" s="40">
        <v>5.66</v>
      </c>
      <c r="AS727" s="26">
        <f t="shared" si="24"/>
        <v>2.1720816</v>
      </c>
      <c r="AT727" s="29">
        <f t="shared" si="25"/>
        <v>0.00139236</v>
      </c>
      <c r="AU727" s="31">
        <v>20942.0</v>
      </c>
      <c r="AV727" s="37"/>
      <c r="AW727" s="40">
        <v>2.508</v>
      </c>
      <c r="AX727" s="29">
        <f t="shared" si="26"/>
        <v>105.336</v>
      </c>
      <c r="AY727" s="38">
        <v>2.048</v>
      </c>
      <c r="AZ727" s="26">
        <f t="shared" si="27"/>
        <v>270.336</v>
      </c>
      <c r="BA727" s="40">
        <v>0.668</v>
      </c>
      <c r="BB727" s="29">
        <f t="shared" si="28"/>
        <v>160.32</v>
      </c>
      <c r="BC727" s="40">
        <v>0.246</v>
      </c>
      <c r="BD727" s="29">
        <f t="shared" si="29"/>
        <v>383.76</v>
      </c>
      <c r="BE727" s="33">
        <v>75.0</v>
      </c>
      <c r="BF727" s="28">
        <f t="shared" ref="BF727:BM727" si="755">AW727*3.15</f>
        <v>7.9002</v>
      </c>
      <c r="BG727" s="29">
        <f t="shared" si="755"/>
        <v>331.8084</v>
      </c>
      <c r="BH727" s="28">
        <f t="shared" si="755"/>
        <v>6.4512</v>
      </c>
      <c r="BI727" s="29">
        <f t="shared" si="755"/>
        <v>851.5584</v>
      </c>
      <c r="BJ727" s="28">
        <f t="shared" si="755"/>
        <v>2.1042</v>
      </c>
      <c r="BK727" s="29">
        <f t="shared" si="755"/>
        <v>505.008</v>
      </c>
      <c r="BL727" s="28">
        <f t="shared" si="755"/>
        <v>0.7749</v>
      </c>
      <c r="BM727" s="29">
        <f t="shared" si="755"/>
        <v>1208.844</v>
      </c>
      <c r="BN727" s="34">
        <f t="shared" si="31"/>
        <v>2897.2188</v>
      </c>
    </row>
    <row r="728" ht="12.75" customHeight="1">
      <c r="A728" s="35" t="s">
        <v>1240</v>
      </c>
      <c r="B728" s="23">
        <v>0.0</v>
      </c>
      <c r="C728" s="36" t="s">
        <v>1141</v>
      </c>
      <c r="D728" s="37" t="s">
        <v>1241</v>
      </c>
      <c r="E728" s="38">
        <v>9.67</v>
      </c>
      <c r="F728" s="38">
        <v>37.51</v>
      </c>
      <c r="G728" s="38">
        <v>279.8</v>
      </c>
      <c r="H728" s="39" t="s">
        <v>69</v>
      </c>
      <c r="I728" s="40">
        <v>0.0</v>
      </c>
      <c r="J728" s="26">
        <f t="shared" si="2"/>
        <v>0</v>
      </c>
      <c r="K728" s="29">
        <f t="shared" si="3"/>
        <v>0</v>
      </c>
      <c r="L728" s="38">
        <v>0.0</v>
      </c>
      <c r="M728" s="26">
        <f t="shared" si="4"/>
        <v>0</v>
      </c>
      <c r="N728" s="26">
        <f t="shared" si="5"/>
        <v>0</v>
      </c>
      <c r="O728" s="40">
        <v>0.0</v>
      </c>
      <c r="P728" s="26">
        <f t="shared" si="6"/>
        <v>0</v>
      </c>
      <c r="Q728" s="29">
        <f t="shared" si="7"/>
        <v>0</v>
      </c>
      <c r="R728" s="40">
        <v>0.09</v>
      </c>
      <c r="S728" s="26">
        <f t="shared" si="8"/>
        <v>0.0311688</v>
      </c>
      <c r="T728" s="29">
        <f t="shared" si="9"/>
        <v>0.00001998</v>
      </c>
      <c r="U728" s="31">
        <v>33.0</v>
      </c>
      <c r="V728" s="38">
        <v>0.47</v>
      </c>
      <c r="W728" s="26">
        <f t="shared" si="10"/>
        <v>0.03961818</v>
      </c>
      <c r="X728" s="26">
        <f t="shared" si="11"/>
        <v>0.00094329</v>
      </c>
      <c r="Y728" s="40">
        <v>0.43</v>
      </c>
      <c r="Z728" s="26">
        <f t="shared" si="12"/>
        <v>0.09416484</v>
      </c>
      <c r="AA728" s="29">
        <f t="shared" si="13"/>
        <v>0.00071337</v>
      </c>
      <c r="AB728" s="38">
        <v>0.92</v>
      </c>
      <c r="AC728" s="26">
        <f t="shared" si="14"/>
        <v>0.125856</v>
      </c>
      <c r="AD728" s="26">
        <f t="shared" si="15"/>
        <v>0.0005244</v>
      </c>
      <c r="AE728" s="40">
        <v>10.63</v>
      </c>
      <c r="AF728" s="38"/>
      <c r="AG728" s="29">
        <f t="shared" si="17"/>
        <v>0</v>
      </c>
      <c r="AH728" s="31">
        <v>3949.0</v>
      </c>
      <c r="AI728" s="38">
        <v>39.17</v>
      </c>
      <c r="AJ728" s="26">
        <f t="shared" si="18"/>
        <v>3.30179598</v>
      </c>
      <c r="AK728" s="26">
        <f t="shared" si="19"/>
        <v>0.07861419</v>
      </c>
      <c r="AL728" s="40">
        <v>30.55</v>
      </c>
      <c r="AM728" s="38"/>
      <c r="AN728" s="29">
        <f t="shared" si="21"/>
        <v>0</v>
      </c>
      <c r="AO728" s="38">
        <v>12.54</v>
      </c>
      <c r="AP728" s="26">
        <f t="shared" si="22"/>
        <v>1.715472</v>
      </c>
      <c r="AQ728" s="26">
        <f t="shared" si="23"/>
        <v>0.0071478</v>
      </c>
      <c r="AR728" s="40">
        <v>5.06</v>
      </c>
      <c r="AS728" s="26">
        <f t="shared" si="24"/>
        <v>1.7523792</v>
      </c>
      <c r="AT728" s="29">
        <f t="shared" si="25"/>
        <v>0.00112332</v>
      </c>
      <c r="AU728" s="31">
        <v>13462.0</v>
      </c>
      <c r="AV728" s="37"/>
      <c r="AW728" s="40">
        <v>2.007</v>
      </c>
      <c r="AX728" s="29">
        <f t="shared" si="26"/>
        <v>84.294</v>
      </c>
      <c r="AY728" s="38">
        <v>1.659</v>
      </c>
      <c r="AZ728" s="26">
        <f t="shared" si="27"/>
        <v>218.988</v>
      </c>
      <c r="BA728" s="40">
        <v>0.57</v>
      </c>
      <c r="BB728" s="29">
        <f t="shared" si="28"/>
        <v>136.8</v>
      </c>
      <c r="BC728" s="40">
        <v>0.222</v>
      </c>
      <c r="BD728" s="29">
        <f t="shared" si="29"/>
        <v>346.32</v>
      </c>
      <c r="BE728" s="33">
        <v>73.0</v>
      </c>
      <c r="BF728" s="28">
        <f t="shared" ref="BF728:BM728" si="756">AW728*3.15</f>
        <v>6.32205</v>
      </c>
      <c r="BG728" s="29">
        <f t="shared" si="756"/>
        <v>265.5261</v>
      </c>
      <c r="BH728" s="28">
        <f t="shared" si="756"/>
        <v>5.22585</v>
      </c>
      <c r="BI728" s="29">
        <f t="shared" si="756"/>
        <v>689.8122</v>
      </c>
      <c r="BJ728" s="28">
        <f t="shared" si="756"/>
        <v>1.7955</v>
      </c>
      <c r="BK728" s="29">
        <f t="shared" si="756"/>
        <v>430.92</v>
      </c>
      <c r="BL728" s="28">
        <f t="shared" si="756"/>
        <v>0.6993</v>
      </c>
      <c r="BM728" s="29">
        <f t="shared" si="756"/>
        <v>1090.908</v>
      </c>
      <c r="BN728" s="34">
        <f t="shared" si="31"/>
        <v>2477.1663</v>
      </c>
    </row>
    <row r="729" ht="12.75" customHeight="1">
      <c r="A729" s="35" t="s">
        <v>1242</v>
      </c>
      <c r="B729" s="23">
        <v>0.0</v>
      </c>
      <c r="C729" s="36" t="s">
        <v>1141</v>
      </c>
      <c r="D729" s="37" t="s">
        <v>1243</v>
      </c>
      <c r="E729" s="38">
        <v>9.39</v>
      </c>
      <c r="F729" s="38">
        <v>42.53</v>
      </c>
      <c r="G729" s="38">
        <v>323.7</v>
      </c>
      <c r="H729" s="39" t="s">
        <v>69</v>
      </c>
      <c r="I729" s="40">
        <v>0.0</v>
      </c>
      <c r="J729" s="26">
        <f t="shared" si="2"/>
        <v>0</v>
      </c>
      <c r="K729" s="29">
        <f t="shared" si="3"/>
        <v>0</v>
      </c>
      <c r="L729" s="38">
        <v>0.0</v>
      </c>
      <c r="M729" s="26">
        <f t="shared" si="4"/>
        <v>0</v>
      </c>
      <c r="N729" s="26">
        <f t="shared" si="5"/>
        <v>0</v>
      </c>
      <c r="O729" s="40">
        <v>0.0</v>
      </c>
      <c r="P729" s="26">
        <f t="shared" si="6"/>
        <v>0</v>
      </c>
      <c r="Q729" s="29">
        <f t="shared" si="7"/>
        <v>0</v>
      </c>
      <c r="R729" s="40">
        <v>0.05</v>
      </c>
      <c r="S729" s="26">
        <f t="shared" si="8"/>
        <v>0.018876</v>
      </c>
      <c r="T729" s="29">
        <f t="shared" si="9"/>
        <v>0.0000121</v>
      </c>
      <c r="U729" s="31">
        <v>17.0</v>
      </c>
      <c r="V729" s="38">
        <v>0.53</v>
      </c>
      <c r="W729" s="26">
        <f t="shared" si="10"/>
        <v>0.05349078</v>
      </c>
      <c r="X729" s="26">
        <f t="shared" si="11"/>
        <v>0.00127359</v>
      </c>
      <c r="Y729" s="40">
        <v>0.47</v>
      </c>
      <c r="Z729" s="26">
        <f t="shared" si="12"/>
        <v>0.12209472</v>
      </c>
      <c r="AA729" s="29">
        <f t="shared" si="13"/>
        <v>0.00092496</v>
      </c>
      <c r="AB729" s="38">
        <v>0.72</v>
      </c>
      <c r="AC729" s="26">
        <f t="shared" si="14"/>
        <v>0.1121472</v>
      </c>
      <c r="AD729" s="26">
        <f t="shared" si="15"/>
        <v>0.00046728</v>
      </c>
      <c r="AE729" s="40">
        <v>8.14</v>
      </c>
      <c r="AF729" s="38"/>
      <c r="AG729" s="29">
        <f t="shared" si="17"/>
        <v>0</v>
      </c>
      <c r="AH729" s="31">
        <v>3358.0</v>
      </c>
      <c r="AI729" s="38">
        <v>50.27</v>
      </c>
      <c r="AJ729" s="26">
        <f t="shared" si="18"/>
        <v>5.07355002</v>
      </c>
      <c r="AK729" s="26">
        <f t="shared" si="19"/>
        <v>0.12079881</v>
      </c>
      <c r="AL729" s="40">
        <v>38.18</v>
      </c>
      <c r="AM729" s="38"/>
      <c r="AN729" s="29">
        <f t="shared" si="21"/>
        <v>0</v>
      </c>
      <c r="AO729" s="38">
        <v>13.6</v>
      </c>
      <c r="AP729" s="26">
        <f t="shared" si="22"/>
        <v>2.118336</v>
      </c>
      <c r="AQ729" s="26">
        <f t="shared" si="23"/>
        <v>0.0088264</v>
      </c>
      <c r="AR729" s="40">
        <v>5.54</v>
      </c>
      <c r="AS729" s="26">
        <f t="shared" si="24"/>
        <v>2.0914608</v>
      </c>
      <c r="AT729" s="29">
        <f t="shared" si="25"/>
        <v>0.00134068</v>
      </c>
      <c r="AU729" s="31">
        <v>19198.0</v>
      </c>
      <c r="AV729" s="37"/>
      <c r="AW729" s="40">
        <v>2.403</v>
      </c>
      <c r="AX729" s="29">
        <f t="shared" si="26"/>
        <v>100.926</v>
      </c>
      <c r="AY729" s="38">
        <v>1.968</v>
      </c>
      <c r="AZ729" s="26">
        <f t="shared" si="27"/>
        <v>259.776</v>
      </c>
      <c r="BA729" s="40">
        <v>0.649</v>
      </c>
      <c r="BB729" s="29">
        <f t="shared" si="28"/>
        <v>155.76</v>
      </c>
      <c r="BC729" s="40">
        <v>0.242</v>
      </c>
      <c r="BD729" s="29">
        <f t="shared" si="29"/>
        <v>377.52</v>
      </c>
      <c r="BE729" s="33">
        <v>75.0</v>
      </c>
      <c r="BF729" s="28">
        <f t="shared" ref="BF729:BM729" si="757">AW729*3.15</f>
        <v>7.56945</v>
      </c>
      <c r="BG729" s="29">
        <f t="shared" si="757"/>
        <v>317.9169</v>
      </c>
      <c r="BH729" s="28">
        <f t="shared" si="757"/>
        <v>6.1992</v>
      </c>
      <c r="BI729" s="29">
        <f t="shared" si="757"/>
        <v>818.2944</v>
      </c>
      <c r="BJ729" s="28">
        <f t="shared" si="757"/>
        <v>2.04435</v>
      </c>
      <c r="BK729" s="29">
        <f t="shared" si="757"/>
        <v>490.644</v>
      </c>
      <c r="BL729" s="28">
        <f t="shared" si="757"/>
        <v>0.7623</v>
      </c>
      <c r="BM729" s="29">
        <f t="shared" si="757"/>
        <v>1189.188</v>
      </c>
      <c r="BN729" s="34">
        <f t="shared" si="31"/>
        <v>2816.0433</v>
      </c>
    </row>
    <row r="730" ht="12.75" customHeight="1">
      <c r="A730" s="35" t="s">
        <v>1244</v>
      </c>
      <c r="B730" s="23">
        <v>0.0</v>
      </c>
      <c r="C730" s="36" t="s">
        <v>1141</v>
      </c>
      <c r="D730" s="37" t="s">
        <v>1245</v>
      </c>
      <c r="E730" s="38">
        <v>9.62</v>
      </c>
      <c r="F730" s="38">
        <v>38.33</v>
      </c>
      <c r="G730" s="38">
        <v>286.7</v>
      </c>
      <c r="H730" s="39" t="s">
        <v>69</v>
      </c>
      <c r="I730" s="40">
        <v>0.0</v>
      </c>
      <c r="J730" s="26">
        <f t="shared" si="2"/>
        <v>0</v>
      </c>
      <c r="K730" s="29">
        <f t="shared" si="3"/>
        <v>0</v>
      </c>
      <c r="L730" s="38">
        <v>0.0</v>
      </c>
      <c r="M730" s="26">
        <f t="shared" si="4"/>
        <v>0</v>
      </c>
      <c r="N730" s="26">
        <f t="shared" si="5"/>
        <v>0</v>
      </c>
      <c r="O730" s="40">
        <v>0.0</v>
      </c>
      <c r="P730" s="26">
        <f t="shared" si="6"/>
        <v>0</v>
      </c>
      <c r="Q730" s="29">
        <f t="shared" si="7"/>
        <v>0</v>
      </c>
      <c r="R730" s="40">
        <v>0.08</v>
      </c>
      <c r="S730" s="26">
        <f t="shared" si="8"/>
        <v>0.0282048</v>
      </c>
      <c r="T730" s="29">
        <f t="shared" si="9"/>
        <v>0.00001808</v>
      </c>
      <c r="U730" s="31">
        <v>29.0</v>
      </c>
      <c r="V730" s="38">
        <v>0.49</v>
      </c>
      <c r="W730" s="26">
        <f t="shared" si="10"/>
        <v>0.0426006</v>
      </c>
      <c r="X730" s="26">
        <f t="shared" si="11"/>
        <v>0.0010143</v>
      </c>
      <c r="Y730" s="40">
        <v>0.43</v>
      </c>
      <c r="Z730" s="26">
        <f t="shared" si="12"/>
        <v>0.0970596</v>
      </c>
      <c r="AA730" s="29">
        <f t="shared" si="13"/>
        <v>0.0007353</v>
      </c>
      <c r="AB730" s="38">
        <v>0.88</v>
      </c>
      <c r="AC730" s="26">
        <f t="shared" si="14"/>
        <v>0.1231296</v>
      </c>
      <c r="AD730" s="26">
        <f t="shared" si="15"/>
        <v>0.00051304</v>
      </c>
      <c r="AE730" s="40">
        <v>10.11</v>
      </c>
      <c r="AF730" s="38"/>
      <c r="AG730" s="29">
        <f t="shared" si="17"/>
        <v>0</v>
      </c>
      <c r="AH730" s="31">
        <v>3826.0</v>
      </c>
      <c r="AI730" s="38">
        <v>40.89</v>
      </c>
      <c r="AJ730" s="26">
        <f t="shared" si="18"/>
        <v>3.5549766</v>
      </c>
      <c r="AK730" s="26">
        <f t="shared" si="19"/>
        <v>0.0846423</v>
      </c>
      <c r="AL730" s="40">
        <v>31.75</v>
      </c>
      <c r="AM730" s="38"/>
      <c r="AN730" s="29">
        <f t="shared" si="21"/>
        <v>0</v>
      </c>
      <c r="AO730" s="38">
        <v>12.72</v>
      </c>
      <c r="AP730" s="26">
        <f t="shared" si="22"/>
        <v>1.7797824</v>
      </c>
      <c r="AQ730" s="26">
        <f t="shared" si="23"/>
        <v>0.00741576</v>
      </c>
      <c r="AR730" s="40">
        <v>5.14</v>
      </c>
      <c r="AS730" s="26">
        <f t="shared" si="24"/>
        <v>1.8121584</v>
      </c>
      <c r="AT730" s="29">
        <f t="shared" si="25"/>
        <v>0.00116164</v>
      </c>
      <c r="AU730" s="31">
        <v>14312.0</v>
      </c>
      <c r="AV730" s="37"/>
      <c r="AW730" s="40">
        <v>2.07</v>
      </c>
      <c r="AX730" s="29">
        <f t="shared" si="26"/>
        <v>86.94</v>
      </c>
      <c r="AY730" s="38">
        <v>1.71</v>
      </c>
      <c r="AZ730" s="26">
        <f t="shared" si="27"/>
        <v>225.72</v>
      </c>
      <c r="BA730" s="40">
        <v>0.583</v>
      </c>
      <c r="BB730" s="29">
        <f t="shared" si="28"/>
        <v>139.92</v>
      </c>
      <c r="BC730" s="40">
        <v>0.226</v>
      </c>
      <c r="BD730" s="29">
        <f t="shared" si="29"/>
        <v>352.56</v>
      </c>
      <c r="BE730" s="33">
        <v>73.0</v>
      </c>
      <c r="BF730" s="28">
        <f t="shared" ref="BF730:BM730" si="758">AW730*3.15</f>
        <v>6.5205</v>
      </c>
      <c r="BG730" s="29">
        <f t="shared" si="758"/>
        <v>273.861</v>
      </c>
      <c r="BH730" s="28">
        <f t="shared" si="758"/>
        <v>5.3865</v>
      </c>
      <c r="BI730" s="29">
        <f t="shared" si="758"/>
        <v>711.018</v>
      </c>
      <c r="BJ730" s="28">
        <f t="shared" si="758"/>
        <v>1.83645</v>
      </c>
      <c r="BK730" s="29">
        <f t="shared" si="758"/>
        <v>440.748</v>
      </c>
      <c r="BL730" s="28">
        <f t="shared" si="758"/>
        <v>0.7119</v>
      </c>
      <c r="BM730" s="29">
        <f t="shared" si="758"/>
        <v>1110.564</v>
      </c>
      <c r="BN730" s="34">
        <f t="shared" si="31"/>
        <v>2536.191</v>
      </c>
    </row>
    <row r="731" ht="12.75" customHeight="1">
      <c r="A731" s="22" t="s">
        <v>1246</v>
      </c>
      <c r="B731" s="23">
        <v>0.0</v>
      </c>
      <c r="C731" s="24" t="s">
        <v>1141</v>
      </c>
      <c r="D731" s="25" t="s">
        <v>1247</v>
      </c>
      <c r="E731" s="26">
        <v>9.16</v>
      </c>
      <c r="F731" s="26">
        <v>44.1</v>
      </c>
      <c r="G731" s="26">
        <v>334.7</v>
      </c>
      <c r="H731" s="27" t="s">
        <v>69</v>
      </c>
      <c r="I731" s="28">
        <v>0.0</v>
      </c>
      <c r="J731" s="26">
        <f t="shared" si="2"/>
        <v>0</v>
      </c>
      <c r="K731" s="29">
        <f t="shared" si="3"/>
        <v>0</v>
      </c>
      <c r="L731" s="26">
        <v>0.0</v>
      </c>
      <c r="M731" s="26">
        <f t="shared" si="4"/>
        <v>0</v>
      </c>
      <c r="N731" s="26">
        <f t="shared" si="5"/>
        <v>0</v>
      </c>
      <c r="O731" s="28">
        <v>0.0</v>
      </c>
      <c r="P731" s="26">
        <f t="shared" si="6"/>
        <v>0</v>
      </c>
      <c r="Q731" s="29">
        <f t="shared" si="7"/>
        <v>0</v>
      </c>
      <c r="R731" s="28">
        <v>0.03</v>
      </c>
      <c r="S731" s="26">
        <f t="shared" si="8"/>
        <v>0.0115596</v>
      </c>
      <c r="T731" s="29">
        <f t="shared" si="9"/>
        <v>0.00000741</v>
      </c>
      <c r="U731" s="41">
        <v>11.59</v>
      </c>
      <c r="V731" s="26">
        <v>0.5</v>
      </c>
      <c r="W731" s="26">
        <f t="shared" si="10"/>
        <v>0.052563</v>
      </c>
      <c r="X731" s="26">
        <f t="shared" si="11"/>
        <v>0.0012515</v>
      </c>
      <c r="Y731" s="28">
        <v>0.48</v>
      </c>
      <c r="Z731" s="26">
        <f t="shared" si="12"/>
        <v>0.13007808</v>
      </c>
      <c r="AA731" s="29">
        <f t="shared" si="13"/>
        <v>0.00098544</v>
      </c>
      <c r="AB731" s="26">
        <v>0.67</v>
      </c>
      <c r="AC731" s="26">
        <f t="shared" si="14"/>
        <v>0.1070928</v>
      </c>
      <c r="AD731" s="26">
        <f t="shared" si="15"/>
        <v>0.00044622</v>
      </c>
      <c r="AE731" s="28">
        <v>7.37</v>
      </c>
      <c r="AF731" s="26"/>
      <c r="AG731" s="29">
        <f t="shared" si="17"/>
        <v>0</v>
      </c>
      <c r="AH731" s="31">
        <v>3131.0</v>
      </c>
      <c r="AI731" s="26">
        <v>52.65</v>
      </c>
      <c r="AJ731" s="26">
        <f t="shared" si="18"/>
        <v>5.5348839</v>
      </c>
      <c r="AK731" s="26">
        <f t="shared" si="19"/>
        <v>0.13178295</v>
      </c>
      <c r="AL731" s="28">
        <v>39.86</v>
      </c>
      <c r="AM731" s="26"/>
      <c r="AN731" s="29">
        <f t="shared" si="21"/>
        <v>0</v>
      </c>
      <c r="AO731" s="26">
        <v>13.67</v>
      </c>
      <c r="AP731" s="26">
        <f t="shared" si="22"/>
        <v>2.1850128</v>
      </c>
      <c r="AQ731" s="26">
        <f t="shared" si="23"/>
        <v>0.00910422</v>
      </c>
      <c r="AR731" s="28">
        <v>5.74</v>
      </c>
      <c r="AS731" s="26">
        <f t="shared" si="24"/>
        <v>2.2117368</v>
      </c>
      <c r="AT731" s="29">
        <f t="shared" si="25"/>
        <v>0.00141778</v>
      </c>
      <c r="AU731" s="31">
        <v>20735.0</v>
      </c>
      <c r="AV731" s="25"/>
      <c r="AW731" s="28">
        <v>2.503</v>
      </c>
      <c r="AX731" s="29">
        <f t="shared" si="26"/>
        <v>105.126</v>
      </c>
      <c r="AY731" s="26">
        <v>2.053</v>
      </c>
      <c r="AZ731" s="26">
        <f t="shared" si="27"/>
        <v>270.996</v>
      </c>
      <c r="BA731" s="28">
        <v>0.666</v>
      </c>
      <c r="BB731" s="29">
        <f t="shared" si="28"/>
        <v>159.84</v>
      </c>
      <c r="BC731" s="28">
        <v>0.247</v>
      </c>
      <c r="BD731" s="29">
        <f t="shared" si="29"/>
        <v>385.32</v>
      </c>
      <c r="BE731" s="33">
        <v>922.0</v>
      </c>
      <c r="BF731" s="28">
        <f t="shared" ref="BF731:BM731" si="759">AW731*3.15</f>
        <v>7.88445</v>
      </c>
      <c r="BG731" s="29">
        <f t="shared" si="759"/>
        <v>331.1469</v>
      </c>
      <c r="BH731" s="28">
        <f t="shared" si="759"/>
        <v>6.46695</v>
      </c>
      <c r="BI731" s="29">
        <f t="shared" si="759"/>
        <v>853.6374</v>
      </c>
      <c r="BJ731" s="28">
        <f t="shared" si="759"/>
        <v>2.0979</v>
      </c>
      <c r="BK731" s="29">
        <f t="shared" si="759"/>
        <v>503.496</v>
      </c>
      <c r="BL731" s="28">
        <f t="shared" si="759"/>
        <v>0.77805</v>
      </c>
      <c r="BM731" s="29">
        <f t="shared" si="759"/>
        <v>1213.758</v>
      </c>
      <c r="BN731" s="34">
        <f t="shared" si="31"/>
        <v>2902.0383</v>
      </c>
    </row>
    <row r="732" ht="12.75" customHeight="1">
      <c r="A732" s="22" t="s">
        <v>1248</v>
      </c>
      <c r="B732" s="23">
        <v>0.0</v>
      </c>
      <c r="C732" s="24" t="s">
        <v>1141</v>
      </c>
      <c r="D732" s="25" t="s">
        <v>1249</v>
      </c>
      <c r="E732" s="26">
        <v>9.04</v>
      </c>
      <c r="F732" s="26">
        <v>46.08</v>
      </c>
      <c r="G732" s="26">
        <v>350.9</v>
      </c>
      <c r="H732" s="27" t="s">
        <v>69</v>
      </c>
      <c r="I732" s="28">
        <v>0.0</v>
      </c>
      <c r="J732" s="26">
        <f t="shared" si="2"/>
        <v>0</v>
      </c>
      <c r="K732" s="29">
        <f t="shared" si="3"/>
        <v>0</v>
      </c>
      <c r="L732" s="26">
        <v>0.0</v>
      </c>
      <c r="M732" s="26">
        <f t="shared" si="4"/>
        <v>0</v>
      </c>
      <c r="N732" s="26">
        <f t="shared" si="5"/>
        <v>0</v>
      </c>
      <c r="O732" s="28">
        <v>0.0</v>
      </c>
      <c r="P732" s="26">
        <f t="shared" si="6"/>
        <v>0</v>
      </c>
      <c r="Q732" s="29">
        <f t="shared" si="7"/>
        <v>0</v>
      </c>
      <c r="R732" s="28">
        <v>0.02</v>
      </c>
      <c r="S732" s="26">
        <f t="shared" si="8"/>
        <v>0.0079248</v>
      </c>
      <c r="T732" s="29">
        <f t="shared" si="9"/>
        <v>0.00000508</v>
      </c>
      <c r="U732" s="41">
        <v>9.01</v>
      </c>
      <c r="V732" s="26">
        <v>0.43</v>
      </c>
      <c r="W732" s="26">
        <f t="shared" si="10"/>
        <v>0.04809378</v>
      </c>
      <c r="X732" s="26">
        <f t="shared" si="11"/>
        <v>0.00114509</v>
      </c>
      <c r="Y732" s="28">
        <v>0.49</v>
      </c>
      <c r="Z732" s="26">
        <f t="shared" si="12"/>
        <v>0.14054964</v>
      </c>
      <c r="AA732" s="29">
        <f t="shared" si="13"/>
        <v>0.00106477</v>
      </c>
      <c r="AB732" s="26">
        <v>0.62</v>
      </c>
      <c r="AC732" s="26">
        <f t="shared" si="14"/>
        <v>0.1035648</v>
      </c>
      <c r="AD732" s="26">
        <f t="shared" si="15"/>
        <v>0.00043152</v>
      </c>
      <c r="AE732" s="28">
        <v>6.8</v>
      </c>
      <c r="AF732" s="26"/>
      <c r="AG732" s="29">
        <f t="shared" si="17"/>
        <v>0</v>
      </c>
      <c r="AH732" s="31">
        <v>2984.0</v>
      </c>
      <c r="AI732" s="26">
        <v>58.04</v>
      </c>
      <c r="AJ732" s="26">
        <f t="shared" si="18"/>
        <v>6.49154184</v>
      </c>
      <c r="AK732" s="26">
        <f t="shared" si="19"/>
        <v>0.15456052</v>
      </c>
      <c r="AL732" s="28">
        <v>43.07</v>
      </c>
      <c r="AM732" s="26"/>
      <c r="AN732" s="29">
        <f t="shared" si="21"/>
        <v>0</v>
      </c>
      <c r="AO732" s="26">
        <v>14.06</v>
      </c>
      <c r="AP732" s="26">
        <f t="shared" si="22"/>
        <v>2.3485824</v>
      </c>
      <c r="AQ732" s="26">
        <f t="shared" si="23"/>
        <v>0.00978576</v>
      </c>
      <c r="AR732" s="28">
        <v>5.91</v>
      </c>
      <c r="AS732" s="26">
        <f t="shared" si="24"/>
        <v>2.3417784</v>
      </c>
      <c r="AT732" s="29">
        <f t="shared" si="25"/>
        <v>0.00150114</v>
      </c>
      <c r="AU732" s="31">
        <v>23531.0</v>
      </c>
      <c r="AV732" s="25"/>
      <c r="AW732" s="28">
        <v>2.663</v>
      </c>
      <c r="AX732" s="29">
        <f t="shared" si="26"/>
        <v>111.846</v>
      </c>
      <c r="AY732" s="26">
        <v>2.173</v>
      </c>
      <c r="AZ732" s="26">
        <f t="shared" si="27"/>
        <v>286.836</v>
      </c>
      <c r="BA732" s="28">
        <v>0.696</v>
      </c>
      <c r="BB732" s="29">
        <f t="shared" si="28"/>
        <v>167.04</v>
      </c>
      <c r="BC732" s="28">
        <v>0.254</v>
      </c>
      <c r="BD732" s="29">
        <f t="shared" si="29"/>
        <v>396.24</v>
      </c>
      <c r="BE732" s="33">
        <v>962.0</v>
      </c>
      <c r="BF732" s="28">
        <f t="shared" ref="BF732:BM732" si="760">AW732*3.15</f>
        <v>8.38845</v>
      </c>
      <c r="BG732" s="29">
        <f t="shared" si="760"/>
        <v>352.3149</v>
      </c>
      <c r="BH732" s="28">
        <f t="shared" si="760"/>
        <v>6.84495</v>
      </c>
      <c r="BI732" s="29">
        <f t="shared" si="760"/>
        <v>903.5334</v>
      </c>
      <c r="BJ732" s="28">
        <f t="shared" si="760"/>
        <v>2.1924</v>
      </c>
      <c r="BK732" s="29">
        <f t="shared" si="760"/>
        <v>526.176</v>
      </c>
      <c r="BL732" s="28">
        <f t="shared" si="760"/>
        <v>0.8001</v>
      </c>
      <c r="BM732" s="29">
        <f t="shared" si="760"/>
        <v>1248.156</v>
      </c>
      <c r="BN732" s="34">
        <f t="shared" si="31"/>
        <v>3030.1803</v>
      </c>
    </row>
    <row r="733" ht="12.75" customHeight="1">
      <c r="A733" s="22" t="s">
        <v>1250</v>
      </c>
      <c r="B733" s="23">
        <v>0.0</v>
      </c>
      <c r="C733" s="24" t="s">
        <v>1141</v>
      </c>
      <c r="D733" s="25" t="s">
        <v>1251</v>
      </c>
      <c r="E733" s="26">
        <v>9.04</v>
      </c>
      <c r="F733" s="26">
        <v>46.08</v>
      </c>
      <c r="G733" s="26">
        <v>350.9</v>
      </c>
      <c r="H733" s="27" t="s">
        <v>69</v>
      </c>
      <c r="I733" s="28">
        <v>0.0</v>
      </c>
      <c r="J733" s="26">
        <f t="shared" si="2"/>
        <v>0</v>
      </c>
      <c r="K733" s="29">
        <f t="shared" si="3"/>
        <v>0</v>
      </c>
      <c r="L733" s="26">
        <v>0.0</v>
      </c>
      <c r="M733" s="26">
        <f t="shared" si="4"/>
        <v>0</v>
      </c>
      <c r="N733" s="26">
        <f t="shared" si="5"/>
        <v>0</v>
      </c>
      <c r="O733" s="28">
        <v>0.0</v>
      </c>
      <c r="P733" s="26">
        <f t="shared" si="6"/>
        <v>0</v>
      </c>
      <c r="Q733" s="29">
        <f t="shared" si="7"/>
        <v>0</v>
      </c>
      <c r="R733" s="28">
        <v>0.02</v>
      </c>
      <c r="S733" s="26">
        <f t="shared" si="8"/>
        <v>0.0079248</v>
      </c>
      <c r="T733" s="29">
        <f t="shared" si="9"/>
        <v>0.00000508</v>
      </c>
      <c r="U733" s="41">
        <v>9.01</v>
      </c>
      <c r="V733" s="26">
        <v>0.43</v>
      </c>
      <c r="W733" s="26">
        <f t="shared" si="10"/>
        <v>0.04809378</v>
      </c>
      <c r="X733" s="26">
        <f t="shared" si="11"/>
        <v>0.00114509</v>
      </c>
      <c r="Y733" s="28">
        <v>0.49</v>
      </c>
      <c r="Z733" s="26">
        <f t="shared" si="12"/>
        <v>0.14054964</v>
      </c>
      <c r="AA733" s="29">
        <f t="shared" si="13"/>
        <v>0.00106477</v>
      </c>
      <c r="AB733" s="26">
        <v>0.62</v>
      </c>
      <c r="AC733" s="26">
        <f t="shared" si="14"/>
        <v>0.1035648</v>
      </c>
      <c r="AD733" s="26">
        <f t="shared" si="15"/>
        <v>0.00043152</v>
      </c>
      <c r="AE733" s="28">
        <v>6.8</v>
      </c>
      <c r="AF733" s="26"/>
      <c r="AG733" s="29">
        <f t="shared" si="17"/>
        <v>0</v>
      </c>
      <c r="AH733" s="31">
        <v>2984.0</v>
      </c>
      <c r="AI733" s="26">
        <v>58.04</v>
      </c>
      <c r="AJ733" s="26">
        <f t="shared" si="18"/>
        <v>6.49154184</v>
      </c>
      <c r="AK733" s="26">
        <f t="shared" si="19"/>
        <v>0.15456052</v>
      </c>
      <c r="AL733" s="28">
        <v>43.07</v>
      </c>
      <c r="AM733" s="26"/>
      <c r="AN733" s="29">
        <f t="shared" si="21"/>
        <v>0</v>
      </c>
      <c r="AO733" s="26">
        <v>14.06</v>
      </c>
      <c r="AP733" s="26">
        <f t="shared" si="22"/>
        <v>2.3485824</v>
      </c>
      <c r="AQ733" s="26">
        <f t="shared" si="23"/>
        <v>0.00978576</v>
      </c>
      <c r="AR733" s="28">
        <v>5.91</v>
      </c>
      <c r="AS733" s="26">
        <f t="shared" si="24"/>
        <v>2.3417784</v>
      </c>
      <c r="AT733" s="29">
        <f t="shared" si="25"/>
        <v>0.00150114</v>
      </c>
      <c r="AU733" s="31">
        <v>23531.0</v>
      </c>
      <c r="AV733" s="25"/>
      <c r="AW733" s="28">
        <v>2.663</v>
      </c>
      <c r="AX733" s="29">
        <f t="shared" si="26"/>
        <v>111.846</v>
      </c>
      <c r="AY733" s="26">
        <v>2.173</v>
      </c>
      <c r="AZ733" s="26">
        <f t="shared" si="27"/>
        <v>286.836</v>
      </c>
      <c r="BA733" s="28">
        <v>0.696</v>
      </c>
      <c r="BB733" s="29">
        <f t="shared" si="28"/>
        <v>167.04</v>
      </c>
      <c r="BC733" s="28">
        <v>0.254</v>
      </c>
      <c r="BD733" s="29">
        <f t="shared" si="29"/>
        <v>396.24</v>
      </c>
      <c r="BE733" s="33">
        <v>962.0</v>
      </c>
      <c r="BF733" s="28">
        <f t="shared" ref="BF733:BM733" si="761">AW733*3.15</f>
        <v>8.38845</v>
      </c>
      <c r="BG733" s="29">
        <f t="shared" si="761"/>
        <v>352.3149</v>
      </c>
      <c r="BH733" s="28">
        <f t="shared" si="761"/>
        <v>6.84495</v>
      </c>
      <c r="BI733" s="29">
        <f t="shared" si="761"/>
        <v>903.5334</v>
      </c>
      <c r="BJ733" s="28">
        <f t="shared" si="761"/>
        <v>2.1924</v>
      </c>
      <c r="BK733" s="29">
        <f t="shared" si="761"/>
        <v>526.176</v>
      </c>
      <c r="BL733" s="28">
        <f t="shared" si="761"/>
        <v>0.8001</v>
      </c>
      <c r="BM733" s="29">
        <f t="shared" si="761"/>
        <v>1248.156</v>
      </c>
      <c r="BN733" s="34">
        <f t="shared" si="31"/>
        <v>3030.1803</v>
      </c>
    </row>
    <row r="734" ht="12.75" customHeight="1">
      <c r="A734" s="22" t="s">
        <v>1252</v>
      </c>
      <c r="B734" s="23">
        <v>0.0</v>
      </c>
      <c r="C734" s="24" t="s">
        <v>1141</v>
      </c>
      <c r="D734" s="25" t="s">
        <v>1253</v>
      </c>
      <c r="E734" s="26">
        <v>9.49</v>
      </c>
      <c r="F734" s="26">
        <v>38.52</v>
      </c>
      <c r="G734" s="26">
        <v>287.1</v>
      </c>
      <c r="H734" s="27" t="s">
        <v>69</v>
      </c>
      <c r="I734" s="28">
        <v>0.0</v>
      </c>
      <c r="J734" s="26">
        <f t="shared" si="2"/>
        <v>0</v>
      </c>
      <c r="K734" s="29">
        <f t="shared" si="3"/>
        <v>0</v>
      </c>
      <c r="L734" s="26">
        <v>0.0</v>
      </c>
      <c r="M734" s="26">
        <f t="shared" si="4"/>
        <v>0</v>
      </c>
      <c r="N734" s="26">
        <f t="shared" si="5"/>
        <v>0</v>
      </c>
      <c r="O734" s="28">
        <v>0.0</v>
      </c>
      <c r="P734" s="26">
        <f t="shared" si="6"/>
        <v>0</v>
      </c>
      <c r="Q734" s="29">
        <f t="shared" si="7"/>
        <v>0</v>
      </c>
      <c r="R734" s="28">
        <v>0.07</v>
      </c>
      <c r="S734" s="26">
        <f t="shared" si="8"/>
        <v>0.0254436</v>
      </c>
      <c r="T734" s="29">
        <f t="shared" si="9"/>
        <v>0.00001631</v>
      </c>
      <c r="U734" s="41">
        <v>24.81</v>
      </c>
      <c r="V734" s="26">
        <v>0.48</v>
      </c>
      <c r="W734" s="26">
        <f t="shared" si="10"/>
        <v>0.041832</v>
      </c>
      <c r="X734" s="26">
        <f t="shared" si="11"/>
        <v>0.000996</v>
      </c>
      <c r="Y734" s="28">
        <v>0.43</v>
      </c>
      <c r="Z734" s="26">
        <f t="shared" si="12"/>
        <v>0.0973434</v>
      </c>
      <c r="AA734" s="29">
        <f t="shared" si="13"/>
        <v>0.00073745</v>
      </c>
      <c r="AB734" s="26">
        <v>0.89</v>
      </c>
      <c r="AC734" s="26">
        <f t="shared" si="14"/>
        <v>0.1243152</v>
      </c>
      <c r="AD734" s="26">
        <f t="shared" si="15"/>
        <v>0.00051798</v>
      </c>
      <c r="AE734" s="28">
        <v>9.82</v>
      </c>
      <c r="AF734" s="26"/>
      <c r="AG734" s="29">
        <f t="shared" si="17"/>
        <v>0</v>
      </c>
      <c r="AH734" s="31">
        <v>3832.0</v>
      </c>
      <c r="AI734" s="26">
        <v>40.46</v>
      </c>
      <c r="AJ734" s="26">
        <f t="shared" si="18"/>
        <v>3.526089</v>
      </c>
      <c r="AK734" s="26">
        <f t="shared" si="19"/>
        <v>0.0839545</v>
      </c>
      <c r="AL734" s="28">
        <v>31.49</v>
      </c>
      <c r="AM734" s="26"/>
      <c r="AN734" s="29">
        <f t="shared" si="21"/>
        <v>0</v>
      </c>
      <c r="AO734" s="26">
        <v>12.56</v>
      </c>
      <c r="AP734" s="26">
        <f t="shared" si="22"/>
        <v>1.7543808</v>
      </c>
      <c r="AQ734" s="26">
        <f t="shared" si="23"/>
        <v>0.00730992</v>
      </c>
      <c r="AR734" s="28">
        <v>5.21</v>
      </c>
      <c r="AS734" s="26">
        <f t="shared" si="24"/>
        <v>1.8937308</v>
      </c>
      <c r="AT734" s="29">
        <f t="shared" si="25"/>
        <v>0.00121393</v>
      </c>
      <c r="AU734" s="31">
        <v>14299.0</v>
      </c>
      <c r="AV734" s="25"/>
      <c r="AW734" s="28">
        <v>2.075</v>
      </c>
      <c r="AX734" s="29">
        <f t="shared" si="26"/>
        <v>87.15</v>
      </c>
      <c r="AY734" s="26">
        <v>1.715</v>
      </c>
      <c r="AZ734" s="26">
        <f t="shared" si="27"/>
        <v>226.38</v>
      </c>
      <c r="BA734" s="28">
        <v>0.582</v>
      </c>
      <c r="BB734" s="29">
        <f t="shared" si="28"/>
        <v>139.68</v>
      </c>
      <c r="BC734" s="28">
        <v>0.233</v>
      </c>
      <c r="BD734" s="29">
        <f t="shared" si="29"/>
        <v>363.48</v>
      </c>
      <c r="BE734" s="33">
        <v>817.0</v>
      </c>
      <c r="BF734" s="28">
        <f t="shared" ref="BF734:BM734" si="762">AW734*3.15</f>
        <v>6.53625</v>
      </c>
      <c r="BG734" s="29">
        <f t="shared" si="762"/>
        <v>274.5225</v>
      </c>
      <c r="BH734" s="28">
        <f t="shared" si="762"/>
        <v>5.40225</v>
      </c>
      <c r="BI734" s="29">
        <f t="shared" si="762"/>
        <v>713.097</v>
      </c>
      <c r="BJ734" s="28">
        <f t="shared" si="762"/>
        <v>1.8333</v>
      </c>
      <c r="BK734" s="29">
        <f t="shared" si="762"/>
        <v>439.992</v>
      </c>
      <c r="BL734" s="28">
        <f t="shared" si="762"/>
        <v>0.73395</v>
      </c>
      <c r="BM734" s="29">
        <f t="shared" si="762"/>
        <v>1144.962</v>
      </c>
      <c r="BN734" s="34">
        <f t="shared" si="31"/>
        <v>2572.5735</v>
      </c>
    </row>
    <row r="735" ht="12.75" customHeight="1">
      <c r="A735" s="22" t="s">
        <v>1254</v>
      </c>
      <c r="B735" s="23">
        <v>0.0</v>
      </c>
      <c r="C735" s="24" t="s">
        <v>1141</v>
      </c>
      <c r="D735" s="25" t="s">
        <v>1255</v>
      </c>
      <c r="E735" s="26">
        <v>9.23</v>
      </c>
      <c r="F735" s="26">
        <v>42.81</v>
      </c>
      <c r="G735" s="26">
        <v>323.7</v>
      </c>
      <c r="H735" s="27" t="s">
        <v>69</v>
      </c>
      <c r="I735" s="28">
        <v>0.0</v>
      </c>
      <c r="J735" s="26">
        <f t="shared" si="2"/>
        <v>0</v>
      </c>
      <c r="K735" s="29">
        <f t="shared" si="3"/>
        <v>0</v>
      </c>
      <c r="L735" s="26">
        <v>0.0</v>
      </c>
      <c r="M735" s="26">
        <f t="shared" si="4"/>
        <v>0</v>
      </c>
      <c r="N735" s="26">
        <f t="shared" si="5"/>
        <v>0</v>
      </c>
      <c r="O735" s="28">
        <v>0.0</v>
      </c>
      <c r="P735" s="26">
        <f t="shared" si="6"/>
        <v>0</v>
      </c>
      <c r="Q735" s="29">
        <f t="shared" si="7"/>
        <v>0</v>
      </c>
      <c r="R735" s="28">
        <v>0.04</v>
      </c>
      <c r="S735" s="26">
        <f t="shared" si="8"/>
        <v>0.0151632</v>
      </c>
      <c r="T735" s="29">
        <f t="shared" si="9"/>
        <v>0.00000972</v>
      </c>
      <c r="U735" s="41">
        <v>13.56</v>
      </c>
      <c r="V735" s="26">
        <v>0.51</v>
      </c>
      <c r="W735" s="26">
        <f t="shared" si="10"/>
        <v>0.05145084</v>
      </c>
      <c r="X735" s="26">
        <f t="shared" si="11"/>
        <v>0.00122502</v>
      </c>
      <c r="Y735" s="28">
        <v>0.46</v>
      </c>
      <c r="Z735" s="26">
        <f t="shared" si="12"/>
        <v>0.11980056</v>
      </c>
      <c r="AA735" s="29">
        <f t="shared" si="13"/>
        <v>0.00090758</v>
      </c>
      <c r="AB735" s="26">
        <v>0.72</v>
      </c>
      <c r="AC735" s="26">
        <f t="shared" si="14"/>
        <v>0.1118016</v>
      </c>
      <c r="AD735" s="26">
        <f t="shared" si="15"/>
        <v>0.00046584</v>
      </c>
      <c r="AE735" s="28">
        <v>7.81</v>
      </c>
      <c r="AF735" s="26"/>
      <c r="AG735" s="29">
        <f t="shared" si="17"/>
        <v>0</v>
      </c>
      <c r="AH735" s="31">
        <v>3242.0</v>
      </c>
      <c r="AI735" s="26">
        <v>49.57</v>
      </c>
      <c r="AJ735" s="26">
        <f t="shared" si="18"/>
        <v>5.00081988</v>
      </c>
      <c r="AK735" s="26">
        <f t="shared" si="19"/>
        <v>0.11906714</v>
      </c>
      <c r="AL735" s="28">
        <v>37.8</v>
      </c>
      <c r="AM735" s="26"/>
      <c r="AN735" s="29">
        <f t="shared" si="21"/>
        <v>0</v>
      </c>
      <c r="AO735" s="26">
        <v>13.41</v>
      </c>
      <c r="AP735" s="26">
        <f t="shared" si="22"/>
        <v>2.0823048</v>
      </c>
      <c r="AQ735" s="26">
        <f t="shared" si="23"/>
        <v>0.00867627</v>
      </c>
      <c r="AR735" s="28">
        <v>5.62</v>
      </c>
      <c r="AS735" s="26">
        <f t="shared" si="24"/>
        <v>2.1304296</v>
      </c>
      <c r="AT735" s="29">
        <f t="shared" si="25"/>
        <v>0.00136566</v>
      </c>
      <c r="AU735" s="31">
        <v>19058.0</v>
      </c>
      <c r="AV735" s="25"/>
      <c r="AW735" s="28">
        <v>2.402</v>
      </c>
      <c r="AX735" s="29">
        <f t="shared" si="26"/>
        <v>100.884</v>
      </c>
      <c r="AY735" s="26">
        <v>1.973</v>
      </c>
      <c r="AZ735" s="26">
        <f t="shared" si="27"/>
        <v>260.436</v>
      </c>
      <c r="BA735" s="28">
        <v>0.647</v>
      </c>
      <c r="BB735" s="29">
        <f t="shared" si="28"/>
        <v>155.28</v>
      </c>
      <c r="BC735" s="28">
        <v>0.243</v>
      </c>
      <c r="BD735" s="29">
        <f t="shared" si="29"/>
        <v>379.08</v>
      </c>
      <c r="BE735" s="33">
        <v>895.0</v>
      </c>
      <c r="BF735" s="28">
        <f t="shared" ref="BF735:BM735" si="763">AW735*3.15</f>
        <v>7.5663</v>
      </c>
      <c r="BG735" s="29">
        <f t="shared" si="763"/>
        <v>317.7846</v>
      </c>
      <c r="BH735" s="28">
        <f t="shared" si="763"/>
        <v>6.21495</v>
      </c>
      <c r="BI735" s="29">
        <f t="shared" si="763"/>
        <v>820.3734</v>
      </c>
      <c r="BJ735" s="28">
        <f t="shared" si="763"/>
        <v>2.03805</v>
      </c>
      <c r="BK735" s="29">
        <f t="shared" si="763"/>
        <v>489.132</v>
      </c>
      <c r="BL735" s="28">
        <f t="shared" si="763"/>
        <v>0.76545</v>
      </c>
      <c r="BM735" s="29">
        <f t="shared" si="763"/>
        <v>1194.102</v>
      </c>
      <c r="BN735" s="34">
        <f t="shared" si="31"/>
        <v>2821.392</v>
      </c>
    </row>
    <row r="736" ht="12.75" customHeight="1">
      <c r="A736" s="22" t="s">
        <v>1256</v>
      </c>
      <c r="B736" s="23">
        <v>0.0</v>
      </c>
      <c r="C736" s="24" t="s">
        <v>1141</v>
      </c>
      <c r="D736" s="25" t="s">
        <v>1257</v>
      </c>
      <c r="E736" s="26">
        <v>9.62</v>
      </c>
      <c r="F736" s="26">
        <v>36.32</v>
      </c>
      <c r="G736" s="26">
        <v>268.0</v>
      </c>
      <c r="H736" s="27" t="s">
        <v>69</v>
      </c>
      <c r="I736" s="28">
        <v>0.0</v>
      </c>
      <c r="J736" s="26">
        <f t="shared" si="2"/>
        <v>0</v>
      </c>
      <c r="K736" s="29">
        <f t="shared" si="3"/>
        <v>0</v>
      </c>
      <c r="L736" s="26">
        <v>0.0</v>
      </c>
      <c r="M736" s="26">
        <f t="shared" si="4"/>
        <v>0</v>
      </c>
      <c r="N736" s="26">
        <f t="shared" si="5"/>
        <v>0</v>
      </c>
      <c r="O736" s="28">
        <v>0.0</v>
      </c>
      <c r="P736" s="26">
        <f t="shared" si="6"/>
        <v>0</v>
      </c>
      <c r="Q736" s="29">
        <f t="shared" si="7"/>
        <v>0</v>
      </c>
      <c r="R736" s="28">
        <v>0.1</v>
      </c>
      <c r="S736" s="26">
        <f t="shared" si="8"/>
        <v>0.034788</v>
      </c>
      <c r="T736" s="29">
        <f t="shared" si="9"/>
        <v>0.0000223</v>
      </c>
      <c r="U736" s="41">
        <v>35.71</v>
      </c>
      <c r="V736" s="26">
        <v>0.46</v>
      </c>
      <c r="W736" s="26">
        <f t="shared" si="10"/>
        <v>0.03693984</v>
      </c>
      <c r="X736" s="26">
        <f t="shared" si="11"/>
        <v>0.00087952</v>
      </c>
      <c r="Y736" s="28">
        <v>0.42</v>
      </c>
      <c r="Z736" s="26">
        <f t="shared" si="12"/>
        <v>0.08770608</v>
      </c>
      <c r="AA736" s="29">
        <f t="shared" si="13"/>
        <v>0.00066444</v>
      </c>
      <c r="AB736" s="26">
        <v>1.01</v>
      </c>
      <c r="AC736" s="26">
        <f t="shared" si="14"/>
        <v>0.1330776</v>
      </c>
      <c r="AD736" s="26">
        <f t="shared" si="15"/>
        <v>0.00055449</v>
      </c>
      <c r="AE736" s="28">
        <v>11.35</v>
      </c>
      <c r="AF736" s="26"/>
      <c r="AG736" s="29">
        <f t="shared" si="17"/>
        <v>0</v>
      </c>
      <c r="AH736" s="31">
        <v>4207.0</v>
      </c>
      <c r="AI736" s="26">
        <v>36.25</v>
      </c>
      <c r="AJ736" s="26">
        <f t="shared" si="18"/>
        <v>2.91102</v>
      </c>
      <c r="AK736" s="26">
        <f t="shared" si="19"/>
        <v>0.06931</v>
      </c>
      <c r="AL736" s="28">
        <v>28.52</v>
      </c>
      <c r="AM736" s="26"/>
      <c r="AN736" s="29">
        <f t="shared" si="21"/>
        <v>0</v>
      </c>
      <c r="AO736" s="26">
        <v>12.12</v>
      </c>
      <c r="AP736" s="26">
        <f t="shared" si="22"/>
        <v>1.5969312</v>
      </c>
      <c r="AQ736" s="26">
        <f t="shared" si="23"/>
        <v>0.00665388</v>
      </c>
      <c r="AR736" s="28">
        <v>4.98</v>
      </c>
      <c r="AS736" s="26">
        <f t="shared" si="24"/>
        <v>1.7324424</v>
      </c>
      <c r="AT736" s="29">
        <f t="shared" si="25"/>
        <v>0.00111054</v>
      </c>
      <c r="AU736" s="31">
        <v>12196.0</v>
      </c>
      <c r="AV736" s="25"/>
      <c r="AW736" s="28">
        <v>1.912</v>
      </c>
      <c r="AX736" s="29">
        <f t="shared" si="26"/>
        <v>80.304</v>
      </c>
      <c r="AY736" s="26">
        <v>1.582</v>
      </c>
      <c r="AZ736" s="26">
        <f t="shared" si="27"/>
        <v>208.824</v>
      </c>
      <c r="BA736" s="28">
        <v>0.549</v>
      </c>
      <c r="BB736" s="29">
        <f t="shared" si="28"/>
        <v>131.76</v>
      </c>
      <c r="BC736" s="28">
        <v>0.223</v>
      </c>
      <c r="BD736" s="29">
        <f t="shared" si="29"/>
        <v>347.88</v>
      </c>
      <c r="BE736" s="33">
        <v>769.0</v>
      </c>
      <c r="BF736" s="28">
        <f t="shared" ref="BF736:BM736" si="764">AW736*3.15</f>
        <v>6.0228</v>
      </c>
      <c r="BG736" s="29">
        <f t="shared" si="764"/>
        <v>252.9576</v>
      </c>
      <c r="BH736" s="28">
        <f t="shared" si="764"/>
        <v>4.9833</v>
      </c>
      <c r="BI736" s="29">
        <f t="shared" si="764"/>
        <v>657.7956</v>
      </c>
      <c r="BJ736" s="28">
        <f t="shared" si="764"/>
        <v>1.72935</v>
      </c>
      <c r="BK736" s="29">
        <f t="shared" si="764"/>
        <v>415.044</v>
      </c>
      <c r="BL736" s="28">
        <f t="shared" si="764"/>
        <v>0.70245</v>
      </c>
      <c r="BM736" s="29">
        <f t="shared" si="764"/>
        <v>1095.822</v>
      </c>
      <c r="BN736" s="34">
        <f t="shared" si="31"/>
        <v>2421.6192</v>
      </c>
    </row>
    <row r="737" ht="12.75" customHeight="1">
      <c r="A737" s="22" t="s">
        <v>1258</v>
      </c>
      <c r="B737" s="23">
        <v>54547.0</v>
      </c>
      <c r="C737" s="24" t="s">
        <v>1141</v>
      </c>
      <c r="D737" s="25" t="s">
        <v>1259</v>
      </c>
      <c r="E737" s="26">
        <v>9.16</v>
      </c>
      <c r="F737" s="26">
        <v>44.1</v>
      </c>
      <c r="G737" s="26">
        <v>334.7</v>
      </c>
      <c r="H737" s="27" t="s">
        <v>69</v>
      </c>
      <c r="I737" s="28">
        <v>0.0</v>
      </c>
      <c r="J737" s="26">
        <f t="shared" si="2"/>
        <v>0</v>
      </c>
      <c r="K737" s="29">
        <f t="shared" si="3"/>
        <v>0</v>
      </c>
      <c r="L737" s="26">
        <v>0.0</v>
      </c>
      <c r="M737" s="26">
        <f t="shared" si="4"/>
        <v>0</v>
      </c>
      <c r="N737" s="26">
        <f t="shared" si="5"/>
        <v>0</v>
      </c>
      <c r="O737" s="28">
        <v>0.0</v>
      </c>
      <c r="P737" s="26">
        <f t="shared" si="6"/>
        <v>0</v>
      </c>
      <c r="Q737" s="29">
        <f t="shared" si="7"/>
        <v>0</v>
      </c>
      <c r="R737" s="28">
        <v>0.03</v>
      </c>
      <c r="S737" s="26">
        <f t="shared" si="8"/>
        <v>0.0115596</v>
      </c>
      <c r="T737" s="29">
        <f t="shared" si="9"/>
        <v>0.00000741</v>
      </c>
      <c r="U737" s="41">
        <v>11.59</v>
      </c>
      <c r="V737" s="26">
        <v>0.5</v>
      </c>
      <c r="W737" s="26">
        <f t="shared" si="10"/>
        <v>0.052563</v>
      </c>
      <c r="X737" s="26">
        <f t="shared" si="11"/>
        <v>0.0012515</v>
      </c>
      <c r="Y737" s="28">
        <v>0.48</v>
      </c>
      <c r="Z737" s="26">
        <f t="shared" si="12"/>
        <v>0.13007808</v>
      </c>
      <c r="AA737" s="29">
        <f t="shared" si="13"/>
        <v>0.00098544</v>
      </c>
      <c r="AB737" s="26">
        <v>0.67</v>
      </c>
      <c r="AC737" s="26">
        <f t="shared" si="14"/>
        <v>0.1070928</v>
      </c>
      <c r="AD737" s="26">
        <f t="shared" si="15"/>
        <v>0.00044622</v>
      </c>
      <c r="AE737" s="28">
        <v>7.37</v>
      </c>
      <c r="AF737" s="26"/>
      <c r="AG737" s="29">
        <f t="shared" si="17"/>
        <v>0</v>
      </c>
      <c r="AH737" s="31">
        <v>3131.0</v>
      </c>
      <c r="AI737" s="26">
        <v>52.65</v>
      </c>
      <c r="AJ737" s="26">
        <f t="shared" si="18"/>
        <v>5.5348839</v>
      </c>
      <c r="AK737" s="26">
        <f t="shared" si="19"/>
        <v>0.13178295</v>
      </c>
      <c r="AL737" s="28">
        <v>39.86</v>
      </c>
      <c r="AM737" s="26"/>
      <c r="AN737" s="29">
        <f t="shared" si="21"/>
        <v>0</v>
      </c>
      <c r="AO737" s="26">
        <v>13.67</v>
      </c>
      <c r="AP737" s="26">
        <f t="shared" si="22"/>
        <v>2.1850128</v>
      </c>
      <c r="AQ737" s="26">
        <f t="shared" si="23"/>
        <v>0.00910422</v>
      </c>
      <c r="AR737" s="28">
        <v>5.74</v>
      </c>
      <c r="AS737" s="26">
        <f t="shared" si="24"/>
        <v>2.2117368</v>
      </c>
      <c r="AT737" s="29">
        <f t="shared" si="25"/>
        <v>0.00141778</v>
      </c>
      <c r="AU737" s="31">
        <v>20735.0</v>
      </c>
      <c r="AV737" s="25"/>
      <c r="AW737" s="28">
        <v>2.503</v>
      </c>
      <c r="AX737" s="29">
        <f t="shared" si="26"/>
        <v>105.126</v>
      </c>
      <c r="AY737" s="26">
        <v>2.053</v>
      </c>
      <c r="AZ737" s="26">
        <f t="shared" si="27"/>
        <v>270.996</v>
      </c>
      <c r="BA737" s="28">
        <v>0.666</v>
      </c>
      <c r="BB737" s="29">
        <f t="shared" si="28"/>
        <v>159.84</v>
      </c>
      <c r="BC737" s="28">
        <v>0.247</v>
      </c>
      <c r="BD737" s="29">
        <f t="shared" si="29"/>
        <v>385.32</v>
      </c>
      <c r="BE737" s="33">
        <v>922.0</v>
      </c>
      <c r="BF737" s="28">
        <f t="shared" ref="BF737:BM737" si="765">AW737*3.15</f>
        <v>7.88445</v>
      </c>
      <c r="BG737" s="29">
        <f t="shared" si="765"/>
        <v>331.1469</v>
      </c>
      <c r="BH737" s="28">
        <f t="shared" si="765"/>
        <v>6.46695</v>
      </c>
      <c r="BI737" s="29">
        <f t="shared" si="765"/>
        <v>853.6374</v>
      </c>
      <c r="BJ737" s="28">
        <f t="shared" si="765"/>
        <v>2.0979</v>
      </c>
      <c r="BK737" s="29">
        <f t="shared" si="765"/>
        <v>503.496</v>
      </c>
      <c r="BL737" s="28">
        <f t="shared" si="765"/>
        <v>0.77805</v>
      </c>
      <c r="BM737" s="29">
        <f t="shared" si="765"/>
        <v>1213.758</v>
      </c>
      <c r="BN737" s="34">
        <f t="shared" si="31"/>
        <v>2902.0383</v>
      </c>
    </row>
    <row r="738" ht="12.75" customHeight="1">
      <c r="A738" s="22" t="s">
        <v>1260</v>
      </c>
      <c r="B738" s="23">
        <v>0.0</v>
      </c>
      <c r="C738" s="24" t="s">
        <v>1141</v>
      </c>
      <c r="D738" s="25" t="s">
        <v>1261</v>
      </c>
      <c r="E738" s="26">
        <v>9.16</v>
      </c>
      <c r="F738" s="26">
        <v>44.1</v>
      </c>
      <c r="G738" s="26">
        <v>334.7</v>
      </c>
      <c r="H738" s="27" t="s">
        <v>69</v>
      </c>
      <c r="I738" s="28">
        <v>0.0</v>
      </c>
      <c r="J738" s="26">
        <f t="shared" si="2"/>
        <v>0</v>
      </c>
      <c r="K738" s="29">
        <f t="shared" si="3"/>
        <v>0</v>
      </c>
      <c r="L738" s="26">
        <v>0.0</v>
      </c>
      <c r="M738" s="26">
        <f t="shared" si="4"/>
        <v>0</v>
      </c>
      <c r="N738" s="26">
        <f t="shared" si="5"/>
        <v>0</v>
      </c>
      <c r="O738" s="28">
        <v>0.0</v>
      </c>
      <c r="P738" s="26">
        <f t="shared" si="6"/>
        <v>0</v>
      </c>
      <c r="Q738" s="29">
        <f t="shared" si="7"/>
        <v>0</v>
      </c>
      <c r="R738" s="28">
        <v>0.03</v>
      </c>
      <c r="S738" s="26">
        <f t="shared" si="8"/>
        <v>0.0115596</v>
      </c>
      <c r="T738" s="29">
        <f t="shared" si="9"/>
        <v>0.00000741</v>
      </c>
      <c r="U738" s="41">
        <v>11.59</v>
      </c>
      <c r="V738" s="26">
        <v>0.5</v>
      </c>
      <c r="W738" s="26">
        <f t="shared" si="10"/>
        <v>0.052563</v>
      </c>
      <c r="X738" s="26">
        <f t="shared" si="11"/>
        <v>0.0012515</v>
      </c>
      <c r="Y738" s="28">
        <v>0.48</v>
      </c>
      <c r="Z738" s="26">
        <f t="shared" si="12"/>
        <v>0.13007808</v>
      </c>
      <c r="AA738" s="29">
        <f t="shared" si="13"/>
        <v>0.00098544</v>
      </c>
      <c r="AB738" s="26">
        <v>0.67</v>
      </c>
      <c r="AC738" s="26">
        <f t="shared" si="14"/>
        <v>0.1070928</v>
      </c>
      <c r="AD738" s="26">
        <f t="shared" si="15"/>
        <v>0.00044622</v>
      </c>
      <c r="AE738" s="28">
        <v>7.37</v>
      </c>
      <c r="AF738" s="26"/>
      <c r="AG738" s="29">
        <f t="shared" si="17"/>
        <v>0</v>
      </c>
      <c r="AH738" s="31">
        <v>3131.0</v>
      </c>
      <c r="AI738" s="26">
        <v>52.65</v>
      </c>
      <c r="AJ738" s="26">
        <f t="shared" si="18"/>
        <v>5.5348839</v>
      </c>
      <c r="AK738" s="26">
        <f t="shared" si="19"/>
        <v>0.13178295</v>
      </c>
      <c r="AL738" s="28">
        <v>39.86</v>
      </c>
      <c r="AM738" s="26"/>
      <c r="AN738" s="29">
        <f t="shared" si="21"/>
        <v>0</v>
      </c>
      <c r="AO738" s="26">
        <v>13.67</v>
      </c>
      <c r="AP738" s="26">
        <f t="shared" si="22"/>
        <v>2.1850128</v>
      </c>
      <c r="AQ738" s="26">
        <f t="shared" si="23"/>
        <v>0.00910422</v>
      </c>
      <c r="AR738" s="28">
        <v>5.74</v>
      </c>
      <c r="AS738" s="26">
        <f t="shared" si="24"/>
        <v>2.2117368</v>
      </c>
      <c r="AT738" s="29">
        <f t="shared" si="25"/>
        <v>0.00141778</v>
      </c>
      <c r="AU738" s="31">
        <v>20735.0</v>
      </c>
      <c r="AV738" s="25"/>
      <c r="AW738" s="28">
        <v>2.503</v>
      </c>
      <c r="AX738" s="29">
        <f t="shared" si="26"/>
        <v>105.126</v>
      </c>
      <c r="AY738" s="26">
        <v>2.053</v>
      </c>
      <c r="AZ738" s="26">
        <f t="shared" si="27"/>
        <v>270.996</v>
      </c>
      <c r="BA738" s="28">
        <v>0.666</v>
      </c>
      <c r="BB738" s="29">
        <f t="shared" si="28"/>
        <v>159.84</v>
      </c>
      <c r="BC738" s="28">
        <v>0.247</v>
      </c>
      <c r="BD738" s="29">
        <f t="shared" si="29"/>
        <v>385.32</v>
      </c>
      <c r="BE738" s="33">
        <v>922.0</v>
      </c>
      <c r="BF738" s="28">
        <f t="shared" ref="BF738:BM738" si="766">AW738*3.15</f>
        <v>7.88445</v>
      </c>
      <c r="BG738" s="29">
        <f t="shared" si="766"/>
        <v>331.1469</v>
      </c>
      <c r="BH738" s="28">
        <f t="shared" si="766"/>
        <v>6.46695</v>
      </c>
      <c r="BI738" s="29">
        <f t="shared" si="766"/>
        <v>853.6374</v>
      </c>
      <c r="BJ738" s="28">
        <f t="shared" si="766"/>
        <v>2.0979</v>
      </c>
      <c r="BK738" s="29">
        <f t="shared" si="766"/>
        <v>503.496</v>
      </c>
      <c r="BL738" s="28">
        <f t="shared" si="766"/>
        <v>0.77805</v>
      </c>
      <c r="BM738" s="29">
        <f t="shared" si="766"/>
        <v>1213.758</v>
      </c>
      <c r="BN738" s="34">
        <f t="shared" si="31"/>
        <v>2902.0383</v>
      </c>
    </row>
    <row r="739" ht="12.75" customHeight="1">
      <c r="A739" s="22" t="s">
        <v>1262</v>
      </c>
      <c r="B739" s="23">
        <v>54545.0</v>
      </c>
      <c r="C739" s="24" t="s">
        <v>1141</v>
      </c>
      <c r="D739" s="25" t="s">
        <v>1263</v>
      </c>
      <c r="E739" s="26">
        <v>9.32</v>
      </c>
      <c r="F739" s="26">
        <v>41.3</v>
      </c>
      <c r="G739" s="26">
        <v>310.9</v>
      </c>
      <c r="H739" s="27" t="s">
        <v>69</v>
      </c>
      <c r="I739" s="28">
        <v>0.0</v>
      </c>
      <c r="J739" s="26">
        <f t="shared" si="2"/>
        <v>0</v>
      </c>
      <c r="K739" s="29">
        <f t="shared" si="3"/>
        <v>0</v>
      </c>
      <c r="L739" s="26">
        <v>0.0</v>
      </c>
      <c r="M739" s="26">
        <f t="shared" si="4"/>
        <v>0</v>
      </c>
      <c r="N739" s="26">
        <f t="shared" si="5"/>
        <v>0</v>
      </c>
      <c r="O739" s="28">
        <v>0.0</v>
      </c>
      <c r="P739" s="26">
        <f t="shared" si="6"/>
        <v>0</v>
      </c>
      <c r="Q739" s="29">
        <f t="shared" si="7"/>
        <v>0</v>
      </c>
      <c r="R739" s="28">
        <v>0.04</v>
      </c>
      <c r="S739" s="26">
        <f t="shared" si="8"/>
        <v>0.015288</v>
      </c>
      <c r="T739" s="29">
        <f t="shared" si="9"/>
        <v>0.0000098</v>
      </c>
      <c r="U739" s="41">
        <v>16.7</v>
      </c>
      <c r="V739" s="26">
        <v>0.51</v>
      </c>
      <c r="W739" s="26">
        <f t="shared" si="10"/>
        <v>0.04892328</v>
      </c>
      <c r="X739" s="26">
        <f t="shared" si="11"/>
        <v>0.00116484</v>
      </c>
      <c r="Y739" s="28">
        <v>0.45</v>
      </c>
      <c r="Z739" s="26">
        <f t="shared" si="12"/>
        <v>0.1117908</v>
      </c>
      <c r="AA739" s="29">
        <f t="shared" si="13"/>
        <v>0.0008469</v>
      </c>
      <c r="AB739" s="26">
        <v>0.77</v>
      </c>
      <c r="AC739" s="26">
        <f t="shared" si="14"/>
        <v>0.1153152</v>
      </c>
      <c r="AD739" s="26">
        <f t="shared" si="15"/>
        <v>0.00048048</v>
      </c>
      <c r="AE739" s="28">
        <v>8.4</v>
      </c>
      <c r="AF739" s="26"/>
      <c r="AG739" s="29">
        <f t="shared" si="17"/>
        <v>0</v>
      </c>
      <c r="AH739" s="31">
        <v>3481.0</v>
      </c>
      <c r="AI739" s="26">
        <v>46.11</v>
      </c>
      <c r="AJ739" s="26">
        <f t="shared" si="18"/>
        <v>4.42324008</v>
      </c>
      <c r="AK739" s="26">
        <f t="shared" si="19"/>
        <v>0.10531524</v>
      </c>
      <c r="AL739" s="28">
        <v>35.48</v>
      </c>
      <c r="AM739" s="26"/>
      <c r="AN739" s="29">
        <f t="shared" si="21"/>
        <v>0</v>
      </c>
      <c r="AO739" s="26">
        <v>13.11</v>
      </c>
      <c r="AP739" s="26">
        <f t="shared" si="22"/>
        <v>1.9633536</v>
      </c>
      <c r="AQ739" s="26">
        <f t="shared" si="23"/>
        <v>0.00818064</v>
      </c>
      <c r="AR739" s="28">
        <v>5.48</v>
      </c>
      <c r="AS739" s="26">
        <f t="shared" si="24"/>
        <v>2.094456</v>
      </c>
      <c r="AT739" s="29">
        <f t="shared" si="25"/>
        <v>0.0013426</v>
      </c>
      <c r="AU739" s="31">
        <v>17288.0</v>
      </c>
      <c r="AV739" s="25"/>
      <c r="AW739" s="28">
        <v>2.284</v>
      </c>
      <c r="AX739" s="29">
        <f t="shared" si="26"/>
        <v>95.928</v>
      </c>
      <c r="AY739" s="26">
        <v>1.882</v>
      </c>
      <c r="AZ739" s="26">
        <f t="shared" si="27"/>
        <v>248.424</v>
      </c>
      <c r="BA739" s="28">
        <v>0.624</v>
      </c>
      <c r="BB739" s="29">
        <f t="shared" si="28"/>
        <v>149.76</v>
      </c>
      <c r="BC739" s="28">
        <v>0.245</v>
      </c>
      <c r="BD739" s="29">
        <f t="shared" si="29"/>
        <v>382.2</v>
      </c>
      <c r="BE739" s="33">
        <v>876.0</v>
      </c>
      <c r="BF739" s="28">
        <f t="shared" ref="BF739:BM739" si="767">AW739*3.15</f>
        <v>7.1946</v>
      </c>
      <c r="BG739" s="29">
        <f t="shared" si="767"/>
        <v>302.1732</v>
      </c>
      <c r="BH739" s="28">
        <f t="shared" si="767"/>
        <v>5.9283</v>
      </c>
      <c r="BI739" s="29">
        <f t="shared" si="767"/>
        <v>782.5356</v>
      </c>
      <c r="BJ739" s="28">
        <f t="shared" si="767"/>
        <v>1.9656</v>
      </c>
      <c r="BK739" s="29">
        <f t="shared" si="767"/>
        <v>471.744</v>
      </c>
      <c r="BL739" s="28">
        <f t="shared" si="767"/>
        <v>0.77175</v>
      </c>
      <c r="BM739" s="29">
        <f t="shared" si="767"/>
        <v>1203.93</v>
      </c>
      <c r="BN739" s="34">
        <f t="shared" si="31"/>
        <v>2760.3828</v>
      </c>
    </row>
    <row r="740" ht="12.75" customHeight="1">
      <c r="A740" s="35" t="s">
        <v>1264</v>
      </c>
      <c r="B740" s="23">
        <v>54544.0</v>
      </c>
      <c r="C740" s="36" t="s">
        <v>1141</v>
      </c>
      <c r="D740" s="37" t="s">
        <v>1245</v>
      </c>
      <c r="E740" s="38">
        <v>9.62</v>
      </c>
      <c r="F740" s="38">
        <v>38.33</v>
      </c>
      <c r="G740" s="38">
        <v>287.1</v>
      </c>
      <c r="H740" s="39" t="s">
        <v>69</v>
      </c>
      <c r="I740" s="40">
        <v>0.0</v>
      </c>
      <c r="J740" s="26">
        <f t="shared" si="2"/>
        <v>0</v>
      </c>
      <c r="K740" s="29">
        <f t="shared" si="3"/>
        <v>0</v>
      </c>
      <c r="L740" s="38">
        <v>0.0</v>
      </c>
      <c r="M740" s="26">
        <f t="shared" si="4"/>
        <v>0</v>
      </c>
      <c r="N740" s="26">
        <f t="shared" si="5"/>
        <v>0</v>
      </c>
      <c r="O740" s="40">
        <v>0.0</v>
      </c>
      <c r="P740" s="26">
        <f t="shared" si="6"/>
        <v>0</v>
      </c>
      <c r="Q740" s="29">
        <f t="shared" si="7"/>
        <v>0</v>
      </c>
      <c r="R740" s="40">
        <v>0.07</v>
      </c>
      <c r="S740" s="26">
        <f t="shared" si="8"/>
        <v>0.0246792</v>
      </c>
      <c r="T740" s="29">
        <f t="shared" si="9"/>
        <v>0.00001582</v>
      </c>
      <c r="U740" s="41">
        <v>24.15</v>
      </c>
      <c r="V740" s="38">
        <v>0.49</v>
      </c>
      <c r="W740" s="26">
        <f t="shared" si="10"/>
        <v>0.0426006</v>
      </c>
      <c r="X740" s="26">
        <f t="shared" si="11"/>
        <v>0.0010143</v>
      </c>
      <c r="Y740" s="40">
        <v>0.43</v>
      </c>
      <c r="Z740" s="26">
        <f t="shared" si="12"/>
        <v>0.0970596</v>
      </c>
      <c r="AA740" s="29">
        <f t="shared" si="13"/>
        <v>0.0007353</v>
      </c>
      <c r="AB740" s="38">
        <v>0.87</v>
      </c>
      <c r="AC740" s="26">
        <f t="shared" si="14"/>
        <v>0.1217304</v>
      </c>
      <c r="AD740" s="26">
        <f t="shared" si="15"/>
        <v>0.00050721</v>
      </c>
      <c r="AE740" s="40">
        <v>9.8</v>
      </c>
      <c r="AF740" s="38"/>
      <c r="AG740" s="29">
        <f t="shared" si="17"/>
        <v>0</v>
      </c>
      <c r="AH740" s="31">
        <v>3714.0</v>
      </c>
      <c r="AI740" s="38">
        <v>40.54</v>
      </c>
      <c r="AJ740" s="26">
        <f t="shared" si="18"/>
        <v>3.5245476</v>
      </c>
      <c r="AK740" s="26">
        <f t="shared" si="19"/>
        <v>0.0839178</v>
      </c>
      <c r="AL740" s="40">
        <v>31.54</v>
      </c>
      <c r="AM740" s="38"/>
      <c r="AN740" s="29">
        <f t="shared" si="21"/>
        <v>0</v>
      </c>
      <c r="AO740" s="38">
        <v>12.62</v>
      </c>
      <c r="AP740" s="26">
        <f t="shared" si="22"/>
        <v>1.7657904</v>
      </c>
      <c r="AQ740" s="26">
        <f t="shared" si="23"/>
        <v>0.00735746</v>
      </c>
      <c r="AR740" s="40">
        <v>5.21</v>
      </c>
      <c r="AS740" s="26">
        <f t="shared" si="24"/>
        <v>1.8368376</v>
      </c>
      <c r="AT740" s="29">
        <f t="shared" si="25"/>
        <v>0.00117746</v>
      </c>
      <c r="AU740" s="31">
        <v>14247.0</v>
      </c>
      <c r="AV740" s="37"/>
      <c r="AW740" s="40">
        <v>2.07</v>
      </c>
      <c r="AX740" s="29">
        <f t="shared" si="26"/>
        <v>86.94</v>
      </c>
      <c r="AY740" s="38">
        <v>1.71</v>
      </c>
      <c r="AZ740" s="26">
        <f t="shared" si="27"/>
        <v>225.72</v>
      </c>
      <c r="BA740" s="40">
        <v>0.583</v>
      </c>
      <c r="BB740" s="29">
        <f t="shared" si="28"/>
        <v>139.92</v>
      </c>
      <c r="BC740" s="40">
        <v>0.226</v>
      </c>
      <c r="BD740" s="29">
        <f t="shared" si="29"/>
        <v>352.56</v>
      </c>
      <c r="BE740" s="33">
        <v>805.0</v>
      </c>
      <c r="BF740" s="28">
        <f t="shared" ref="BF740:BM740" si="768">AW740*3.15</f>
        <v>6.5205</v>
      </c>
      <c r="BG740" s="29">
        <f t="shared" si="768"/>
        <v>273.861</v>
      </c>
      <c r="BH740" s="28">
        <f t="shared" si="768"/>
        <v>5.3865</v>
      </c>
      <c r="BI740" s="29">
        <f t="shared" si="768"/>
        <v>711.018</v>
      </c>
      <c r="BJ740" s="28">
        <f t="shared" si="768"/>
        <v>1.83645</v>
      </c>
      <c r="BK740" s="29">
        <f t="shared" si="768"/>
        <v>440.748</v>
      </c>
      <c r="BL740" s="28">
        <f t="shared" si="768"/>
        <v>0.7119</v>
      </c>
      <c r="BM740" s="29">
        <f t="shared" si="768"/>
        <v>1110.564</v>
      </c>
      <c r="BN740" s="34">
        <f t="shared" si="31"/>
        <v>2536.191</v>
      </c>
    </row>
    <row r="741" ht="12.75" customHeight="1">
      <c r="A741" s="35" t="s">
        <v>1265</v>
      </c>
      <c r="B741" s="23">
        <v>0.0</v>
      </c>
      <c r="C741" s="36" t="s">
        <v>1141</v>
      </c>
      <c r="D741" s="37" t="s">
        <v>1243</v>
      </c>
      <c r="E741" s="38">
        <v>9.39</v>
      </c>
      <c r="F741" s="38">
        <v>42.53</v>
      </c>
      <c r="G741" s="38">
        <v>323.7</v>
      </c>
      <c r="H741" s="39" t="s">
        <v>69</v>
      </c>
      <c r="I741" s="40">
        <v>0.0</v>
      </c>
      <c r="J741" s="26">
        <f t="shared" si="2"/>
        <v>0</v>
      </c>
      <c r="K741" s="29">
        <f t="shared" si="3"/>
        <v>0</v>
      </c>
      <c r="L741" s="38">
        <v>0.0</v>
      </c>
      <c r="M741" s="26">
        <f t="shared" si="4"/>
        <v>0</v>
      </c>
      <c r="N741" s="26">
        <f t="shared" si="5"/>
        <v>0</v>
      </c>
      <c r="O741" s="40">
        <v>0.0</v>
      </c>
      <c r="P741" s="26">
        <f t="shared" si="6"/>
        <v>0</v>
      </c>
      <c r="Q741" s="29">
        <f t="shared" si="7"/>
        <v>0</v>
      </c>
      <c r="R741" s="40">
        <v>0.04</v>
      </c>
      <c r="S741" s="26">
        <f t="shared" si="8"/>
        <v>0.0151008</v>
      </c>
      <c r="T741" s="29">
        <f t="shared" si="9"/>
        <v>0.00000968</v>
      </c>
      <c r="U741" s="41">
        <v>13.73</v>
      </c>
      <c r="V741" s="38">
        <v>0.52</v>
      </c>
      <c r="W741" s="26">
        <f t="shared" si="10"/>
        <v>0.05248152</v>
      </c>
      <c r="X741" s="26">
        <f t="shared" si="11"/>
        <v>0.00124956</v>
      </c>
      <c r="Y741" s="40">
        <v>0.47</v>
      </c>
      <c r="Z741" s="26">
        <f t="shared" si="12"/>
        <v>0.12209472</v>
      </c>
      <c r="AA741" s="29">
        <f t="shared" si="13"/>
        <v>0.00092496</v>
      </c>
      <c r="AB741" s="38">
        <v>0.69</v>
      </c>
      <c r="AC741" s="26">
        <f t="shared" si="14"/>
        <v>0.1074744</v>
      </c>
      <c r="AD741" s="26">
        <f t="shared" si="15"/>
        <v>0.00044781</v>
      </c>
      <c r="AE741" s="40">
        <v>7.88</v>
      </c>
      <c r="AF741" s="38"/>
      <c r="AG741" s="29">
        <f t="shared" si="17"/>
        <v>0</v>
      </c>
      <c r="AH741" s="31">
        <v>3256.0</v>
      </c>
      <c r="AI741" s="38">
        <v>50.15</v>
      </c>
      <c r="AJ741" s="26">
        <f t="shared" si="18"/>
        <v>5.0614389</v>
      </c>
      <c r="AK741" s="26">
        <f t="shared" si="19"/>
        <v>0.12051045</v>
      </c>
      <c r="AL741" s="40">
        <v>37.84</v>
      </c>
      <c r="AM741" s="38"/>
      <c r="AN741" s="29">
        <f t="shared" si="21"/>
        <v>0</v>
      </c>
      <c r="AO741" s="38">
        <v>13.5</v>
      </c>
      <c r="AP741" s="26">
        <f t="shared" si="22"/>
        <v>2.10276</v>
      </c>
      <c r="AQ741" s="26">
        <f t="shared" si="23"/>
        <v>0.0087615</v>
      </c>
      <c r="AR741" s="40">
        <v>5.6</v>
      </c>
      <c r="AS741" s="26">
        <f t="shared" si="24"/>
        <v>2.114112</v>
      </c>
      <c r="AT741" s="29">
        <f t="shared" si="25"/>
        <v>0.0013552</v>
      </c>
      <c r="AU741" s="31">
        <v>19109.0</v>
      </c>
      <c r="AV741" s="37"/>
      <c r="AW741" s="40">
        <v>2.403</v>
      </c>
      <c r="AX741" s="29">
        <f t="shared" si="26"/>
        <v>100.926</v>
      </c>
      <c r="AY741" s="38">
        <v>1.968</v>
      </c>
      <c r="AZ741" s="26">
        <f t="shared" si="27"/>
        <v>259.776</v>
      </c>
      <c r="BA741" s="40">
        <v>0.649</v>
      </c>
      <c r="BB741" s="29">
        <f t="shared" si="28"/>
        <v>155.76</v>
      </c>
      <c r="BC741" s="40">
        <v>0.242</v>
      </c>
      <c r="BD741" s="29">
        <f t="shared" si="29"/>
        <v>377.52</v>
      </c>
      <c r="BE741" s="33">
        <v>894.0</v>
      </c>
      <c r="BF741" s="28">
        <f t="shared" ref="BF741:BM741" si="769">AW741*3.15</f>
        <v>7.56945</v>
      </c>
      <c r="BG741" s="29">
        <f t="shared" si="769"/>
        <v>317.9169</v>
      </c>
      <c r="BH741" s="28">
        <f t="shared" si="769"/>
        <v>6.1992</v>
      </c>
      <c r="BI741" s="29">
        <f t="shared" si="769"/>
        <v>818.2944</v>
      </c>
      <c r="BJ741" s="28">
        <f t="shared" si="769"/>
        <v>2.04435</v>
      </c>
      <c r="BK741" s="29">
        <f t="shared" si="769"/>
        <v>490.644</v>
      </c>
      <c r="BL741" s="28">
        <f t="shared" si="769"/>
        <v>0.7623</v>
      </c>
      <c r="BM741" s="29">
        <f t="shared" si="769"/>
        <v>1189.188</v>
      </c>
      <c r="BN741" s="34">
        <f t="shared" si="31"/>
        <v>2816.0433</v>
      </c>
    </row>
    <row r="742" ht="12.75" customHeight="1">
      <c r="A742" s="35" t="s">
        <v>1266</v>
      </c>
      <c r="B742" s="23">
        <v>0.0</v>
      </c>
      <c r="C742" s="36" t="s">
        <v>1141</v>
      </c>
      <c r="D742" s="37" t="s">
        <v>1241</v>
      </c>
      <c r="E742" s="38">
        <v>9.74</v>
      </c>
      <c r="F742" s="38">
        <v>36.19</v>
      </c>
      <c r="G742" s="38">
        <v>268.0</v>
      </c>
      <c r="H742" s="39" t="s">
        <v>69</v>
      </c>
      <c r="I742" s="40">
        <v>0.0</v>
      </c>
      <c r="J742" s="26">
        <f t="shared" si="2"/>
        <v>0</v>
      </c>
      <c r="K742" s="29">
        <f t="shared" si="3"/>
        <v>0</v>
      </c>
      <c r="L742" s="38">
        <v>0.0</v>
      </c>
      <c r="M742" s="26">
        <f t="shared" si="4"/>
        <v>0</v>
      </c>
      <c r="N742" s="26">
        <f t="shared" si="5"/>
        <v>0</v>
      </c>
      <c r="O742" s="40">
        <v>0.0</v>
      </c>
      <c r="P742" s="26">
        <f t="shared" si="6"/>
        <v>0</v>
      </c>
      <c r="Q742" s="29">
        <f t="shared" si="7"/>
        <v>0</v>
      </c>
      <c r="R742" s="40">
        <v>0.1</v>
      </c>
      <c r="S742" s="26">
        <f t="shared" si="8"/>
        <v>0.033852</v>
      </c>
      <c r="T742" s="29">
        <f t="shared" si="9"/>
        <v>0.0000217</v>
      </c>
      <c r="U742" s="41">
        <v>33.59</v>
      </c>
      <c r="V742" s="38">
        <v>0.46</v>
      </c>
      <c r="W742" s="26">
        <f t="shared" si="10"/>
        <v>0.03684324</v>
      </c>
      <c r="X742" s="26">
        <f t="shared" si="11"/>
        <v>0.00087722</v>
      </c>
      <c r="Y742" s="40">
        <v>0.42</v>
      </c>
      <c r="Z742" s="26">
        <f t="shared" si="12"/>
        <v>0.08753976</v>
      </c>
      <c r="AA742" s="29">
        <f t="shared" si="13"/>
        <v>0.00066318</v>
      </c>
      <c r="AB742" s="38">
        <v>0.99</v>
      </c>
      <c r="AC742" s="26">
        <f t="shared" si="14"/>
        <v>0.1304424</v>
      </c>
      <c r="AD742" s="26">
        <f t="shared" si="15"/>
        <v>0.00054351</v>
      </c>
      <c r="AE742" s="40">
        <v>11.2</v>
      </c>
      <c r="AF742" s="38"/>
      <c r="AG742" s="29">
        <f t="shared" si="17"/>
        <v>0</v>
      </c>
      <c r="AH742" s="31">
        <v>4041.0</v>
      </c>
      <c r="AI742" s="38">
        <v>36.29</v>
      </c>
      <c r="AJ742" s="26">
        <f t="shared" si="18"/>
        <v>2.90661126</v>
      </c>
      <c r="AK742" s="26">
        <f t="shared" si="19"/>
        <v>0.06920503</v>
      </c>
      <c r="AL742" s="40">
        <v>28.62</v>
      </c>
      <c r="AM742" s="38"/>
      <c r="AN742" s="29">
        <f t="shared" si="21"/>
        <v>0</v>
      </c>
      <c r="AO742" s="38">
        <v>12.16</v>
      </c>
      <c r="AP742" s="26">
        <f t="shared" si="22"/>
        <v>1.6022016</v>
      </c>
      <c r="AQ742" s="26">
        <f t="shared" si="23"/>
        <v>0.00667584</v>
      </c>
      <c r="AR742" s="40">
        <v>5.0</v>
      </c>
      <c r="AS742" s="26">
        <f t="shared" si="24"/>
        <v>1.6926</v>
      </c>
      <c r="AT742" s="29">
        <f t="shared" si="25"/>
        <v>0.001085</v>
      </c>
      <c r="AU742" s="31">
        <v>12165.0</v>
      </c>
      <c r="AV742" s="37"/>
      <c r="AW742" s="40">
        <v>1.907</v>
      </c>
      <c r="AX742" s="29">
        <f t="shared" si="26"/>
        <v>80.094</v>
      </c>
      <c r="AY742" s="38">
        <v>1.579</v>
      </c>
      <c r="AZ742" s="26">
        <f t="shared" si="27"/>
        <v>208.428</v>
      </c>
      <c r="BA742" s="40">
        <v>0.549</v>
      </c>
      <c r="BB742" s="29">
        <f t="shared" si="28"/>
        <v>131.76</v>
      </c>
      <c r="BC742" s="40">
        <v>0.217</v>
      </c>
      <c r="BD742" s="29">
        <f t="shared" si="29"/>
        <v>338.52</v>
      </c>
      <c r="BE742" s="33">
        <v>758.0</v>
      </c>
      <c r="BF742" s="28">
        <f t="shared" ref="BF742:BM742" si="770">AW742*3.15</f>
        <v>6.00705</v>
      </c>
      <c r="BG742" s="29">
        <f t="shared" si="770"/>
        <v>252.2961</v>
      </c>
      <c r="BH742" s="28">
        <f t="shared" si="770"/>
        <v>4.97385</v>
      </c>
      <c r="BI742" s="29">
        <f t="shared" si="770"/>
        <v>656.5482</v>
      </c>
      <c r="BJ742" s="28">
        <f t="shared" si="770"/>
        <v>1.72935</v>
      </c>
      <c r="BK742" s="29">
        <f t="shared" si="770"/>
        <v>415.044</v>
      </c>
      <c r="BL742" s="28">
        <f t="shared" si="770"/>
        <v>0.68355</v>
      </c>
      <c r="BM742" s="29">
        <f t="shared" si="770"/>
        <v>1066.338</v>
      </c>
      <c r="BN742" s="34">
        <f t="shared" si="31"/>
        <v>2390.2263</v>
      </c>
    </row>
    <row r="743" ht="12.75" customHeight="1">
      <c r="A743" s="35" t="s">
        <v>1267</v>
      </c>
      <c r="B743" s="23">
        <v>0.0</v>
      </c>
      <c r="C743" s="36" t="s">
        <v>1141</v>
      </c>
      <c r="D743" s="37" t="s">
        <v>1239</v>
      </c>
      <c r="E743" s="38">
        <v>9.32</v>
      </c>
      <c r="F743" s="38">
        <v>43.78</v>
      </c>
      <c r="G743" s="38">
        <v>334.7</v>
      </c>
      <c r="H743" s="39" t="s">
        <v>69</v>
      </c>
      <c r="I743" s="40">
        <v>0.0</v>
      </c>
      <c r="J743" s="26">
        <f t="shared" si="2"/>
        <v>0</v>
      </c>
      <c r="K743" s="29">
        <f t="shared" si="3"/>
        <v>0</v>
      </c>
      <c r="L743" s="38">
        <v>0.0</v>
      </c>
      <c r="M743" s="26">
        <f t="shared" si="4"/>
        <v>0</v>
      </c>
      <c r="N743" s="26">
        <f t="shared" si="5"/>
        <v>0</v>
      </c>
      <c r="O743" s="40">
        <v>0.0</v>
      </c>
      <c r="P743" s="26">
        <f t="shared" si="6"/>
        <v>0</v>
      </c>
      <c r="Q743" s="29">
        <f t="shared" si="7"/>
        <v>0</v>
      </c>
      <c r="R743" s="40">
        <v>0.03</v>
      </c>
      <c r="S743" s="26">
        <f t="shared" si="8"/>
        <v>0.0115596</v>
      </c>
      <c r="T743" s="29">
        <f t="shared" si="9"/>
        <v>0.00000741</v>
      </c>
      <c r="U743" s="41">
        <v>11.63</v>
      </c>
      <c r="V743" s="38">
        <v>0.5</v>
      </c>
      <c r="W743" s="26">
        <f t="shared" si="10"/>
        <v>0.052668</v>
      </c>
      <c r="X743" s="26">
        <f t="shared" si="11"/>
        <v>0.001254</v>
      </c>
      <c r="Y743" s="40">
        <v>0.48</v>
      </c>
      <c r="Z743" s="26">
        <f t="shared" si="12"/>
        <v>0.12976128</v>
      </c>
      <c r="AA743" s="29">
        <f t="shared" si="13"/>
        <v>0.00098304</v>
      </c>
      <c r="AB743" s="38">
        <v>0.65</v>
      </c>
      <c r="AC743" s="26">
        <f t="shared" si="14"/>
        <v>0.104208</v>
      </c>
      <c r="AD743" s="26">
        <f t="shared" si="15"/>
        <v>0.0004342</v>
      </c>
      <c r="AE743" s="40">
        <v>7.41</v>
      </c>
      <c r="AF743" s="38"/>
      <c r="AG743" s="29">
        <f t="shared" si="17"/>
        <v>0</v>
      </c>
      <c r="AH743" s="31">
        <v>3138.0</v>
      </c>
      <c r="AI743" s="38">
        <v>53.53</v>
      </c>
      <c r="AJ743" s="26">
        <f t="shared" si="18"/>
        <v>5.63863608</v>
      </c>
      <c r="AK743" s="26">
        <f t="shared" si="19"/>
        <v>0.13425324</v>
      </c>
      <c r="AL743" s="40">
        <v>39.98</v>
      </c>
      <c r="AM743" s="38"/>
      <c r="AN743" s="29">
        <f t="shared" si="21"/>
        <v>0</v>
      </c>
      <c r="AO743" s="38">
        <v>13.77</v>
      </c>
      <c r="AP743" s="26">
        <f t="shared" si="22"/>
        <v>2.2076064</v>
      </c>
      <c r="AQ743" s="26">
        <f t="shared" si="23"/>
        <v>0.00919836</v>
      </c>
      <c r="AR743" s="40">
        <v>5.72</v>
      </c>
      <c r="AS743" s="26">
        <f t="shared" si="24"/>
        <v>2.2040304</v>
      </c>
      <c r="AT743" s="29">
        <f t="shared" si="25"/>
        <v>0.00141284</v>
      </c>
      <c r="AU743" s="31">
        <v>20854.0</v>
      </c>
      <c r="AV743" s="37"/>
      <c r="AW743" s="40">
        <v>2.508</v>
      </c>
      <c r="AX743" s="29">
        <f t="shared" si="26"/>
        <v>105.336</v>
      </c>
      <c r="AY743" s="38">
        <v>2.048</v>
      </c>
      <c r="AZ743" s="26">
        <f t="shared" si="27"/>
        <v>270.336</v>
      </c>
      <c r="BA743" s="40">
        <v>0.668</v>
      </c>
      <c r="BB743" s="29">
        <f t="shared" si="28"/>
        <v>160.32</v>
      </c>
      <c r="BC743" s="40">
        <v>0.247</v>
      </c>
      <c r="BD743" s="29">
        <f t="shared" si="29"/>
        <v>385.32</v>
      </c>
      <c r="BE743" s="33">
        <v>921.0</v>
      </c>
      <c r="BF743" s="28">
        <f t="shared" ref="BF743:BM743" si="771">AW743*3.15</f>
        <v>7.9002</v>
      </c>
      <c r="BG743" s="29">
        <f t="shared" si="771"/>
        <v>331.8084</v>
      </c>
      <c r="BH743" s="28">
        <f t="shared" si="771"/>
        <v>6.4512</v>
      </c>
      <c r="BI743" s="29">
        <f t="shared" si="771"/>
        <v>851.5584</v>
      </c>
      <c r="BJ743" s="28">
        <f t="shared" si="771"/>
        <v>2.1042</v>
      </c>
      <c r="BK743" s="29">
        <f t="shared" si="771"/>
        <v>505.008</v>
      </c>
      <c r="BL743" s="28">
        <f t="shared" si="771"/>
        <v>0.77805</v>
      </c>
      <c r="BM743" s="29">
        <f t="shared" si="771"/>
        <v>1213.758</v>
      </c>
      <c r="BN743" s="34">
        <f t="shared" si="31"/>
        <v>2902.1328</v>
      </c>
    </row>
    <row r="744" ht="12.75" customHeight="1">
      <c r="A744" s="35" t="s">
        <v>1268</v>
      </c>
      <c r="B744" s="23">
        <v>0.0</v>
      </c>
      <c r="C744" s="36" t="s">
        <v>1141</v>
      </c>
      <c r="D744" s="37" t="s">
        <v>1237</v>
      </c>
      <c r="E744" s="38">
        <v>9.32</v>
      </c>
      <c r="F744" s="38">
        <v>43.78</v>
      </c>
      <c r="G744" s="38">
        <v>334.7</v>
      </c>
      <c r="H744" s="39" t="s">
        <v>69</v>
      </c>
      <c r="I744" s="40">
        <v>0.0</v>
      </c>
      <c r="J744" s="26">
        <f t="shared" si="2"/>
        <v>0</v>
      </c>
      <c r="K744" s="29">
        <f t="shared" si="3"/>
        <v>0</v>
      </c>
      <c r="L744" s="38">
        <v>0.0</v>
      </c>
      <c r="M744" s="26">
        <f t="shared" si="4"/>
        <v>0</v>
      </c>
      <c r="N744" s="26">
        <f t="shared" si="5"/>
        <v>0</v>
      </c>
      <c r="O744" s="40">
        <v>0.0</v>
      </c>
      <c r="P744" s="26">
        <f t="shared" si="6"/>
        <v>0</v>
      </c>
      <c r="Q744" s="29">
        <f t="shared" si="7"/>
        <v>0</v>
      </c>
      <c r="R744" s="40">
        <v>0.03</v>
      </c>
      <c r="S744" s="26">
        <f t="shared" si="8"/>
        <v>0.0115596</v>
      </c>
      <c r="T744" s="29">
        <f t="shared" si="9"/>
        <v>0.00000741</v>
      </c>
      <c r="U744" s="41">
        <v>11.63</v>
      </c>
      <c r="V744" s="38">
        <v>0.5</v>
      </c>
      <c r="W744" s="26">
        <f t="shared" si="10"/>
        <v>0.052668</v>
      </c>
      <c r="X744" s="26">
        <f t="shared" si="11"/>
        <v>0.001254</v>
      </c>
      <c r="Y744" s="40">
        <v>0.48</v>
      </c>
      <c r="Z744" s="26">
        <f t="shared" si="12"/>
        <v>0.12976128</v>
      </c>
      <c r="AA744" s="29">
        <f t="shared" si="13"/>
        <v>0.00098304</v>
      </c>
      <c r="AB744" s="38">
        <v>0.65</v>
      </c>
      <c r="AC744" s="26">
        <f t="shared" si="14"/>
        <v>0.104208</v>
      </c>
      <c r="AD744" s="26">
        <f t="shared" si="15"/>
        <v>0.0004342</v>
      </c>
      <c r="AE744" s="40">
        <v>7.41</v>
      </c>
      <c r="AF744" s="38"/>
      <c r="AG744" s="29">
        <f t="shared" si="17"/>
        <v>0</v>
      </c>
      <c r="AH744" s="31">
        <v>3138.0</v>
      </c>
      <c r="AI744" s="38">
        <v>53.53</v>
      </c>
      <c r="AJ744" s="26">
        <f t="shared" si="18"/>
        <v>5.63863608</v>
      </c>
      <c r="AK744" s="26">
        <f t="shared" si="19"/>
        <v>0.13425324</v>
      </c>
      <c r="AL744" s="40">
        <v>39.98</v>
      </c>
      <c r="AM744" s="38"/>
      <c r="AN744" s="29">
        <f t="shared" si="21"/>
        <v>0</v>
      </c>
      <c r="AO744" s="38">
        <v>13.77</v>
      </c>
      <c r="AP744" s="26">
        <f t="shared" si="22"/>
        <v>2.2076064</v>
      </c>
      <c r="AQ744" s="26">
        <f t="shared" si="23"/>
        <v>0.00919836</v>
      </c>
      <c r="AR744" s="40">
        <v>5.72</v>
      </c>
      <c r="AS744" s="26">
        <f t="shared" si="24"/>
        <v>2.2040304</v>
      </c>
      <c r="AT744" s="29">
        <f t="shared" si="25"/>
        <v>0.00141284</v>
      </c>
      <c r="AU744" s="31">
        <v>20854.0</v>
      </c>
      <c r="AV744" s="37"/>
      <c r="AW744" s="40">
        <v>2.508</v>
      </c>
      <c r="AX744" s="29">
        <f t="shared" si="26"/>
        <v>105.336</v>
      </c>
      <c r="AY744" s="38">
        <v>2.048</v>
      </c>
      <c r="AZ744" s="26">
        <f t="shared" si="27"/>
        <v>270.336</v>
      </c>
      <c r="BA744" s="40">
        <v>0.668</v>
      </c>
      <c r="BB744" s="29">
        <f t="shared" si="28"/>
        <v>160.32</v>
      </c>
      <c r="BC744" s="40">
        <v>0.247</v>
      </c>
      <c r="BD744" s="29">
        <f t="shared" si="29"/>
        <v>385.32</v>
      </c>
      <c r="BE744" s="33">
        <v>921.0</v>
      </c>
      <c r="BF744" s="28">
        <f t="shared" ref="BF744:BM744" si="772">AW744*3.15</f>
        <v>7.9002</v>
      </c>
      <c r="BG744" s="29">
        <f t="shared" si="772"/>
        <v>331.8084</v>
      </c>
      <c r="BH744" s="28">
        <f t="shared" si="772"/>
        <v>6.4512</v>
      </c>
      <c r="BI744" s="29">
        <f t="shared" si="772"/>
        <v>851.5584</v>
      </c>
      <c r="BJ744" s="28">
        <f t="shared" si="772"/>
        <v>2.1042</v>
      </c>
      <c r="BK744" s="29">
        <f t="shared" si="772"/>
        <v>505.008</v>
      </c>
      <c r="BL744" s="28">
        <f t="shared" si="772"/>
        <v>0.77805</v>
      </c>
      <c r="BM744" s="29">
        <f t="shared" si="772"/>
        <v>1213.758</v>
      </c>
      <c r="BN744" s="34">
        <f t="shared" si="31"/>
        <v>2902.1328</v>
      </c>
    </row>
    <row r="745" ht="12.75" customHeight="1">
      <c r="A745" s="35" t="s">
        <v>1269</v>
      </c>
      <c r="B745" s="23">
        <v>0.0</v>
      </c>
      <c r="C745" s="36" t="s">
        <v>1141</v>
      </c>
      <c r="D745" s="37" t="s">
        <v>1235</v>
      </c>
      <c r="E745" s="38">
        <v>9.47</v>
      </c>
      <c r="F745" s="38">
        <v>41.04</v>
      </c>
      <c r="G745" s="38">
        <v>310.9</v>
      </c>
      <c r="H745" s="39" t="s">
        <v>69</v>
      </c>
      <c r="I745" s="40">
        <v>0.0</v>
      </c>
      <c r="J745" s="26">
        <f t="shared" si="2"/>
        <v>0</v>
      </c>
      <c r="K745" s="29">
        <f t="shared" si="3"/>
        <v>0</v>
      </c>
      <c r="L745" s="38">
        <v>0.0</v>
      </c>
      <c r="M745" s="26">
        <f t="shared" si="4"/>
        <v>0</v>
      </c>
      <c r="N745" s="26">
        <f t="shared" si="5"/>
        <v>0</v>
      </c>
      <c r="O745" s="40">
        <v>0.0</v>
      </c>
      <c r="P745" s="26">
        <f t="shared" si="6"/>
        <v>0</v>
      </c>
      <c r="Q745" s="29">
        <f t="shared" si="7"/>
        <v>0</v>
      </c>
      <c r="R745" s="40">
        <v>0.05</v>
      </c>
      <c r="S745" s="26">
        <f t="shared" si="8"/>
        <v>0.018486</v>
      </c>
      <c r="T745" s="29">
        <f t="shared" si="9"/>
        <v>0.00001185</v>
      </c>
      <c r="U745" s="41">
        <v>16.55</v>
      </c>
      <c r="V745" s="38">
        <v>0.51</v>
      </c>
      <c r="W745" s="26">
        <f t="shared" si="10"/>
        <v>0.04888044</v>
      </c>
      <c r="X745" s="26">
        <f t="shared" si="11"/>
        <v>0.00116382</v>
      </c>
      <c r="Y745" s="40">
        <v>0.46</v>
      </c>
      <c r="Z745" s="26">
        <f t="shared" si="12"/>
        <v>0.11397144</v>
      </c>
      <c r="AA745" s="29">
        <f t="shared" si="13"/>
        <v>0.00086342</v>
      </c>
      <c r="AB745" s="38">
        <v>0.75</v>
      </c>
      <c r="AC745" s="26">
        <f t="shared" si="14"/>
        <v>0.1125</v>
      </c>
      <c r="AD745" s="26">
        <f t="shared" si="15"/>
        <v>0.00046875</v>
      </c>
      <c r="AE745" s="40">
        <v>8.45</v>
      </c>
      <c r="AF745" s="38"/>
      <c r="AG745" s="29">
        <f t="shared" si="17"/>
        <v>0</v>
      </c>
      <c r="AH745" s="31">
        <v>3395.0</v>
      </c>
      <c r="AI745" s="38">
        <v>46.42</v>
      </c>
      <c r="AJ745" s="26">
        <f t="shared" si="18"/>
        <v>4.44907848</v>
      </c>
      <c r="AK745" s="26">
        <f t="shared" si="19"/>
        <v>0.10593044</v>
      </c>
      <c r="AL745" s="40">
        <v>35.57</v>
      </c>
      <c r="AM745" s="38"/>
      <c r="AN745" s="29">
        <f t="shared" si="21"/>
        <v>0</v>
      </c>
      <c r="AO745" s="38">
        <v>13.2</v>
      </c>
      <c r="AP745" s="26">
        <f t="shared" si="22"/>
        <v>1.98</v>
      </c>
      <c r="AQ745" s="26">
        <f t="shared" si="23"/>
        <v>0.00825</v>
      </c>
      <c r="AR745" s="40">
        <v>5.47</v>
      </c>
      <c r="AS745" s="26">
        <f t="shared" si="24"/>
        <v>2.0223684</v>
      </c>
      <c r="AT745" s="29">
        <f t="shared" si="25"/>
        <v>0.00129639</v>
      </c>
      <c r="AU745" s="31">
        <v>17262.0</v>
      </c>
      <c r="AV745" s="37"/>
      <c r="AW745" s="40">
        <v>2.282</v>
      </c>
      <c r="AX745" s="29">
        <f t="shared" si="26"/>
        <v>95.844</v>
      </c>
      <c r="AY745" s="38">
        <v>1.877</v>
      </c>
      <c r="AZ745" s="26">
        <f t="shared" si="27"/>
        <v>247.764</v>
      </c>
      <c r="BA745" s="40">
        <v>0.625</v>
      </c>
      <c r="BB745" s="29">
        <f t="shared" si="28"/>
        <v>150</v>
      </c>
      <c r="BC745" s="40">
        <v>0.237</v>
      </c>
      <c r="BD745" s="29">
        <f t="shared" si="29"/>
        <v>369.72</v>
      </c>
      <c r="BE745" s="33">
        <v>863.0</v>
      </c>
      <c r="BF745" s="28">
        <f t="shared" ref="BF745:BM745" si="773">AW745*3.15</f>
        <v>7.1883</v>
      </c>
      <c r="BG745" s="29">
        <f t="shared" si="773"/>
        <v>301.9086</v>
      </c>
      <c r="BH745" s="28">
        <f t="shared" si="773"/>
        <v>5.91255</v>
      </c>
      <c r="BI745" s="29">
        <f t="shared" si="773"/>
        <v>780.4566</v>
      </c>
      <c r="BJ745" s="28">
        <f t="shared" si="773"/>
        <v>1.96875</v>
      </c>
      <c r="BK745" s="29">
        <f t="shared" si="773"/>
        <v>472.5</v>
      </c>
      <c r="BL745" s="28">
        <f t="shared" si="773"/>
        <v>0.74655</v>
      </c>
      <c r="BM745" s="29">
        <f t="shared" si="773"/>
        <v>1164.618</v>
      </c>
      <c r="BN745" s="34">
        <f t="shared" si="31"/>
        <v>2719.4832</v>
      </c>
    </row>
    <row r="746" ht="12.75" customHeight="1">
      <c r="A746" s="35" t="s">
        <v>1270</v>
      </c>
      <c r="B746" s="23">
        <v>0.0</v>
      </c>
      <c r="C746" s="36" t="s">
        <v>1141</v>
      </c>
      <c r="D746" s="37" t="s">
        <v>1271</v>
      </c>
      <c r="E746" s="38">
        <v>9.2</v>
      </c>
      <c r="F746" s="38">
        <v>43.0</v>
      </c>
      <c r="G746" s="38">
        <v>310.9</v>
      </c>
      <c r="H746" s="39"/>
      <c r="I746" s="40">
        <v>0.0</v>
      </c>
      <c r="J746" s="26">
        <f t="shared" si="2"/>
        <v>0</v>
      </c>
      <c r="K746" s="29">
        <f t="shared" si="3"/>
        <v>0</v>
      </c>
      <c r="L746" s="38">
        <v>0.0</v>
      </c>
      <c r="M746" s="26">
        <f t="shared" si="4"/>
        <v>0</v>
      </c>
      <c r="N746" s="26">
        <f t="shared" si="5"/>
        <v>0</v>
      </c>
      <c r="O746" s="40">
        <v>0.0</v>
      </c>
      <c r="P746" s="26">
        <f t="shared" si="6"/>
        <v>0</v>
      </c>
      <c r="Q746" s="29">
        <f t="shared" si="7"/>
        <v>0</v>
      </c>
      <c r="R746" s="40">
        <v>0.0</v>
      </c>
      <c r="S746" s="26">
        <f t="shared" si="8"/>
        <v>0</v>
      </c>
      <c r="T746" s="29">
        <f t="shared" si="9"/>
        <v>0</v>
      </c>
      <c r="U746" s="31">
        <v>0.0</v>
      </c>
      <c r="V746" s="38">
        <v>0.43</v>
      </c>
      <c r="W746" s="26">
        <f t="shared" si="10"/>
        <v>0.04115874</v>
      </c>
      <c r="X746" s="26">
        <f t="shared" si="11"/>
        <v>0.00097997</v>
      </c>
      <c r="Y746" s="40">
        <v>0.44</v>
      </c>
      <c r="Z746" s="26">
        <f t="shared" si="12"/>
        <v>0.10884192</v>
      </c>
      <c r="AA746" s="29">
        <f t="shared" si="13"/>
        <v>0.00082456</v>
      </c>
      <c r="AB746" s="38">
        <v>0.76</v>
      </c>
      <c r="AC746" s="26">
        <f t="shared" si="14"/>
        <v>0.1136352</v>
      </c>
      <c r="AD746" s="26">
        <f t="shared" si="15"/>
        <v>0.00047348</v>
      </c>
      <c r="AE746" s="40">
        <v>6.93</v>
      </c>
      <c r="AF746" s="38"/>
      <c r="AG746" s="29">
        <f t="shared" si="17"/>
        <v>0</v>
      </c>
      <c r="AH746" s="31">
        <v>2849.0</v>
      </c>
      <c r="AI746" s="38">
        <v>46.1</v>
      </c>
      <c r="AJ746" s="26">
        <f t="shared" si="18"/>
        <v>4.4125998</v>
      </c>
      <c r="AK746" s="26">
        <f t="shared" si="19"/>
        <v>0.1050619</v>
      </c>
      <c r="AL746" s="40">
        <v>35.9</v>
      </c>
      <c r="AM746" s="38"/>
      <c r="AN746" s="29">
        <f t="shared" si="21"/>
        <v>0</v>
      </c>
      <c r="AO746" s="38">
        <v>13.5</v>
      </c>
      <c r="AP746" s="26">
        <f t="shared" si="22"/>
        <v>2.01852</v>
      </c>
      <c r="AQ746" s="26">
        <f t="shared" si="23"/>
        <v>0.0084105</v>
      </c>
      <c r="AR746" s="40">
        <v>5.9</v>
      </c>
      <c r="AS746" s="26">
        <f t="shared" si="24"/>
        <v>2.199756</v>
      </c>
      <c r="AT746" s="29">
        <f t="shared" si="25"/>
        <v>0.0014101</v>
      </c>
      <c r="AU746" s="31">
        <v>17511.0</v>
      </c>
      <c r="AV746" s="37"/>
      <c r="AW746" s="40">
        <v>2.279</v>
      </c>
      <c r="AX746" s="29">
        <f t="shared" si="26"/>
        <v>95.718</v>
      </c>
      <c r="AY746" s="38">
        <v>1.874</v>
      </c>
      <c r="AZ746" s="26">
        <f t="shared" si="27"/>
        <v>247.368</v>
      </c>
      <c r="BA746" s="40">
        <v>0.623</v>
      </c>
      <c r="BB746" s="29">
        <f t="shared" si="28"/>
        <v>149.52</v>
      </c>
      <c r="BC746" s="40">
        <v>0.239</v>
      </c>
      <c r="BD746" s="29">
        <f t="shared" si="29"/>
        <v>372.84</v>
      </c>
      <c r="BE746" s="33">
        <v>866.0</v>
      </c>
      <c r="BF746" s="28">
        <f t="shared" ref="BF746:BM746" si="774">AW746*3.15</f>
        <v>7.17885</v>
      </c>
      <c r="BG746" s="29">
        <f t="shared" si="774"/>
        <v>301.5117</v>
      </c>
      <c r="BH746" s="28">
        <f t="shared" si="774"/>
        <v>5.9031</v>
      </c>
      <c r="BI746" s="29">
        <f t="shared" si="774"/>
        <v>779.2092</v>
      </c>
      <c r="BJ746" s="28">
        <f t="shared" si="774"/>
        <v>1.96245</v>
      </c>
      <c r="BK746" s="29">
        <f t="shared" si="774"/>
        <v>470.988</v>
      </c>
      <c r="BL746" s="28">
        <f t="shared" si="774"/>
        <v>0.75285</v>
      </c>
      <c r="BM746" s="29">
        <f t="shared" si="774"/>
        <v>1174.446</v>
      </c>
      <c r="BN746" s="34">
        <f t="shared" si="31"/>
        <v>2726.1549</v>
      </c>
    </row>
    <row r="747" ht="12.75" customHeight="1">
      <c r="A747" s="35" t="s">
        <v>1272</v>
      </c>
      <c r="B747" s="23">
        <v>0.0</v>
      </c>
      <c r="C747" s="36" t="s">
        <v>1141</v>
      </c>
      <c r="D747" s="37" t="s">
        <v>1273</v>
      </c>
      <c r="E747" s="38">
        <v>9.0</v>
      </c>
      <c r="F747" s="38">
        <v>45.8</v>
      </c>
      <c r="G747" s="38">
        <v>334.7</v>
      </c>
      <c r="H747" s="39"/>
      <c r="I747" s="40">
        <v>0.0</v>
      </c>
      <c r="J747" s="26">
        <f t="shared" si="2"/>
        <v>0</v>
      </c>
      <c r="K747" s="29">
        <f t="shared" si="3"/>
        <v>0</v>
      </c>
      <c r="L747" s="38">
        <v>0.0</v>
      </c>
      <c r="M747" s="26">
        <f t="shared" si="4"/>
        <v>0</v>
      </c>
      <c r="N747" s="26">
        <f t="shared" si="5"/>
        <v>0</v>
      </c>
      <c r="O747" s="40">
        <v>0.0</v>
      </c>
      <c r="P747" s="26">
        <f t="shared" si="6"/>
        <v>0</v>
      </c>
      <c r="Q747" s="29">
        <f t="shared" si="7"/>
        <v>0</v>
      </c>
      <c r="R747" s="40">
        <v>0.0</v>
      </c>
      <c r="S747" s="26">
        <f t="shared" si="8"/>
        <v>0</v>
      </c>
      <c r="T747" s="29">
        <f t="shared" si="9"/>
        <v>0</v>
      </c>
      <c r="U747" s="31">
        <v>0.0</v>
      </c>
      <c r="V747" s="38">
        <v>0.41</v>
      </c>
      <c r="W747" s="26">
        <f t="shared" si="10"/>
        <v>0.04299834</v>
      </c>
      <c r="X747" s="26">
        <f t="shared" si="11"/>
        <v>0.00102377</v>
      </c>
      <c r="Y747" s="40">
        <v>0.45</v>
      </c>
      <c r="Z747" s="26">
        <f t="shared" si="12"/>
        <v>0.1215324</v>
      </c>
      <c r="AA747" s="29">
        <f t="shared" si="13"/>
        <v>0.0009207</v>
      </c>
      <c r="AB747" s="38">
        <v>0.65</v>
      </c>
      <c r="AC747" s="26">
        <f t="shared" si="14"/>
        <v>0.104052</v>
      </c>
      <c r="AD747" s="26">
        <f t="shared" si="15"/>
        <v>0.00043355</v>
      </c>
      <c r="AE747" s="40">
        <v>6.23</v>
      </c>
      <c r="AF747" s="38"/>
      <c r="AG747" s="29">
        <f t="shared" si="17"/>
        <v>0</v>
      </c>
      <c r="AH747" s="31">
        <v>2690.0</v>
      </c>
      <c r="AI747" s="38">
        <v>52.07</v>
      </c>
      <c r="AJ747" s="26">
        <f t="shared" si="18"/>
        <v>5.46078918</v>
      </c>
      <c r="AK747" s="26">
        <f t="shared" si="19"/>
        <v>0.13001879</v>
      </c>
      <c r="AL747" s="40">
        <v>40.11</v>
      </c>
      <c r="AM747" s="38"/>
      <c r="AN747" s="29">
        <f t="shared" si="21"/>
        <v>0</v>
      </c>
      <c r="AO747" s="38">
        <v>14.08</v>
      </c>
      <c r="AP747" s="26">
        <f t="shared" si="22"/>
        <v>2.2539264</v>
      </c>
      <c r="AQ747" s="26">
        <f t="shared" si="23"/>
        <v>0.00939136</v>
      </c>
      <c r="AR747" s="40">
        <v>6.16</v>
      </c>
      <c r="AS747" s="26">
        <f t="shared" si="24"/>
        <v>2.3927904</v>
      </c>
      <c r="AT747" s="29">
        <f t="shared" si="25"/>
        <v>0.00153384</v>
      </c>
      <c r="AU747" s="31">
        <v>20943.0</v>
      </c>
      <c r="AV747" s="37"/>
      <c r="AW747" s="40">
        <v>2.497</v>
      </c>
      <c r="AX747" s="29">
        <f t="shared" si="26"/>
        <v>104.874</v>
      </c>
      <c r="AY747" s="38">
        <v>2.046</v>
      </c>
      <c r="AZ747" s="26">
        <f t="shared" si="27"/>
        <v>270.072</v>
      </c>
      <c r="BA747" s="40">
        <v>0.667</v>
      </c>
      <c r="BB747" s="29">
        <f t="shared" si="28"/>
        <v>160.08</v>
      </c>
      <c r="BC747" s="40">
        <v>0.249</v>
      </c>
      <c r="BD747" s="29">
        <f t="shared" si="29"/>
        <v>388.44</v>
      </c>
      <c r="BE747" s="33">
        <v>924.0</v>
      </c>
      <c r="BF747" s="28">
        <f t="shared" ref="BF747:BM747" si="775">AW747*3.15</f>
        <v>7.86555</v>
      </c>
      <c r="BG747" s="29">
        <f t="shared" si="775"/>
        <v>330.3531</v>
      </c>
      <c r="BH747" s="28">
        <f t="shared" si="775"/>
        <v>6.4449</v>
      </c>
      <c r="BI747" s="29">
        <f t="shared" si="775"/>
        <v>850.7268</v>
      </c>
      <c r="BJ747" s="28">
        <f t="shared" si="775"/>
        <v>2.10105</v>
      </c>
      <c r="BK747" s="29">
        <f t="shared" si="775"/>
        <v>504.252</v>
      </c>
      <c r="BL747" s="28">
        <f t="shared" si="775"/>
        <v>0.78435</v>
      </c>
      <c r="BM747" s="29">
        <f t="shared" si="775"/>
        <v>1223.586</v>
      </c>
      <c r="BN747" s="34">
        <f t="shared" si="31"/>
        <v>2908.9179</v>
      </c>
    </row>
    <row r="748" ht="12.75" customHeight="1">
      <c r="A748" s="35" t="s">
        <v>1274</v>
      </c>
      <c r="B748" s="23">
        <v>54538.0</v>
      </c>
      <c r="C748" s="36" t="s">
        <v>1141</v>
      </c>
      <c r="D748" s="37" t="s">
        <v>1275</v>
      </c>
      <c r="E748" s="38">
        <v>9.0</v>
      </c>
      <c r="F748" s="38">
        <v>45.8</v>
      </c>
      <c r="G748" s="38">
        <v>334.7</v>
      </c>
      <c r="H748" s="39"/>
      <c r="I748" s="40">
        <v>0.0</v>
      </c>
      <c r="J748" s="26">
        <f t="shared" si="2"/>
        <v>0</v>
      </c>
      <c r="K748" s="29">
        <f t="shared" si="3"/>
        <v>0</v>
      </c>
      <c r="L748" s="38">
        <v>0.0</v>
      </c>
      <c r="M748" s="26">
        <f t="shared" si="4"/>
        <v>0</v>
      </c>
      <c r="N748" s="26">
        <f t="shared" si="5"/>
        <v>0</v>
      </c>
      <c r="O748" s="40">
        <v>0.0</v>
      </c>
      <c r="P748" s="26">
        <f t="shared" si="6"/>
        <v>0</v>
      </c>
      <c r="Q748" s="29">
        <f t="shared" si="7"/>
        <v>0</v>
      </c>
      <c r="R748" s="40">
        <v>0.0</v>
      </c>
      <c r="S748" s="26">
        <f t="shared" si="8"/>
        <v>0</v>
      </c>
      <c r="T748" s="29">
        <f t="shared" si="9"/>
        <v>0</v>
      </c>
      <c r="U748" s="31">
        <v>0.0</v>
      </c>
      <c r="V748" s="38">
        <v>0.41</v>
      </c>
      <c r="W748" s="26">
        <f t="shared" si="10"/>
        <v>0.04299834</v>
      </c>
      <c r="X748" s="26">
        <f t="shared" si="11"/>
        <v>0.00102377</v>
      </c>
      <c r="Y748" s="40">
        <v>0.45</v>
      </c>
      <c r="Z748" s="26">
        <f t="shared" si="12"/>
        <v>0.1215324</v>
      </c>
      <c r="AA748" s="29">
        <f t="shared" si="13"/>
        <v>0.0009207</v>
      </c>
      <c r="AB748" s="38">
        <v>0.65</v>
      </c>
      <c r="AC748" s="26">
        <f t="shared" si="14"/>
        <v>0.104052</v>
      </c>
      <c r="AD748" s="26">
        <f t="shared" si="15"/>
        <v>0.00043355</v>
      </c>
      <c r="AE748" s="40">
        <v>6.23</v>
      </c>
      <c r="AF748" s="38"/>
      <c r="AG748" s="29">
        <f t="shared" si="17"/>
        <v>0</v>
      </c>
      <c r="AH748" s="31">
        <v>2690.0</v>
      </c>
      <c r="AI748" s="38">
        <v>52.07</v>
      </c>
      <c r="AJ748" s="26">
        <f t="shared" si="18"/>
        <v>5.46078918</v>
      </c>
      <c r="AK748" s="26">
        <f t="shared" si="19"/>
        <v>0.13001879</v>
      </c>
      <c r="AL748" s="40">
        <v>40.11</v>
      </c>
      <c r="AM748" s="38"/>
      <c r="AN748" s="29">
        <f t="shared" si="21"/>
        <v>0</v>
      </c>
      <c r="AO748" s="38">
        <v>14.08</v>
      </c>
      <c r="AP748" s="26">
        <f t="shared" si="22"/>
        <v>2.2539264</v>
      </c>
      <c r="AQ748" s="26">
        <f t="shared" si="23"/>
        <v>0.00939136</v>
      </c>
      <c r="AR748" s="40">
        <v>6.16</v>
      </c>
      <c r="AS748" s="26">
        <f t="shared" si="24"/>
        <v>2.3927904</v>
      </c>
      <c r="AT748" s="29">
        <f t="shared" si="25"/>
        <v>0.00153384</v>
      </c>
      <c r="AU748" s="31">
        <v>20943.0</v>
      </c>
      <c r="AV748" s="37"/>
      <c r="AW748" s="40">
        <v>2.497</v>
      </c>
      <c r="AX748" s="29">
        <f t="shared" si="26"/>
        <v>104.874</v>
      </c>
      <c r="AY748" s="38">
        <v>2.046</v>
      </c>
      <c r="AZ748" s="26">
        <f t="shared" si="27"/>
        <v>270.072</v>
      </c>
      <c r="BA748" s="40">
        <v>0.667</v>
      </c>
      <c r="BB748" s="29">
        <f t="shared" si="28"/>
        <v>160.08</v>
      </c>
      <c r="BC748" s="40">
        <v>0.249</v>
      </c>
      <c r="BD748" s="29">
        <f t="shared" si="29"/>
        <v>388.44</v>
      </c>
      <c r="BE748" s="33">
        <v>924.0</v>
      </c>
      <c r="BF748" s="28">
        <f t="shared" ref="BF748:BM748" si="776">AW748*3.15</f>
        <v>7.86555</v>
      </c>
      <c r="BG748" s="29">
        <f t="shared" si="776"/>
        <v>330.3531</v>
      </c>
      <c r="BH748" s="28">
        <f t="shared" si="776"/>
        <v>6.4449</v>
      </c>
      <c r="BI748" s="29">
        <f t="shared" si="776"/>
        <v>850.7268</v>
      </c>
      <c r="BJ748" s="28">
        <f t="shared" si="776"/>
        <v>2.10105</v>
      </c>
      <c r="BK748" s="29">
        <f t="shared" si="776"/>
        <v>504.252</v>
      </c>
      <c r="BL748" s="28">
        <f t="shared" si="776"/>
        <v>0.78435</v>
      </c>
      <c r="BM748" s="29">
        <f t="shared" si="776"/>
        <v>1223.586</v>
      </c>
      <c r="BN748" s="34">
        <f t="shared" si="31"/>
        <v>2908.9179</v>
      </c>
    </row>
    <row r="749" ht="12.75" customHeight="1">
      <c r="A749" s="35" t="s">
        <v>1276</v>
      </c>
      <c r="B749" s="23">
        <v>0.0</v>
      </c>
      <c r="C749" s="36" t="s">
        <v>1141</v>
      </c>
      <c r="D749" s="37" t="s">
        <v>1277</v>
      </c>
      <c r="E749" s="38">
        <v>9.1</v>
      </c>
      <c r="F749" s="38">
        <v>44.5</v>
      </c>
      <c r="G749" s="38">
        <v>323.7</v>
      </c>
      <c r="H749" s="39"/>
      <c r="I749" s="40">
        <v>0.0</v>
      </c>
      <c r="J749" s="26">
        <f t="shared" si="2"/>
        <v>0</v>
      </c>
      <c r="K749" s="29">
        <f t="shared" si="3"/>
        <v>0</v>
      </c>
      <c r="L749" s="38">
        <v>0.0</v>
      </c>
      <c r="M749" s="26">
        <f t="shared" si="4"/>
        <v>0</v>
      </c>
      <c r="N749" s="26">
        <f t="shared" si="5"/>
        <v>0</v>
      </c>
      <c r="O749" s="40">
        <v>0.0</v>
      </c>
      <c r="P749" s="26">
        <f t="shared" si="6"/>
        <v>0</v>
      </c>
      <c r="Q749" s="29">
        <f t="shared" si="7"/>
        <v>0</v>
      </c>
      <c r="R749" s="40">
        <v>0.0</v>
      </c>
      <c r="S749" s="26">
        <f t="shared" si="8"/>
        <v>0</v>
      </c>
      <c r="T749" s="29">
        <f t="shared" si="9"/>
        <v>0</v>
      </c>
      <c r="U749" s="31">
        <v>0.0</v>
      </c>
      <c r="V749" s="38">
        <v>0.42</v>
      </c>
      <c r="W749" s="26">
        <f t="shared" si="10"/>
        <v>0.0422478</v>
      </c>
      <c r="X749" s="26">
        <f t="shared" si="11"/>
        <v>0.0010059</v>
      </c>
      <c r="Y749" s="40">
        <v>0.45</v>
      </c>
      <c r="Z749" s="26">
        <f t="shared" si="12"/>
        <v>0.1167804</v>
      </c>
      <c r="AA749" s="29">
        <f t="shared" si="13"/>
        <v>0.0008847</v>
      </c>
      <c r="AB749" s="38">
        <v>0.7</v>
      </c>
      <c r="AC749" s="26">
        <f t="shared" si="14"/>
        <v>0.108696</v>
      </c>
      <c r="AD749" s="26">
        <f t="shared" si="15"/>
        <v>0.0004529</v>
      </c>
      <c r="AE749" s="40">
        <v>6.54</v>
      </c>
      <c r="AF749" s="38"/>
      <c r="AG749" s="29">
        <f t="shared" si="17"/>
        <v>0</v>
      </c>
      <c r="AH749" s="31">
        <v>2761.0</v>
      </c>
      <c r="AI749" s="38">
        <v>49.25</v>
      </c>
      <c r="AJ749" s="26">
        <f t="shared" si="18"/>
        <v>4.9540575</v>
      </c>
      <c r="AK749" s="26">
        <f t="shared" si="19"/>
        <v>0.11795375</v>
      </c>
      <c r="AL749" s="40">
        <v>38.14</v>
      </c>
      <c r="AM749" s="38"/>
      <c r="AN749" s="29">
        <f t="shared" si="21"/>
        <v>0</v>
      </c>
      <c r="AO749" s="38">
        <v>13.81</v>
      </c>
      <c r="AP749" s="26">
        <f t="shared" si="22"/>
        <v>2.1444168</v>
      </c>
      <c r="AQ749" s="26">
        <f t="shared" si="23"/>
        <v>0.00893507</v>
      </c>
      <c r="AR749" s="40">
        <v>6.04</v>
      </c>
      <c r="AS749" s="26">
        <f t="shared" si="24"/>
        <v>2.308488</v>
      </c>
      <c r="AT749" s="29">
        <f t="shared" si="25"/>
        <v>0.0014798</v>
      </c>
      <c r="AU749" s="31">
        <v>19303.0</v>
      </c>
      <c r="AV749" s="37"/>
      <c r="AW749" s="40">
        <v>2.395</v>
      </c>
      <c r="AX749" s="29">
        <f t="shared" si="26"/>
        <v>100.59</v>
      </c>
      <c r="AY749" s="38">
        <v>1.966</v>
      </c>
      <c r="AZ749" s="26">
        <f t="shared" si="27"/>
        <v>259.512</v>
      </c>
      <c r="BA749" s="40">
        <v>0.647</v>
      </c>
      <c r="BB749" s="29">
        <f t="shared" si="28"/>
        <v>155.28</v>
      </c>
      <c r="BC749" s="40">
        <v>0.245</v>
      </c>
      <c r="BD749" s="29">
        <f t="shared" si="29"/>
        <v>382.2</v>
      </c>
      <c r="BE749" s="33">
        <v>897.0</v>
      </c>
      <c r="BF749" s="28">
        <f t="shared" ref="BF749:BM749" si="777">AW749*3.15</f>
        <v>7.54425</v>
      </c>
      <c r="BG749" s="29">
        <f t="shared" si="777"/>
        <v>316.8585</v>
      </c>
      <c r="BH749" s="28">
        <f t="shared" si="777"/>
        <v>6.1929</v>
      </c>
      <c r="BI749" s="29">
        <f t="shared" si="777"/>
        <v>817.4628</v>
      </c>
      <c r="BJ749" s="28">
        <f t="shared" si="777"/>
        <v>2.03805</v>
      </c>
      <c r="BK749" s="29">
        <f t="shared" si="777"/>
        <v>489.132</v>
      </c>
      <c r="BL749" s="28">
        <f t="shared" si="777"/>
        <v>0.77175</v>
      </c>
      <c r="BM749" s="29">
        <f t="shared" si="777"/>
        <v>1203.93</v>
      </c>
      <c r="BN749" s="34">
        <f t="shared" si="31"/>
        <v>2827.3833</v>
      </c>
    </row>
    <row r="750" ht="12.75" customHeight="1">
      <c r="A750" s="35" t="s">
        <v>1278</v>
      </c>
      <c r="B750" s="23">
        <v>0.0</v>
      </c>
      <c r="C750" s="36" t="s">
        <v>1141</v>
      </c>
      <c r="D750" s="37" t="s">
        <v>1279</v>
      </c>
      <c r="E750" s="38">
        <v>9.3</v>
      </c>
      <c r="F750" s="38">
        <v>40.1</v>
      </c>
      <c r="G750" s="38">
        <v>287.1</v>
      </c>
      <c r="H750" s="39"/>
      <c r="I750" s="40">
        <v>0.0</v>
      </c>
      <c r="J750" s="26">
        <f t="shared" si="2"/>
        <v>0</v>
      </c>
      <c r="K750" s="29">
        <f t="shared" si="3"/>
        <v>0</v>
      </c>
      <c r="L750" s="38">
        <v>0.0</v>
      </c>
      <c r="M750" s="26">
        <f t="shared" si="4"/>
        <v>0</v>
      </c>
      <c r="N750" s="26">
        <f t="shared" si="5"/>
        <v>0</v>
      </c>
      <c r="O750" s="40">
        <v>0.0</v>
      </c>
      <c r="P750" s="26">
        <f t="shared" si="6"/>
        <v>0</v>
      </c>
      <c r="Q750" s="29">
        <f t="shared" si="7"/>
        <v>0</v>
      </c>
      <c r="R750" s="40">
        <v>0.0</v>
      </c>
      <c r="S750" s="26">
        <f t="shared" si="8"/>
        <v>0</v>
      </c>
      <c r="T750" s="29">
        <f t="shared" si="9"/>
        <v>0</v>
      </c>
      <c r="U750" s="31">
        <v>0.0</v>
      </c>
      <c r="V750" s="38">
        <v>0.45</v>
      </c>
      <c r="W750" s="26">
        <f t="shared" si="10"/>
        <v>0.0390852</v>
      </c>
      <c r="X750" s="26">
        <f t="shared" si="11"/>
        <v>0.0009306</v>
      </c>
      <c r="Y750" s="40">
        <v>0.43</v>
      </c>
      <c r="Z750" s="26">
        <f t="shared" si="12"/>
        <v>0.09683256</v>
      </c>
      <c r="AA750" s="29">
        <f t="shared" si="13"/>
        <v>0.00073358</v>
      </c>
      <c r="AB750" s="38">
        <v>0.89</v>
      </c>
      <c r="AC750" s="26">
        <f t="shared" si="14"/>
        <v>0.1236744</v>
      </c>
      <c r="AD750" s="26">
        <f t="shared" si="15"/>
        <v>0.00051531</v>
      </c>
      <c r="AE750" s="40">
        <v>7.78</v>
      </c>
      <c r="AF750" s="38"/>
      <c r="AG750" s="29">
        <f t="shared" si="17"/>
        <v>0</v>
      </c>
      <c r="AH750" s="31">
        <v>3040.0</v>
      </c>
      <c r="AI750" s="38">
        <v>40.67</v>
      </c>
      <c r="AJ750" s="26">
        <f t="shared" si="18"/>
        <v>3.53243352</v>
      </c>
      <c r="AK750" s="26">
        <f t="shared" si="19"/>
        <v>0.08410556</v>
      </c>
      <c r="AL750" s="40">
        <v>32.04</v>
      </c>
      <c r="AM750" s="38"/>
      <c r="AN750" s="29">
        <f t="shared" si="21"/>
        <v>0</v>
      </c>
      <c r="AO750" s="38">
        <v>12.94</v>
      </c>
      <c r="AP750" s="26">
        <f t="shared" si="22"/>
        <v>1.7981424</v>
      </c>
      <c r="AQ750" s="26">
        <f t="shared" si="23"/>
        <v>0.00749226</v>
      </c>
      <c r="AR750" s="40">
        <v>5.64</v>
      </c>
      <c r="AS750" s="26">
        <f t="shared" si="24"/>
        <v>2.0148336</v>
      </c>
      <c r="AT750" s="29">
        <f t="shared" si="25"/>
        <v>0.00129156</v>
      </c>
      <c r="AU750" s="31">
        <v>14562.0</v>
      </c>
      <c r="AV750" s="37"/>
      <c r="AW750" s="40">
        <v>2.068</v>
      </c>
      <c r="AX750" s="29">
        <f t="shared" si="26"/>
        <v>86.856</v>
      </c>
      <c r="AY750" s="38">
        <v>1.706</v>
      </c>
      <c r="AZ750" s="26">
        <f t="shared" si="27"/>
        <v>225.192</v>
      </c>
      <c r="BA750" s="40">
        <v>0.579</v>
      </c>
      <c r="BB750" s="29">
        <f t="shared" si="28"/>
        <v>138.96</v>
      </c>
      <c r="BC750" s="40">
        <v>0.229</v>
      </c>
      <c r="BD750" s="29">
        <f t="shared" si="29"/>
        <v>357.24</v>
      </c>
      <c r="BE750" s="33">
        <v>808.0</v>
      </c>
      <c r="BF750" s="28">
        <f t="shared" ref="BF750:BM750" si="778">AW750*3.15</f>
        <v>6.5142</v>
      </c>
      <c r="BG750" s="29">
        <f t="shared" si="778"/>
        <v>273.5964</v>
      </c>
      <c r="BH750" s="28">
        <f t="shared" si="778"/>
        <v>5.3739</v>
      </c>
      <c r="BI750" s="29">
        <f t="shared" si="778"/>
        <v>709.3548</v>
      </c>
      <c r="BJ750" s="28">
        <f t="shared" si="778"/>
        <v>1.82385</v>
      </c>
      <c r="BK750" s="29">
        <f t="shared" si="778"/>
        <v>437.724</v>
      </c>
      <c r="BL750" s="28">
        <f t="shared" si="778"/>
        <v>0.72135</v>
      </c>
      <c r="BM750" s="29">
        <f t="shared" si="778"/>
        <v>1125.306</v>
      </c>
      <c r="BN750" s="34">
        <f t="shared" si="31"/>
        <v>2545.9812</v>
      </c>
    </row>
    <row r="751" ht="12.75" customHeight="1">
      <c r="A751" s="35" t="s">
        <v>1280</v>
      </c>
      <c r="B751" s="23">
        <v>0.0</v>
      </c>
      <c r="C751" s="36" t="s">
        <v>1141</v>
      </c>
      <c r="D751" s="37" t="s">
        <v>1281</v>
      </c>
      <c r="E751" s="38">
        <v>8.9</v>
      </c>
      <c r="F751" s="38">
        <v>47.8</v>
      </c>
      <c r="G751" s="38">
        <v>350.9</v>
      </c>
      <c r="H751" s="39"/>
      <c r="I751" s="40">
        <v>0.0</v>
      </c>
      <c r="J751" s="26">
        <f t="shared" si="2"/>
        <v>0</v>
      </c>
      <c r="K751" s="29">
        <f t="shared" si="3"/>
        <v>0</v>
      </c>
      <c r="L751" s="38">
        <v>0.0</v>
      </c>
      <c r="M751" s="26">
        <f t="shared" si="4"/>
        <v>0</v>
      </c>
      <c r="N751" s="26">
        <f t="shared" si="5"/>
        <v>0</v>
      </c>
      <c r="O751" s="40">
        <v>0.0</v>
      </c>
      <c r="P751" s="26">
        <f t="shared" si="6"/>
        <v>0</v>
      </c>
      <c r="Q751" s="29">
        <f t="shared" si="7"/>
        <v>0</v>
      </c>
      <c r="R751" s="40">
        <v>0.0</v>
      </c>
      <c r="S751" s="26">
        <f t="shared" si="8"/>
        <v>0</v>
      </c>
      <c r="T751" s="29">
        <f t="shared" si="9"/>
        <v>0</v>
      </c>
      <c r="U751" s="31">
        <v>0.0</v>
      </c>
      <c r="V751" s="38">
        <v>0.35</v>
      </c>
      <c r="W751" s="26">
        <f t="shared" si="10"/>
        <v>0.0389403</v>
      </c>
      <c r="X751" s="26">
        <f t="shared" si="11"/>
        <v>0.00092715</v>
      </c>
      <c r="Y751" s="40">
        <v>0.44</v>
      </c>
      <c r="Z751" s="26">
        <f t="shared" si="12"/>
        <v>0.12591744</v>
      </c>
      <c r="AA751" s="29">
        <f t="shared" si="13"/>
        <v>0.00095392</v>
      </c>
      <c r="AB751" s="38">
        <v>0.58</v>
      </c>
      <c r="AC751" s="26">
        <f t="shared" si="14"/>
        <v>0.0973008</v>
      </c>
      <c r="AD751" s="26">
        <f t="shared" si="15"/>
        <v>0.00040542</v>
      </c>
      <c r="AE751" s="40">
        <v>5.8</v>
      </c>
      <c r="AF751" s="38"/>
      <c r="AG751" s="29">
        <f t="shared" si="17"/>
        <v>0</v>
      </c>
      <c r="AH751" s="31">
        <v>2585.0</v>
      </c>
      <c r="AI751" s="38">
        <v>56.35</v>
      </c>
      <c r="AJ751" s="26">
        <f t="shared" si="18"/>
        <v>6.2693883</v>
      </c>
      <c r="AK751" s="26">
        <f t="shared" si="19"/>
        <v>0.14927115</v>
      </c>
      <c r="AL751" s="40">
        <v>43.21</v>
      </c>
      <c r="AM751" s="38"/>
      <c r="AN751" s="29">
        <f t="shared" si="21"/>
        <v>0</v>
      </c>
      <c r="AO751" s="38">
        <v>14.49</v>
      </c>
      <c r="AP751" s="26">
        <f t="shared" si="22"/>
        <v>2.4308424</v>
      </c>
      <c r="AQ751" s="26">
        <f t="shared" si="23"/>
        <v>0.01012851</v>
      </c>
      <c r="AR751" s="40">
        <v>6.34</v>
      </c>
      <c r="AS751" s="26">
        <f t="shared" si="24"/>
        <v>2.5319424</v>
      </c>
      <c r="AT751" s="29">
        <f t="shared" si="25"/>
        <v>0.00162304</v>
      </c>
      <c r="AU751" s="31">
        <v>23599.0</v>
      </c>
      <c r="AV751" s="37"/>
      <c r="AW751" s="40">
        <v>2.649</v>
      </c>
      <c r="AX751" s="29">
        <f t="shared" si="26"/>
        <v>111.258</v>
      </c>
      <c r="AY751" s="38">
        <v>2.168</v>
      </c>
      <c r="AZ751" s="26">
        <f t="shared" si="27"/>
        <v>286.176</v>
      </c>
      <c r="BA751" s="40">
        <v>0.699</v>
      </c>
      <c r="BB751" s="29">
        <f t="shared" si="28"/>
        <v>167.76</v>
      </c>
      <c r="BC751" s="40">
        <v>0.256</v>
      </c>
      <c r="BD751" s="29">
        <f t="shared" si="29"/>
        <v>399.36</v>
      </c>
      <c r="BE751" s="33">
        <v>965.0</v>
      </c>
      <c r="BF751" s="28">
        <f t="shared" ref="BF751:BM751" si="779">AW751*3.15</f>
        <v>8.34435</v>
      </c>
      <c r="BG751" s="29">
        <f t="shared" si="779"/>
        <v>350.4627</v>
      </c>
      <c r="BH751" s="28">
        <f t="shared" si="779"/>
        <v>6.8292</v>
      </c>
      <c r="BI751" s="29">
        <f t="shared" si="779"/>
        <v>901.4544</v>
      </c>
      <c r="BJ751" s="28">
        <f t="shared" si="779"/>
        <v>2.20185</v>
      </c>
      <c r="BK751" s="29">
        <f t="shared" si="779"/>
        <v>528.444</v>
      </c>
      <c r="BL751" s="28">
        <f t="shared" si="779"/>
        <v>0.8064</v>
      </c>
      <c r="BM751" s="29">
        <f t="shared" si="779"/>
        <v>1257.984</v>
      </c>
      <c r="BN751" s="34">
        <f t="shared" si="31"/>
        <v>3038.3451</v>
      </c>
    </row>
    <row r="752" ht="12.75" customHeight="1">
      <c r="A752" s="35" t="s">
        <v>1282</v>
      </c>
      <c r="B752" s="23">
        <v>0.0</v>
      </c>
      <c r="C752" s="36" t="s">
        <v>1141</v>
      </c>
      <c r="D752" s="37" t="s">
        <v>1283</v>
      </c>
      <c r="E752" s="38">
        <v>8.9</v>
      </c>
      <c r="F752" s="38">
        <v>47.8</v>
      </c>
      <c r="G752" s="38">
        <v>350.9</v>
      </c>
      <c r="H752" s="39"/>
      <c r="I752" s="40">
        <v>0.0</v>
      </c>
      <c r="J752" s="26">
        <f t="shared" si="2"/>
        <v>0</v>
      </c>
      <c r="K752" s="29">
        <f t="shared" si="3"/>
        <v>0</v>
      </c>
      <c r="L752" s="38">
        <v>0.0</v>
      </c>
      <c r="M752" s="26">
        <f t="shared" si="4"/>
        <v>0</v>
      </c>
      <c r="N752" s="26">
        <f t="shared" si="5"/>
        <v>0</v>
      </c>
      <c r="O752" s="40">
        <v>0.0</v>
      </c>
      <c r="P752" s="26">
        <f t="shared" si="6"/>
        <v>0</v>
      </c>
      <c r="Q752" s="29">
        <f t="shared" si="7"/>
        <v>0</v>
      </c>
      <c r="R752" s="40">
        <v>0.0</v>
      </c>
      <c r="S752" s="26">
        <f t="shared" si="8"/>
        <v>0</v>
      </c>
      <c r="T752" s="29">
        <f t="shared" si="9"/>
        <v>0</v>
      </c>
      <c r="U752" s="31">
        <v>0.0</v>
      </c>
      <c r="V752" s="38">
        <v>0.35</v>
      </c>
      <c r="W752" s="26">
        <f t="shared" si="10"/>
        <v>0.0389403</v>
      </c>
      <c r="X752" s="26">
        <f t="shared" si="11"/>
        <v>0.00092715</v>
      </c>
      <c r="Y752" s="40">
        <v>0.44</v>
      </c>
      <c r="Z752" s="26">
        <f t="shared" si="12"/>
        <v>0.12591744</v>
      </c>
      <c r="AA752" s="29">
        <f t="shared" si="13"/>
        <v>0.00095392</v>
      </c>
      <c r="AB752" s="38">
        <v>0.58</v>
      </c>
      <c r="AC752" s="26">
        <f t="shared" si="14"/>
        <v>0.0973008</v>
      </c>
      <c r="AD752" s="26">
        <f t="shared" si="15"/>
        <v>0.00040542</v>
      </c>
      <c r="AE752" s="40">
        <v>5.8</v>
      </c>
      <c r="AF752" s="38"/>
      <c r="AG752" s="29">
        <f t="shared" si="17"/>
        <v>0</v>
      </c>
      <c r="AH752" s="31">
        <v>2585.0</v>
      </c>
      <c r="AI752" s="38">
        <v>56.35</v>
      </c>
      <c r="AJ752" s="26">
        <f t="shared" si="18"/>
        <v>6.2693883</v>
      </c>
      <c r="AK752" s="26">
        <f t="shared" si="19"/>
        <v>0.14927115</v>
      </c>
      <c r="AL752" s="40">
        <v>43.21</v>
      </c>
      <c r="AM752" s="38"/>
      <c r="AN752" s="29">
        <f t="shared" si="21"/>
        <v>0</v>
      </c>
      <c r="AO752" s="38">
        <v>14.49</v>
      </c>
      <c r="AP752" s="26">
        <f t="shared" si="22"/>
        <v>2.4308424</v>
      </c>
      <c r="AQ752" s="26">
        <f t="shared" si="23"/>
        <v>0.01012851</v>
      </c>
      <c r="AR752" s="40">
        <v>6.34</v>
      </c>
      <c r="AS752" s="26">
        <f t="shared" si="24"/>
        <v>2.5319424</v>
      </c>
      <c r="AT752" s="29">
        <f t="shared" si="25"/>
        <v>0.00162304</v>
      </c>
      <c r="AU752" s="31">
        <v>23599.0</v>
      </c>
      <c r="AV752" s="37"/>
      <c r="AW752" s="40">
        <v>2.649</v>
      </c>
      <c r="AX752" s="29">
        <f t="shared" si="26"/>
        <v>111.258</v>
      </c>
      <c r="AY752" s="38">
        <v>2.168</v>
      </c>
      <c r="AZ752" s="26">
        <f t="shared" si="27"/>
        <v>286.176</v>
      </c>
      <c r="BA752" s="40">
        <v>0.699</v>
      </c>
      <c r="BB752" s="29">
        <f t="shared" si="28"/>
        <v>167.76</v>
      </c>
      <c r="BC752" s="40">
        <v>0.256</v>
      </c>
      <c r="BD752" s="29">
        <f t="shared" si="29"/>
        <v>399.36</v>
      </c>
      <c r="BE752" s="33">
        <v>965.0</v>
      </c>
      <c r="BF752" s="28">
        <f t="shared" ref="BF752:BM752" si="780">AW752*3.15</f>
        <v>8.34435</v>
      </c>
      <c r="BG752" s="29">
        <f t="shared" si="780"/>
        <v>350.4627</v>
      </c>
      <c r="BH752" s="28">
        <f t="shared" si="780"/>
        <v>6.8292</v>
      </c>
      <c r="BI752" s="29">
        <f t="shared" si="780"/>
        <v>901.4544</v>
      </c>
      <c r="BJ752" s="28">
        <f t="shared" si="780"/>
        <v>2.20185</v>
      </c>
      <c r="BK752" s="29">
        <f t="shared" si="780"/>
        <v>528.444</v>
      </c>
      <c r="BL752" s="28">
        <f t="shared" si="780"/>
        <v>0.8064</v>
      </c>
      <c r="BM752" s="29">
        <f t="shared" si="780"/>
        <v>1257.984</v>
      </c>
      <c r="BN752" s="34">
        <f t="shared" si="31"/>
        <v>3038.3451</v>
      </c>
    </row>
    <row r="753" ht="12.75" customHeight="1">
      <c r="A753" s="35" t="s">
        <v>1284</v>
      </c>
      <c r="B753" s="23">
        <v>0.0</v>
      </c>
      <c r="C753" s="36" t="s">
        <v>1141</v>
      </c>
      <c r="D753" s="37" t="s">
        <v>1285</v>
      </c>
      <c r="E753" s="38">
        <v>9.0</v>
      </c>
      <c r="F753" s="38">
        <v>45.8</v>
      </c>
      <c r="G753" s="38">
        <v>334.7</v>
      </c>
      <c r="H753" s="39"/>
      <c r="I753" s="40">
        <v>0.0</v>
      </c>
      <c r="J753" s="26">
        <f t="shared" si="2"/>
        <v>0</v>
      </c>
      <c r="K753" s="29">
        <f t="shared" si="3"/>
        <v>0</v>
      </c>
      <c r="L753" s="38">
        <v>0.0</v>
      </c>
      <c r="M753" s="26">
        <f t="shared" si="4"/>
        <v>0</v>
      </c>
      <c r="N753" s="26">
        <f t="shared" si="5"/>
        <v>0</v>
      </c>
      <c r="O753" s="40">
        <v>0.0</v>
      </c>
      <c r="P753" s="26">
        <f t="shared" si="6"/>
        <v>0</v>
      </c>
      <c r="Q753" s="29">
        <f t="shared" si="7"/>
        <v>0</v>
      </c>
      <c r="R753" s="40">
        <v>0.0</v>
      </c>
      <c r="S753" s="26">
        <f t="shared" si="8"/>
        <v>0</v>
      </c>
      <c r="T753" s="29">
        <f t="shared" si="9"/>
        <v>0</v>
      </c>
      <c r="U753" s="31">
        <v>0.0</v>
      </c>
      <c r="V753" s="38">
        <v>0.41</v>
      </c>
      <c r="W753" s="26">
        <f t="shared" si="10"/>
        <v>0.04299834</v>
      </c>
      <c r="X753" s="26">
        <f t="shared" si="11"/>
        <v>0.00102377</v>
      </c>
      <c r="Y753" s="40">
        <v>0.45</v>
      </c>
      <c r="Z753" s="26">
        <f t="shared" si="12"/>
        <v>0.1215324</v>
      </c>
      <c r="AA753" s="29">
        <f t="shared" si="13"/>
        <v>0.0009207</v>
      </c>
      <c r="AB753" s="38">
        <v>0.65</v>
      </c>
      <c r="AC753" s="26">
        <f t="shared" si="14"/>
        <v>0.104052</v>
      </c>
      <c r="AD753" s="26">
        <f t="shared" si="15"/>
        <v>0.00043355</v>
      </c>
      <c r="AE753" s="40">
        <v>6.23</v>
      </c>
      <c r="AF753" s="38"/>
      <c r="AG753" s="29">
        <f t="shared" si="17"/>
        <v>0</v>
      </c>
      <c r="AH753" s="31">
        <v>2690.0</v>
      </c>
      <c r="AI753" s="38">
        <v>52.07</v>
      </c>
      <c r="AJ753" s="26">
        <f t="shared" si="18"/>
        <v>5.46078918</v>
      </c>
      <c r="AK753" s="26">
        <f t="shared" si="19"/>
        <v>0.13001879</v>
      </c>
      <c r="AL753" s="40">
        <v>40.11</v>
      </c>
      <c r="AM753" s="38"/>
      <c r="AN753" s="29">
        <f t="shared" si="21"/>
        <v>0</v>
      </c>
      <c r="AO753" s="38">
        <v>14.08</v>
      </c>
      <c r="AP753" s="26">
        <f t="shared" si="22"/>
        <v>2.2539264</v>
      </c>
      <c r="AQ753" s="26">
        <f t="shared" si="23"/>
        <v>0.00939136</v>
      </c>
      <c r="AR753" s="40">
        <v>6.16</v>
      </c>
      <c r="AS753" s="26">
        <f t="shared" si="24"/>
        <v>2.3927904</v>
      </c>
      <c r="AT753" s="29">
        <f t="shared" si="25"/>
        <v>0.00153384</v>
      </c>
      <c r="AU753" s="31">
        <v>20943.0</v>
      </c>
      <c r="AV753" s="37"/>
      <c r="AW753" s="40">
        <v>2.497</v>
      </c>
      <c r="AX753" s="29">
        <f t="shared" si="26"/>
        <v>104.874</v>
      </c>
      <c r="AY753" s="38">
        <v>2.046</v>
      </c>
      <c r="AZ753" s="26">
        <f t="shared" si="27"/>
        <v>270.072</v>
      </c>
      <c r="BA753" s="40">
        <v>0.667</v>
      </c>
      <c r="BB753" s="29">
        <f t="shared" si="28"/>
        <v>160.08</v>
      </c>
      <c r="BC753" s="40">
        <v>0.249</v>
      </c>
      <c r="BD753" s="29">
        <f t="shared" si="29"/>
        <v>388.44</v>
      </c>
      <c r="BE753" s="33">
        <v>924.0</v>
      </c>
      <c r="BF753" s="28">
        <f t="shared" ref="BF753:BM753" si="781">AW753*3.15</f>
        <v>7.86555</v>
      </c>
      <c r="BG753" s="29">
        <f t="shared" si="781"/>
        <v>330.3531</v>
      </c>
      <c r="BH753" s="28">
        <f t="shared" si="781"/>
        <v>6.4449</v>
      </c>
      <c r="BI753" s="29">
        <f t="shared" si="781"/>
        <v>850.7268</v>
      </c>
      <c r="BJ753" s="28">
        <f t="shared" si="781"/>
        <v>2.10105</v>
      </c>
      <c r="BK753" s="29">
        <f t="shared" si="781"/>
        <v>504.252</v>
      </c>
      <c r="BL753" s="28">
        <f t="shared" si="781"/>
        <v>0.78435</v>
      </c>
      <c r="BM753" s="29">
        <f t="shared" si="781"/>
        <v>1223.586</v>
      </c>
      <c r="BN753" s="34">
        <f t="shared" si="31"/>
        <v>2908.9179</v>
      </c>
    </row>
    <row r="754" ht="12.75" customHeight="1">
      <c r="A754" s="35" t="s">
        <v>1286</v>
      </c>
      <c r="B754" s="23">
        <v>0.0</v>
      </c>
      <c r="C754" s="36" t="s">
        <v>1141</v>
      </c>
      <c r="D754" s="37" t="s">
        <v>1287</v>
      </c>
      <c r="E754" s="38">
        <v>8.9</v>
      </c>
      <c r="F754" s="38">
        <v>48.7</v>
      </c>
      <c r="G754" s="38">
        <v>358.1</v>
      </c>
      <c r="H754" s="39"/>
      <c r="I754" s="40">
        <v>0.0</v>
      </c>
      <c r="J754" s="26">
        <f t="shared" si="2"/>
        <v>0</v>
      </c>
      <c r="K754" s="29">
        <f t="shared" si="3"/>
        <v>0</v>
      </c>
      <c r="L754" s="38">
        <v>0.0</v>
      </c>
      <c r="M754" s="26">
        <f t="shared" si="4"/>
        <v>0</v>
      </c>
      <c r="N754" s="26">
        <f t="shared" si="5"/>
        <v>0</v>
      </c>
      <c r="O754" s="40">
        <v>0.0</v>
      </c>
      <c r="P754" s="26">
        <f t="shared" si="6"/>
        <v>0</v>
      </c>
      <c r="Q754" s="29">
        <f t="shared" si="7"/>
        <v>0</v>
      </c>
      <c r="R754" s="40">
        <v>0.0</v>
      </c>
      <c r="S754" s="26">
        <f t="shared" si="8"/>
        <v>0</v>
      </c>
      <c r="T754" s="29">
        <f t="shared" si="9"/>
        <v>0</v>
      </c>
      <c r="U754" s="31">
        <v>0.0</v>
      </c>
      <c r="V754" s="38">
        <v>0.43</v>
      </c>
      <c r="W754" s="26">
        <f t="shared" si="10"/>
        <v>0.04914126</v>
      </c>
      <c r="X754" s="26">
        <f t="shared" si="11"/>
        <v>0.00117003</v>
      </c>
      <c r="Y754" s="40">
        <v>0.44</v>
      </c>
      <c r="Z754" s="26">
        <f t="shared" si="12"/>
        <v>0.12905376</v>
      </c>
      <c r="AA754" s="29">
        <f t="shared" si="13"/>
        <v>0.00097768</v>
      </c>
      <c r="AB754" s="38">
        <v>0.59</v>
      </c>
      <c r="AC754" s="26">
        <f t="shared" si="14"/>
        <v>0.1008192</v>
      </c>
      <c r="AD754" s="26">
        <f t="shared" si="15"/>
        <v>0.00042008</v>
      </c>
      <c r="AE754" s="40">
        <v>6.13</v>
      </c>
      <c r="AF754" s="38"/>
      <c r="AG754" s="29">
        <f t="shared" si="17"/>
        <v>0</v>
      </c>
      <c r="AH754" s="31">
        <v>2760.0</v>
      </c>
      <c r="AI754" s="38">
        <v>59.3</v>
      </c>
      <c r="AJ754" s="26">
        <f t="shared" si="18"/>
        <v>6.7769226</v>
      </c>
      <c r="AK754" s="26">
        <f t="shared" si="19"/>
        <v>0.1613553</v>
      </c>
      <c r="AL754" s="40">
        <v>44.55</v>
      </c>
      <c r="AM754" s="38"/>
      <c r="AN754" s="29">
        <f t="shared" si="21"/>
        <v>0</v>
      </c>
      <c r="AO754" s="38">
        <v>14.72</v>
      </c>
      <c r="AP754" s="26">
        <f t="shared" si="22"/>
        <v>2.5153536</v>
      </c>
      <c r="AQ754" s="26">
        <f t="shared" si="23"/>
        <v>0.01048064</v>
      </c>
      <c r="AR754" s="40">
        <v>6.61</v>
      </c>
      <c r="AS754" s="26">
        <f t="shared" si="24"/>
        <v>2.681016</v>
      </c>
      <c r="AT754" s="29">
        <f t="shared" si="25"/>
        <v>0.0017186</v>
      </c>
      <c r="AU754" s="31">
        <v>25036.0</v>
      </c>
      <c r="AV754" s="37"/>
      <c r="AW754" s="40">
        <v>2.721</v>
      </c>
      <c r="AX754" s="29">
        <f t="shared" si="26"/>
        <v>114.282</v>
      </c>
      <c r="AY754" s="38">
        <v>2.222</v>
      </c>
      <c r="AZ754" s="26">
        <f t="shared" si="27"/>
        <v>293.304</v>
      </c>
      <c r="BA754" s="40">
        <v>0.712</v>
      </c>
      <c r="BB754" s="29">
        <f t="shared" si="28"/>
        <v>170.88</v>
      </c>
      <c r="BC754" s="40">
        <v>0.26</v>
      </c>
      <c r="BD754" s="29">
        <f t="shared" si="29"/>
        <v>405.6</v>
      </c>
      <c r="BE754" s="33">
        <v>983.0</v>
      </c>
      <c r="BF754" s="28">
        <f t="shared" ref="BF754:BM754" si="782">AW754*3.15</f>
        <v>8.57115</v>
      </c>
      <c r="BG754" s="29">
        <f t="shared" si="782"/>
        <v>359.9883</v>
      </c>
      <c r="BH754" s="28">
        <f t="shared" si="782"/>
        <v>6.9993</v>
      </c>
      <c r="BI754" s="29">
        <f t="shared" si="782"/>
        <v>923.9076</v>
      </c>
      <c r="BJ754" s="28">
        <f t="shared" si="782"/>
        <v>2.2428</v>
      </c>
      <c r="BK754" s="29">
        <f t="shared" si="782"/>
        <v>538.272</v>
      </c>
      <c r="BL754" s="28">
        <f t="shared" si="782"/>
        <v>0.819</v>
      </c>
      <c r="BM754" s="29">
        <f t="shared" si="782"/>
        <v>1277.64</v>
      </c>
      <c r="BN754" s="34">
        <f t="shared" si="31"/>
        <v>3099.8079</v>
      </c>
    </row>
    <row r="755" ht="12.75" customHeight="1">
      <c r="A755" s="35" t="s">
        <v>1288</v>
      </c>
      <c r="B755" s="23">
        <v>0.0</v>
      </c>
      <c r="C755" s="36" t="s">
        <v>1141</v>
      </c>
      <c r="D755" s="37" t="s">
        <v>1289</v>
      </c>
      <c r="E755" s="38">
        <v>8.9</v>
      </c>
      <c r="F755" s="38">
        <v>48.7</v>
      </c>
      <c r="G755" s="38">
        <v>358.1</v>
      </c>
      <c r="H755" s="39"/>
      <c r="I755" s="40">
        <v>0.0</v>
      </c>
      <c r="J755" s="26">
        <f t="shared" si="2"/>
        <v>0</v>
      </c>
      <c r="K755" s="29">
        <f t="shared" si="3"/>
        <v>0</v>
      </c>
      <c r="L755" s="38">
        <v>0.0</v>
      </c>
      <c r="M755" s="26">
        <f t="shared" si="4"/>
        <v>0</v>
      </c>
      <c r="N755" s="26">
        <f t="shared" si="5"/>
        <v>0</v>
      </c>
      <c r="O755" s="40">
        <v>0.0</v>
      </c>
      <c r="P755" s="26">
        <f t="shared" si="6"/>
        <v>0</v>
      </c>
      <c r="Q755" s="29">
        <f t="shared" si="7"/>
        <v>0</v>
      </c>
      <c r="R755" s="40">
        <v>0.0</v>
      </c>
      <c r="S755" s="26">
        <f t="shared" si="8"/>
        <v>0</v>
      </c>
      <c r="T755" s="29">
        <f t="shared" si="9"/>
        <v>0</v>
      </c>
      <c r="U755" s="31">
        <v>0.0</v>
      </c>
      <c r="V755" s="38">
        <v>0.43</v>
      </c>
      <c r="W755" s="26">
        <f t="shared" si="10"/>
        <v>0.04914126</v>
      </c>
      <c r="X755" s="26">
        <f t="shared" si="11"/>
        <v>0.00117003</v>
      </c>
      <c r="Y755" s="40">
        <v>0.44</v>
      </c>
      <c r="Z755" s="26">
        <f t="shared" si="12"/>
        <v>0.12905376</v>
      </c>
      <c r="AA755" s="29">
        <f t="shared" si="13"/>
        <v>0.00097768</v>
      </c>
      <c r="AB755" s="38">
        <v>0.59</v>
      </c>
      <c r="AC755" s="26">
        <f t="shared" si="14"/>
        <v>0.1008192</v>
      </c>
      <c r="AD755" s="26">
        <f t="shared" si="15"/>
        <v>0.00042008</v>
      </c>
      <c r="AE755" s="40">
        <v>6.13</v>
      </c>
      <c r="AF755" s="38"/>
      <c r="AG755" s="29">
        <f t="shared" si="17"/>
        <v>0</v>
      </c>
      <c r="AH755" s="31">
        <v>2760.0</v>
      </c>
      <c r="AI755" s="38">
        <v>59.3</v>
      </c>
      <c r="AJ755" s="26">
        <f t="shared" si="18"/>
        <v>6.7769226</v>
      </c>
      <c r="AK755" s="26">
        <f t="shared" si="19"/>
        <v>0.1613553</v>
      </c>
      <c r="AL755" s="40">
        <v>44.55</v>
      </c>
      <c r="AM755" s="38"/>
      <c r="AN755" s="29">
        <f t="shared" si="21"/>
        <v>0</v>
      </c>
      <c r="AO755" s="38">
        <v>14.72</v>
      </c>
      <c r="AP755" s="26">
        <f t="shared" si="22"/>
        <v>2.5153536</v>
      </c>
      <c r="AQ755" s="26">
        <f t="shared" si="23"/>
        <v>0.01048064</v>
      </c>
      <c r="AR755" s="40">
        <v>6.61</v>
      </c>
      <c r="AS755" s="26">
        <f t="shared" si="24"/>
        <v>2.681016</v>
      </c>
      <c r="AT755" s="29">
        <f t="shared" si="25"/>
        <v>0.0017186</v>
      </c>
      <c r="AU755" s="31">
        <v>25036.0</v>
      </c>
      <c r="AV755" s="37"/>
      <c r="AW755" s="40">
        <v>2.721</v>
      </c>
      <c r="AX755" s="29">
        <f t="shared" si="26"/>
        <v>114.282</v>
      </c>
      <c r="AY755" s="38">
        <v>2.222</v>
      </c>
      <c r="AZ755" s="26">
        <f t="shared" si="27"/>
        <v>293.304</v>
      </c>
      <c r="BA755" s="40">
        <v>0.712</v>
      </c>
      <c r="BB755" s="29">
        <f t="shared" si="28"/>
        <v>170.88</v>
      </c>
      <c r="BC755" s="40">
        <v>0.26</v>
      </c>
      <c r="BD755" s="29">
        <f t="shared" si="29"/>
        <v>405.6</v>
      </c>
      <c r="BE755" s="33">
        <v>983.0</v>
      </c>
      <c r="BF755" s="28">
        <f t="shared" ref="BF755:BM755" si="783">AW755*3.15</f>
        <v>8.57115</v>
      </c>
      <c r="BG755" s="29">
        <f t="shared" si="783"/>
        <v>359.9883</v>
      </c>
      <c r="BH755" s="28">
        <f t="shared" si="783"/>
        <v>6.9993</v>
      </c>
      <c r="BI755" s="29">
        <f t="shared" si="783"/>
        <v>923.9076</v>
      </c>
      <c r="BJ755" s="28">
        <f t="shared" si="783"/>
        <v>2.2428</v>
      </c>
      <c r="BK755" s="29">
        <f t="shared" si="783"/>
        <v>538.272</v>
      </c>
      <c r="BL755" s="28">
        <f t="shared" si="783"/>
        <v>0.819</v>
      </c>
      <c r="BM755" s="29">
        <f t="shared" si="783"/>
        <v>1277.64</v>
      </c>
      <c r="BN755" s="34">
        <f t="shared" si="31"/>
        <v>3099.8079</v>
      </c>
    </row>
    <row r="756" ht="12.75" customHeight="1">
      <c r="A756" s="35" t="s">
        <v>1290</v>
      </c>
      <c r="B756" s="23">
        <v>0.0</v>
      </c>
      <c r="C756" s="36" t="s">
        <v>1141</v>
      </c>
      <c r="D756" s="37" t="s">
        <v>1291</v>
      </c>
      <c r="E756" s="38">
        <v>9.0</v>
      </c>
      <c r="F756" s="38">
        <v>45.8</v>
      </c>
      <c r="G756" s="38">
        <v>334.7</v>
      </c>
      <c r="H756" s="39"/>
      <c r="I756" s="40">
        <v>0.0</v>
      </c>
      <c r="J756" s="26">
        <f t="shared" si="2"/>
        <v>0</v>
      </c>
      <c r="K756" s="29">
        <f t="shared" si="3"/>
        <v>0</v>
      </c>
      <c r="L756" s="38">
        <v>0.0</v>
      </c>
      <c r="M756" s="26">
        <f t="shared" si="4"/>
        <v>0</v>
      </c>
      <c r="N756" s="26">
        <f t="shared" si="5"/>
        <v>0</v>
      </c>
      <c r="O756" s="40">
        <v>0.0</v>
      </c>
      <c r="P756" s="26">
        <f t="shared" si="6"/>
        <v>0</v>
      </c>
      <c r="Q756" s="29">
        <f t="shared" si="7"/>
        <v>0</v>
      </c>
      <c r="R756" s="40">
        <v>0.0</v>
      </c>
      <c r="S756" s="26">
        <f t="shared" si="8"/>
        <v>0</v>
      </c>
      <c r="T756" s="29">
        <f t="shared" si="9"/>
        <v>0</v>
      </c>
      <c r="U756" s="31">
        <v>0.0</v>
      </c>
      <c r="V756" s="38">
        <v>0.41</v>
      </c>
      <c r="W756" s="26">
        <f t="shared" si="10"/>
        <v>0.04299834</v>
      </c>
      <c r="X756" s="26">
        <f t="shared" si="11"/>
        <v>0.00102377</v>
      </c>
      <c r="Y756" s="40">
        <v>0.45</v>
      </c>
      <c r="Z756" s="26">
        <f t="shared" si="12"/>
        <v>0.1215324</v>
      </c>
      <c r="AA756" s="29">
        <f t="shared" si="13"/>
        <v>0.0009207</v>
      </c>
      <c r="AB756" s="38">
        <v>0.65</v>
      </c>
      <c r="AC756" s="26">
        <f t="shared" si="14"/>
        <v>0.104052</v>
      </c>
      <c r="AD756" s="26">
        <f t="shared" si="15"/>
        <v>0.00043355</v>
      </c>
      <c r="AE756" s="40">
        <v>6.23</v>
      </c>
      <c r="AF756" s="38"/>
      <c r="AG756" s="29">
        <f t="shared" si="17"/>
        <v>0</v>
      </c>
      <c r="AH756" s="31">
        <v>2690.0</v>
      </c>
      <c r="AI756" s="38">
        <v>52.07</v>
      </c>
      <c r="AJ756" s="26">
        <f t="shared" si="18"/>
        <v>5.46078918</v>
      </c>
      <c r="AK756" s="26">
        <f t="shared" si="19"/>
        <v>0.13001879</v>
      </c>
      <c r="AL756" s="40">
        <v>40.11</v>
      </c>
      <c r="AM756" s="38"/>
      <c r="AN756" s="29">
        <f t="shared" si="21"/>
        <v>0</v>
      </c>
      <c r="AO756" s="38">
        <v>14.08</v>
      </c>
      <c r="AP756" s="26">
        <f t="shared" si="22"/>
        <v>2.2539264</v>
      </c>
      <c r="AQ756" s="26">
        <f t="shared" si="23"/>
        <v>0.00939136</v>
      </c>
      <c r="AR756" s="40">
        <v>6.16</v>
      </c>
      <c r="AS756" s="26">
        <f t="shared" si="24"/>
        <v>2.3927904</v>
      </c>
      <c r="AT756" s="29">
        <f t="shared" si="25"/>
        <v>0.00153384</v>
      </c>
      <c r="AU756" s="31">
        <v>20943.0</v>
      </c>
      <c r="AV756" s="37"/>
      <c r="AW756" s="40">
        <v>2.497</v>
      </c>
      <c r="AX756" s="29">
        <f t="shared" si="26"/>
        <v>104.874</v>
      </c>
      <c r="AY756" s="38">
        <v>2.046</v>
      </c>
      <c r="AZ756" s="26">
        <f t="shared" si="27"/>
        <v>270.072</v>
      </c>
      <c r="BA756" s="40">
        <v>0.667</v>
      </c>
      <c r="BB756" s="29">
        <f t="shared" si="28"/>
        <v>160.08</v>
      </c>
      <c r="BC756" s="40">
        <v>0.249</v>
      </c>
      <c r="BD756" s="29">
        <f t="shared" si="29"/>
        <v>388.44</v>
      </c>
      <c r="BE756" s="33">
        <v>924.0</v>
      </c>
      <c r="BF756" s="28">
        <f t="shared" ref="BF756:BM756" si="784">AW756*3.15</f>
        <v>7.86555</v>
      </c>
      <c r="BG756" s="29">
        <f t="shared" si="784"/>
        <v>330.3531</v>
      </c>
      <c r="BH756" s="28">
        <f t="shared" si="784"/>
        <v>6.4449</v>
      </c>
      <c r="BI756" s="29">
        <f t="shared" si="784"/>
        <v>850.7268</v>
      </c>
      <c r="BJ756" s="28">
        <f t="shared" si="784"/>
        <v>2.10105</v>
      </c>
      <c r="BK756" s="29">
        <f t="shared" si="784"/>
        <v>504.252</v>
      </c>
      <c r="BL756" s="28">
        <f t="shared" si="784"/>
        <v>0.78435</v>
      </c>
      <c r="BM756" s="29">
        <f t="shared" si="784"/>
        <v>1223.586</v>
      </c>
      <c r="BN756" s="34">
        <f t="shared" si="31"/>
        <v>2908.9179</v>
      </c>
    </row>
    <row r="757" ht="12.75" customHeight="1">
      <c r="A757" s="35" t="s">
        <v>1292</v>
      </c>
      <c r="B757" s="23">
        <v>0.0</v>
      </c>
      <c r="C757" s="36" t="s">
        <v>1141</v>
      </c>
      <c r="D757" s="37" t="s">
        <v>1293</v>
      </c>
      <c r="E757" s="38">
        <v>8.9</v>
      </c>
      <c r="F757" s="38">
        <v>47.8</v>
      </c>
      <c r="G757" s="38">
        <v>350.9</v>
      </c>
      <c r="H757" s="39"/>
      <c r="I757" s="40">
        <v>0.0</v>
      </c>
      <c r="J757" s="26">
        <f t="shared" si="2"/>
        <v>0</v>
      </c>
      <c r="K757" s="29">
        <f t="shared" si="3"/>
        <v>0</v>
      </c>
      <c r="L757" s="38">
        <v>0.0</v>
      </c>
      <c r="M757" s="26">
        <f t="shared" si="4"/>
        <v>0</v>
      </c>
      <c r="N757" s="26">
        <f t="shared" si="5"/>
        <v>0</v>
      </c>
      <c r="O757" s="40">
        <v>0.0</v>
      </c>
      <c r="P757" s="26">
        <f t="shared" si="6"/>
        <v>0</v>
      </c>
      <c r="Q757" s="29">
        <f t="shared" si="7"/>
        <v>0</v>
      </c>
      <c r="R757" s="40">
        <v>0.0</v>
      </c>
      <c r="S757" s="26">
        <f t="shared" si="8"/>
        <v>0</v>
      </c>
      <c r="T757" s="29">
        <f t="shared" si="9"/>
        <v>0</v>
      </c>
      <c r="U757" s="31">
        <v>0.0</v>
      </c>
      <c r="V757" s="38">
        <v>0.35</v>
      </c>
      <c r="W757" s="26">
        <f t="shared" si="10"/>
        <v>0.0389403</v>
      </c>
      <c r="X757" s="26">
        <f t="shared" si="11"/>
        <v>0.00092715</v>
      </c>
      <c r="Y757" s="40">
        <v>0.44</v>
      </c>
      <c r="Z757" s="26">
        <f t="shared" si="12"/>
        <v>0.12591744</v>
      </c>
      <c r="AA757" s="29">
        <f t="shared" si="13"/>
        <v>0.00095392</v>
      </c>
      <c r="AB757" s="38">
        <v>0.58</v>
      </c>
      <c r="AC757" s="26">
        <f t="shared" si="14"/>
        <v>0.0973008</v>
      </c>
      <c r="AD757" s="26">
        <f t="shared" si="15"/>
        <v>0.00040542</v>
      </c>
      <c r="AE757" s="40">
        <v>5.8</v>
      </c>
      <c r="AF757" s="38"/>
      <c r="AG757" s="29">
        <f t="shared" si="17"/>
        <v>0</v>
      </c>
      <c r="AH757" s="31">
        <v>2585.0</v>
      </c>
      <c r="AI757" s="38">
        <v>56.35</v>
      </c>
      <c r="AJ757" s="26">
        <f t="shared" si="18"/>
        <v>6.2693883</v>
      </c>
      <c r="AK757" s="26">
        <f t="shared" si="19"/>
        <v>0.14927115</v>
      </c>
      <c r="AL757" s="40">
        <v>43.21</v>
      </c>
      <c r="AM757" s="38"/>
      <c r="AN757" s="29">
        <f t="shared" si="21"/>
        <v>0</v>
      </c>
      <c r="AO757" s="38">
        <v>14.49</v>
      </c>
      <c r="AP757" s="26">
        <f t="shared" si="22"/>
        <v>2.4308424</v>
      </c>
      <c r="AQ757" s="26">
        <f t="shared" si="23"/>
        <v>0.01012851</v>
      </c>
      <c r="AR757" s="40">
        <v>6.34</v>
      </c>
      <c r="AS757" s="26">
        <f t="shared" si="24"/>
        <v>2.5319424</v>
      </c>
      <c r="AT757" s="29">
        <f t="shared" si="25"/>
        <v>0.00162304</v>
      </c>
      <c r="AU757" s="31">
        <v>23599.0</v>
      </c>
      <c r="AV757" s="37"/>
      <c r="AW757" s="40">
        <v>2.649</v>
      </c>
      <c r="AX757" s="29">
        <f t="shared" si="26"/>
        <v>111.258</v>
      </c>
      <c r="AY757" s="38">
        <v>2.168</v>
      </c>
      <c r="AZ757" s="26">
        <f t="shared" si="27"/>
        <v>286.176</v>
      </c>
      <c r="BA757" s="40">
        <v>0.699</v>
      </c>
      <c r="BB757" s="29">
        <f t="shared" si="28"/>
        <v>167.76</v>
      </c>
      <c r="BC757" s="40">
        <v>0.256</v>
      </c>
      <c r="BD757" s="29">
        <f t="shared" si="29"/>
        <v>399.36</v>
      </c>
      <c r="BE757" s="33">
        <v>965.0</v>
      </c>
      <c r="BF757" s="28">
        <f t="shared" ref="BF757:BM757" si="785">AW757*3.15</f>
        <v>8.34435</v>
      </c>
      <c r="BG757" s="29">
        <f t="shared" si="785"/>
        <v>350.4627</v>
      </c>
      <c r="BH757" s="28">
        <f t="shared" si="785"/>
        <v>6.8292</v>
      </c>
      <c r="BI757" s="29">
        <f t="shared" si="785"/>
        <v>901.4544</v>
      </c>
      <c r="BJ757" s="28">
        <f t="shared" si="785"/>
        <v>2.20185</v>
      </c>
      <c r="BK757" s="29">
        <f t="shared" si="785"/>
        <v>528.444</v>
      </c>
      <c r="BL757" s="28">
        <f t="shared" si="785"/>
        <v>0.8064</v>
      </c>
      <c r="BM757" s="29">
        <f t="shared" si="785"/>
        <v>1257.984</v>
      </c>
      <c r="BN757" s="34">
        <f t="shared" si="31"/>
        <v>3038.3451</v>
      </c>
    </row>
    <row r="758" ht="12.75" customHeight="1">
      <c r="A758" s="35" t="s">
        <v>1294</v>
      </c>
      <c r="B758" s="23">
        <v>0.0</v>
      </c>
      <c r="C758" s="36" t="s">
        <v>1141</v>
      </c>
      <c r="D758" s="37" t="s">
        <v>1295</v>
      </c>
      <c r="E758" s="38">
        <v>8.9</v>
      </c>
      <c r="F758" s="38">
        <v>49.4</v>
      </c>
      <c r="G758" s="38">
        <v>363.9</v>
      </c>
      <c r="H758" s="39"/>
      <c r="I758" s="40">
        <v>0.0</v>
      </c>
      <c r="J758" s="26">
        <f t="shared" si="2"/>
        <v>0</v>
      </c>
      <c r="K758" s="29">
        <f t="shared" si="3"/>
        <v>0</v>
      </c>
      <c r="L758" s="38">
        <v>0.0</v>
      </c>
      <c r="M758" s="26">
        <f t="shared" si="4"/>
        <v>0</v>
      </c>
      <c r="N758" s="26">
        <f t="shared" si="5"/>
        <v>0</v>
      </c>
      <c r="O758" s="40">
        <v>0.0</v>
      </c>
      <c r="P758" s="26">
        <f t="shared" si="6"/>
        <v>0</v>
      </c>
      <c r="Q758" s="29">
        <f t="shared" si="7"/>
        <v>0</v>
      </c>
      <c r="R758" s="40">
        <v>0.0</v>
      </c>
      <c r="S758" s="26">
        <f t="shared" si="8"/>
        <v>0</v>
      </c>
      <c r="T758" s="29">
        <f t="shared" si="9"/>
        <v>0</v>
      </c>
      <c r="U758" s="31">
        <v>0.0</v>
      </c>
      <c r="V758" s="38">
        <v>0.45</v>
      </c>
      <c r="W758" s="26">
        <f t="shared" si="10"/>
        <v>0.0525987</v>
      </c>
      <c r="X758" s="26">
        <f t="shared" si="11"/>
        <v>0.00125235</v>
      </c>
      <c r="Y758" s="40">
        <v>0.43</v>
      </c>
      <c r="Z758" s="26">
        <f t="shared" si="12"/>
        <v>0.12861816</v>
      </c>
      <c r="AA758" s="29">
        <f t="shared" si="13"/>
        <v>0.00097438</v>
      </c>
      <c r="AB758" s="38">
        <v>0.57</v>
      </c>
      <c r="AC758" s="26">
        <f t="shared" si="14"/>
        <v>0.0989064</v>
      </c>
      <c r="AD758" s="26">
        <f t="shared" si="15"/>
        <v>0.00041211</v>
      </c>
      <c r="AE758" s="40">
        <v>5.99</v>
      </c>
      <c r="AF758" s="38"/>
      <c r="AG758" s="29">
        <f t="shared" si="17"/>
        <v>0</v>
      </c>
      <c r="AH758" s="31">
        <v>2728.0</v>
      </c>
      <c r="AI758" s="38">
        <v>61.62</v>
      </c>
      <c r="AJ758" s="26">
        <f t="shared" si="18"/>
        <v>7.20251532</v>
      </c>
      <c r="AK758" s="26">
        <f t="shared" si="19"/>
        <v>0.17148846</v>
      </c>
      <c r="AL758" s="40">
        <v>45.76</v>
      </c>
      <c r="AM758" s="38"/>
      <c r="AN758" s="29">
        <f t="shared" si="21"/>
        <v>0</v>
      </c>
      <c r="AO758" s="38">
        <v>14.87</v>
      </c>
      <c r="AP758" s="26">
        <f t="shared" si="22"/>
        <v>2.5802424</v>
      </c>
      <c r="AQ758" s="26">
        <f t="shared" si="23"/>
        <v>0.01075101</v>
      </c>
      <c r="AR758" s="40">
        <v>6.67</v>
      </c>
      <c r="AS758" s="26">
        <f t="shared" si="24"/>
        <v>2.7261624</v>
      </c>
      <c r="AT758" s="29">
        <f t="shared" si="25"/>
        <v>0.00174754</v>
      </c>
      <c r="AU758" s="31">
        <v>26196.0</v>
      </c>
      <c r="AV758" s="37"/>
      <c r="AW758" s="40">
        <v>2.783</v>
      </c>
      <c r="AX758" s="29">
        <f t="shared" si="26"/>
        <v>116.886</v>
      </c>
      <c r="AY758" s="38">
        <v>2.266</v>
      </c>
      <c r="AZ758" s="26">
        <f t="shared" si="27"/>
        <v>299.112</v>
      </c>
      <c r="BA758" s="40">
        <v>0.723</v>
      </c>
      <c r="BB758" s="29">
        <f t="shared" si="28"/>
        <v>173.52</v>
      </c>
      <c r="BC758" s="40">
        <v>0.262</v>
      </c>
      <c r="BD758" s="29">
        <f t="shared" si="29"/>
        <v>408.72</v>
      </c>
      <c r="BE758" s="33">
        <v>998.0</v>
      </c>
      <c r="BF758" s="28">
        <f t="shared" ref="BF758:BM758" si="786">AW758*3.15</f>
        <v>8.76645</v>
      </c>
      <c r="BG758" s="29">
        <f t="shared" si="786"/>
        <v>368.1909</v>
      </c>
      <c r="BH758" s="28">
        <f t="shared" si="786"/>
        <v>7.1379</v>
      </c>
      <c r="BI758" s="29">
        <f t="shared" si="786"/>
        <v>942.2028</v>
      </c>
      <c r="BJ758" s="28">
        <f t="shared" si="786"/>
        <v>2.27745</v>
      </c>
      <c r="BK758" s="29">
        <f t="shared" si="786"/>
        <v>546.588</v>
      </c>
      <c r="BL758" s="28">
        <f t="shared" si="786"/>
        <v>0.8253</v>
      </c>
      <c r="BM758" s="29">
        <f t="shared" si="786"/>
        <v>1287.468</v>
      </c>
      <c r="BN758" s="34">
        <f t="shared" si="31"/>
        <v>3144.4497</v>
      </c>
    </row>
    <row r="759" ht="12.75" customHeight="1">
      <c r="A759" s="35" t="s">
        <v>1296</v>
      </c>
      <c r="B759" s="23">
        <v>0.0</v>
      </c>
      <c r="C759" s="36" t="s">
        <v>1141</v>
      </c>
      <c r="D759" s="37" t="s">
        <v>1297</v>
      </c>
      <c r="E759" s="38">
        <v>9.0</v>
      </c>
      <c r="F759" s="38">
        <v>45.4</v>
      </c>
      <c r="G759" s="38">
        <v>327.9</v>
      </c>
      <c r="H759" s="39"/>
      <c r="I759" s="40">
        <v>0.0</v>
      </c>
      <c r="J759" s="26">
        <f t="shared" si="2"/>
        <v>0</v>
      </c>
      <c r="K759" s="29">
        <f t="shared" si="3"/>
        <v>0</v>
      </c>
      <c r="L759" s="38">
        <v>0.0</v>
      </c>
      <c r="M759" s="26">
        <f t="shared" si="4"/>
        <v>0</v>
      </c>
      <c r="N759" s="26">
        <f t="shared" si="5"/>
        <v>0</v>
      </c>
      <c r="O759" s="40">
        <v>0.0</v>
      </c>
      <c r="P759" s="26">
        <f t="shared" si="6"/>
        <v>0</v>
      </c>
      <c r="Q759" s="29">
        <f t="shared" si="7"/>
        <v>0</v>
      </c>
      <c r="R759" s="40">
        <v>0.0</v>
      </c>
      <c r="S759" s="26">
        <f t="shared" si="8"/>
        <v>0</v>
      </c>
      <c r="T759" s="29">
        <f t="shared" si="9"/>
        <v>0</v>
      </c>
      <c r="U759" s="31">
        <v>0.0</v>
      </c>
      <c r="V759" s="38">
        <v>0.41</v>
      </c>
      <c r="W759" s="26">
        <f t="shared" si="10"/>
        <v>0.04267116</v>
      </c>
      <c r="X759" s="26">
        <f t="shared" si="11"/>
        <v>0.00101598</v>
      </c>
      <c r="Y759" s="40">
        <v>0.45</v>
      </c>
      <c r="Z759" s="26">
        <f t="shared" si="12"/>
        <v>0.1205226</v>
      </c>
      <c r="AA759" s="29">
        <f t="shared" si="13"/>
        <v>0.00091305</v>
      </c>
      <c r="AB759" s="38">
        <v>0.63</v>
      </c>
      <c r="AC759" s="26">
        <f t="shared" si="14"/>
        <v>0.101304</v>
      </c>
      <c r="AD759" s="26">
        <f t="shared" si="15"/>
        <v>0.0004221</v>
      </c>
      <c r="AE759" s="40">
        <v>6.45</v>
      </c>
      <c r="AF759" s="38"/>
      <c r="AG759" s="29">
        <f t="shared" si="17"/>
        <v>0</v>
      </c>
      <c r="AH759" s="31">
        <v>2689.0</v>
      </c>
      <c r="AI759" s="38">
        <v>56.8</v>
      </c>
      <c r="AJ759" s="26">
        <f t="shared" si="18"/>
        <v>5.9115168</v>
      </c>
      <c r="AK759" s="26">
        <f t="shared" si="19"/>
        <v>0.1407504</v>
      </c>
      <c r="AL759" s="40">
        <v>42.04</v>
      </c>
      <c r="AM759" s="38"/>
      <c r="AN759" s="29">
        <f t="shared" si="21"/>
        <v>0</v>
      </c>
      <c r="AO759" s="38">
        <v>14.12</v>
      </c>
      <c r="AP759" s="26">
        <f t="shared" si="22"/>
        <v>2.270496</v>
      </c>
      <c r="AQ759" s="26">
        <f t="shared" si="23"/>
        <v>0.0094604</v>
      </c>
      <c r="AR759" s="40">
        <v>6.1</v>
      </c>
      <c r="AS759" s="26">
        <f t="shared" si="24"/>
        <v>2.293356</v>
      </c>
      <c r="AT759" s="29">
        <f t="shared" si="25"/>
        <v>0.0014701</v>
      </c>
      <c r="AU759" s="31">
        <v>21739.0</v>
      </c>
      <c r="AV759" s="37"/>
      <c r="AW759" s="40">
        <v>2.478</v>
      </c>
      <c r="AX759" s="29">
        <f t="shared" si="26"/>
        <v>104.076</v>
      </c>
      <c r="AY759" s="38">
        <v>2.029</v>
      </c>
      <c r="AZ759" s="26">
        <f t="shared" si="27"/>
        <v>267.828</v>
      </c>
      <c r="BA759" s="40">
        <v>0.67</v>
      </c>
      <c r="BB759" s="29">
        <f t="shared" si="28"/>
        <v>160.8</v>
      </c>
      <c r="BC759" s="40">
        <v>0.241</v>
      </c>
      <c r="BD759" s="29">
        <f t="shared" si="29"/>
        <v>375.96</v>
      </c>
      <c r="BE759" s="33">
        <v>909.0</v>
      </c>
      <c r="BF759" s="28">
        <f t="shared" ref="BF759:BM759" si="787">AW759*3.15</f>
        <v>7.8057</v>
      </c>
      <c r="BG759" s="29">
        <f t="shared" si="787"/>
        <v>327.8394</v>
      </c>
      <c r="BH759" s="28">
        <f t="shared" si="787"/>
        <v>6.39135</v>
      </c>
      <c r="BI759" s="29">
        <f t="shared" si="787"/>
        <v>843.6582</v>
      </c>
      <c r="BJ759" s="28">
        <f t="shared" si="787"/>
        <v>2.1105</v>
      </c>
      <c r="BK759" s="29">
        <f t="shared" si="787"/>
        <v>506.52</v>
      </c>
      <c r="BL759" s="28">
        <f t="shared" si="787"/>
        <v>0.75915</v>
      </c>
      <c r="BM759" s="29">
        <f t="shared" si="787"/>
        <v>1184.274</v>
      </c>
      <c r="BN759" s="34">
        <f t="shared" si="31"/>
        <v>2862.2916</v>
      </c>
    </row>
    <row r="760" ht="12.75" customHeight="1">
      <c r="A760" s="35" t="s">
        <v>1298</v>
      </c>
      <c r="B760" s="23">
        <v>0.0</v>
      </c>
      <c r="C760" s="36" t="s">
        <v>1141</v>
      </c>
      <c r="D760" s="37" t="s">
        <v>1299</v>
      </c>
      <c r="E760" s="38">
        <v>9.0</v>
      </c>
      <c r="F760" s="38">
        <v>45.4</v>
      </c>
      <c r="G760" s="38">
        <v>327.9</v>
      </c>
      <c r="H760" s="39"/>
      <c r="I760" s="40">
        <v>0.0</v>
      </c>
      <c r="J760" s="26">
        <f t="shared" si="2"/>
        <v>0</v>
      </c>
      <c r="K760" s="29">
        <f t="shared" si="3"/>
        <v>0</v>
      </c>
      <c r="L760" s="38">
        <v>0.0</v>
      </c>
      <c r="M760" s="26">
        <f t="shared" si="4"/>
        <v>0</v>
      </c>
      <c r="N760" s="26">
        <f t="shared" si="5"/>
        <v>0</v>
      </c>
      <c r="O760" s="40">
        <v>0.0</v>
      </c>
      <c r="P760" s="26">
        <f t="shared" si="6"/>
        <v>0</v>
      </c>
      <c r="Q760" s="29">
        <f t="shared" si="7"/>
        <v>0</v>
      </c>
      <c r="R760" s="40">
        <v>0.0</v>
      </c>
      <c r="S760" s="26">
        <f t="shared" si="8"/>
        <v>0</v>
      </c>
      <c r="T760" s="29">
        <f t="shared" si="9"/>
        <v>0</v>
      </c>
      <c r="U760" s="31">
        <v>0.0</v>
      </c>
      <c r="V760" s="38">
        <v>0.41</v>
      </c>
      <c r="W760" s="26">
        <f t="shared" si="10"/>
        <v>0.04267116</v>
      </c>
      <c r="X760" s="26">
        <f t="shared" si="11"/>
        <v>0.00101598</v>
      </c>
      <c r="Y760" s="40">
        <v>0.45</v>
      </c>
      <c r="Z760" s="26">
        <f t="shared" si="12"/>
        <v>0.1205226</v>
      </c>
      <c r="AA760" s="29">
        <f t="shared" si="13"/>
        <v>0.00091305</v>
      </c>
      <c r="AB760" s="38">
        <v>0.63</v>
      </c>
      <c r="AC760" s="26">
        <f t="shared" si="14"/>
        <v>0.101304</v>
      </c>
      <c r="AD760" s="26">
        <f t="shared" si="15"/>
        <v>0.0004221</v>
      </c>
      <c r="AE760" s="40">
        <v>6.45</v>
      </c>
      <c r="AF760" s="38"/>
      <c r="AG760" s="29">
        <f t="shared" si="17"/>
        <v>0</v>
      </c>
      <c r="AH760" s="31">
        <v>2689.0</v>
      </c>
      <c r="AI760" s="38">
        <v>56.8</v>
      </c>
      <c r="AJ760" s="26">
        <f t="shared" si="18"/>
        <v>5.9115168</v>
      </c>
      <c r="AK760" s="26">
        <f t="shared" si="19"/>
        <v>0.1407504</v>
      </c>
      <c r="AL760" s="40">
        <v>42.04</v>
      </c>
      <c r="AM760" s="38"/>
      <c r="AN760" s="29">
        <f t="shared" si="21"/>
        <v>0</v>
      </c>
      <c r="AO760" s="38">
        <v>14.12</v>
      </c>
      <c r="AP760" s="26">
        <f t="shared" si="22"/>
        <v>2.270496</v>
      </c>
      <c r="AQ760" s="26">
        <f t="shared" si="23"/>
        <v>0.0094604</v>
      </c>
      <c r="AR760" s="40">
        <v>6.1</v>
      </c>
      <c r="AS760" s="26">
        <f t="shared" si="24"/>
        <v>2.293356</v>
      </c>
      <c r="AT760" s="29">
        <f t="shared" si="25"/>
        <v>0.0014701</v>
      </c>
      <c r="AU760" s="31">
        <v>21739.0</v>
      </c>
      <c r="AV760" s="37"/>
      <c r="AW760" s="40">
        <v>2.478</v>
      </c>
      <c r="AX760" s="29">
        <f t="shared" si="26"/>
        <v>104.076</v>
      </c>
      <c r="AY760" s="38">
        <v>2.029</v>
      </c>
      <c r="AZ760" s="26">
        <f t="shared" si="27"/>
        <v>267.828</v>
      </c>
      <c r="BA760" s="40">
        <v>0.67</v>
      </c>
      <c r="BB760" s="29">
        <f t="shared" si="28"/>
        <v>160.8</v>
      </c>
      <c r="BC760" s="40">
        <v>0.241</v>
      </c>
      <c r="BD760" s="29">
        <f t="shared" si="29"/>
        <v>375.96</v>
      </c>
      <c r="BE760" s="33">
        <v>909.0</v>
      </c>
      <c r="BF760" s="28">
        <f t="shared" ref="BF760:BM760" si="788">AW760*3.15</f>
        <v>7.8057</v>
      </c>
      <c r="BG760" s="29">
        <f t="shared" si="788"/>
        <v>327.8394</v>
      </c>
      <c r="BH760" s="28">
        <f t="shared" si="788"/>
        <v>6.39135</v>
      </c>
      <c r="BI760" s="29">
        <f t="shared" si="788"/>
        <v>843.6582</v>
      </c>
      <c r="BJ760" s="28">
        <f t="shared" si="788"/>
        <v>2.1105</v>
      </c>
      <c r="BK760" s="29">
        <f t="shared" si="788"/>
        <v>506.52</v>
      </c>
      <c r="BL760" s="28">
        <f t="shared" si="788"/>
        <v>0.75915</v>
      </c>
      <c r="BM760" s="29">
        <f t="shared" si="788"/>
        <v>1184.274</v>
      </c>
      <c r="BN760" s="34">
        <f t="shared" si="31"/>
        <v>2862.2916</v>
      </c>
    </row>
    <row r="761" ht="12.75" customHeight="1">
      <c r="A761" s="35" t="s">
        <v>1300</v>
      </c>
      <c r="B761" s="23">
        <v>0.0</v>
      </c>
      <c r="C761" s="36" t="s">
        <v>1141</v>
      </c>
      <c r="D761" s="37" t="s">
        <v>1271</v>
      </c>
      <c r="E761" s="68">
        <v>9.2</v>
      </c>
      <c r="F761" s="68">
        <v>43.0</v>
      </c>
      <c r="G761" s="68">
        <v>310.9</v>
      </c>
      <c r="H761" s="39"/>
      <c r="I761" s="40">
        <v>0.0</v>
      </c>
      <c r="J761" s="26">
        <f t="shared" si="2"/>
        <v>0</v>
      </c>
      <c r="K761" s="29">
        <f t="shared" si="3"/>
        <v>0</v>
      </c>
      <c r="L761" s="38">
        <v>0.0</v>
      </c>
      <c r="M761" s="26">
        <f t="shared" si="4"/>
        <v>0</v>
      </c>
      <c r="N761" s="26">
        <f t="shared" si="5"/>
        <v>0</v>
      </c>
      <c r="O761" s="40">
        <v>0.0</v>
      </c>
      <c r="P761" s="26">
        <f t="shared" si="6"/>
        <v>0</v>
      </c>
      <c r="Q761" s="29">
        <f t="shared" si="7"/>
        <v>0</v>
      </c>
      <c r="R761" s="40">
        <v>0.0</v>
      </c>
      <c r="S761" s="26">
        <f t="shared" si="8"/>
        <v>0</v>
      </c>
      <c r="T761" s="29">
        <f t="shared" si="9"/>
        <v>0</v>
      </c>
      <c r="U761" s="31">
        <v>0.0</v>
      </c>
      <c r="V761" s="38">
        <v>0.43</v>
      </c>
      <c r="W761" s="26">
        <f t="shared" si="10"/>
        <v>0.04115874</v>
      </c>
      <c r="X761" s="26">
        <f t="shared" si="11"/>
        <v>0.00097997</v>
      </c>
      <c r="Y761" s="40">
        <v>0.44</v>
      </c>
      <c r="Z761" s="26">
        <f t="shared" si="12"/>
        <v>0.10884192</v>
      </c>
      <c r="AA761" s="29">
        <f t="shared" si="13"/>
        <v>0.00082456</v>
      </c>
      <c r="AB761" s="38">
        <v>0.76</v>
      </c>
      <c r="AC761" s="26">
        <f t="shared" si="14"/>
        <v>0.1136352</v>
      </c>
      <c r="AD761" s="26">
        <f t="shared" si="15"/>
        <v>0.00047348</v>
      </c>
      <c r="AE761" s="40">
        <v>6.93</v>
      </c>
      <c r="AF761" s="38"/>
      <c r="AG761" s="29">
        <f t="shared" si="17"/>
        <v>0</v>
      </c>
      <c r="AH761" s="31">
        <v>2849.0</v>
      </c>
      <c r="AI761" s="38">
        <v>46.1</v>
      </c>
      <c r="AJ761" s="26">
        <f t="shared" si="18"/>
        <v>4.4125998</v>
      </c>
      <c r="AK761" s="26">
        <f t="shared" si="19"/>
        <v>0.1050619</v>
      </c>
      <c r="AL761" s="40">
        <v>35.9</v>
      </c>
      <c r="AM761" s="38"/>
      <c r="AN761" s="29">
        <f t="shared" si="21"/>
        <v>0</v>
      </c>
      <c r="AO761" s="38">
        <v>13.5</v>
      </c>
      <c r="AP761" s="26">
        <f t="shared" si="22"/>
        <v>2.01852</v>
      </c>
      <c r="AQ761" s="26">
        <f t="shared" si="23"/>
        <v>0.0084105</v>
      </c>
      <c r="AR761" s="40">
        <v>5.9</v>
      </c>
      <c r="AS761" s="26">
        <f t="shared" si="24"/>
        <v>2.199756</v>
      </c>
      <c r="AT761" s="29">
        <f t="shared" si="25"/>
        <v>0.0014101</v>
      </c>
      <c r="AU761" s="31">
        <v>17511.0</v>
      </c>
      <c r="AV761" s="37"/>
      <c r="AW761" s="60">
        <v>2.279</v>
      </c>
      <c r="AX761" s="29">
        <f t="shared" si="26"/>
        <v>95.718</v>
      </c>
      <c r="AY761" s="61">
        <v>1.874</v>
      </c>
      <c r="AZ761" s="26">
        <f t="shared" si="27"/>
        <v>247.368</v>
      </c>
      <c r="BA761" s="60">
        <v>0.623</v>
      </c>
      <c r="BB761" s="29">
        <f t="shared" si="28"/>
        <v>149.52</v>
      </c>
      <c r="BC761" s="60">
        <v>0.239</v>
      </c>
      <c r="BD761" s="29">
        <f t="shared" si="29"/>
        <v>372.84</v>
      </c>
      <c r="BE761" s="33">
        <v>866.0</v>
      </c>
      <c r="BF761" s="28">
        <f t="shared" ref="BF761:BM761" si="789">AW761*3.15</f>
        <v>7.17885</v>
      </c>
      <c r="BG761" s="29">
        <f t="shared" si="789"/>
        <v>301.5117</v>
      </c>
      <c r="BH761" s="28">
        <f t="shared" si="789"/>
        <v>5.9031</v>
      </c>
      <c r="BI761" s="29">
        <f t="shared" si="789"/>
        <v>779.2092</v>
      </c>
      <c r="BJ761" s="28">
        <f t="shared" si="789"/>
        <v>1.96245</v>
      </c>
      <c r="BK761" s="29">
        <f t="shared" si="789"/>
        <v>470.988</v>
      </c>
      <c r="BL761" s="28">
        <f t="shared" si="789"/>
        <v>0.75285</v>
      </c>
      <c r="BM761" s="29">
        <f t="shared" si="789"/>
        <v>1174.446</v>
      </c>
      <c r="BN761" s="34">
        <f t="shared" si="31"/>
        <v>2726.1549</v>
      </c>
    </row>
    <row r="762" ht="12.75" customHeight="1">
      <c r="A762" s="35" t="s">
        <v>1301</v>
      </c>
      <c r="B762" s="23">
        <v>0.0</v>
      </c>
      <c r="C762" s="36" t="s">
        <v>1141</v>
      </c>
      <c r="D762" s="37" t="s">
        <v>1273</v>
      </c>
      <c r="E762" s="68">
        <v>9.0</v>
      </c>
      <c r="F762" s="68">
        <v>45.8</v>
      </c>
      <c r="G762" s="68">
        <v>334.7</v>
      </c>
      <c r="H762" s="39"/>
      <c r="I762" s="40">
        <v>0.0</v>
      </c>
      <c r="J762" s="26">
        <f t="shared" si="2"/>
        <v>0</v>
      </c>
      <c r="K762" s="29">
        <f t="shared" si="3"/>
        <v>0</v>
      </c>
      <c r="L762" s="38">
        <v>0.0</v>
      </c>
      <c r="M762" s="26">
        <f t="shared" si="4"/>
        <v>0</v>
      </c>
      <c r="N762" s="26">
        <f t="shared" si="5"/>
        <v>0</v>
      </c>
      <c r="O762" s="40">
        <v>0.0</v>
      </c>
      <c r="P762" s="26">
        <f t="shared" si="6"/>
        <v>0</v>
      </c>
      <c r="Q762" s="29">
        <f t="shared" si="7"/>
        <v>0</v>
      </c>
      <c r="R762" s="40">
        <v>0.0</v>
      </c>
      <c r="S762" s="26">
        <f t="shared" si="8"/>
        <v>0</v>
      </c>
      <c r="T762" s="29">
        <f t="shared" si="9"/>
        <v>0</v>
      </c>
      <c r="U762" s="31">
        <v>0.0</v>
      </c>
      <c r="V762" s="38">
        <v>0.41</v>
      </c>
      <c r="W762" s="26">
        <f t="shared" si="10"/>
        <v>0.04299834</v>
      </c>
      <c r="X762" s="26">
        <f t="shared" si="11"/>
        <v>0.00102377</v>
      </c>
      <c r="Y762" s="40">
        <v>0.45</v>
      </c>
      <c r="Z762" s="26">
        <f t="shared" si="12"/>
        <v>0.1215324</v>
      </c>
      <c r="AA762" s="29">
        <f t="shared" si="13"/>
        <v>0.0009207</v>
      </c>
      <c r="AB762" s="38">
        <v>0.65</v>
      </c>
      <c r="AC762" s="26">
        <f t="shared" si="14"/>
        <v>0.104052</v>
      </c>
      <c r="AD762" s="26">
        <f t="shared" si="15"/>
        <v>0.00043355</v>
      </c>
      <c r="AE762" s="40">
        <v>6.23</v>
      </c>
      <c r="AF762" s="38"/>
      <c r="AG762" s="29">
        <f t="shared" si="17"/>
        <v>0</v>
      </c>
      <c r="AH762" s="31">
        <v>2690.0</v>
      </c>
      <c r="AI762" s="38">
        <v>52.07</v>
      </c>
      <c r="AJ762" s="26">
        <f t="shared" si="18"/>
        <v>5.46078918</v>
      </c>
      <c r="AK762" s="26">
        <f t="shared" si="19"/>
        <v>0.13001879</v>
      </c>
      <c r="AL762" s="40">
        <v>40.11</v>
      </c>
      <c r="AM762" s="38"/>
      <c r="AN762" s="29">
        <f t="shared" si="21"/>
        <v>0</v>
      </c>
      <c r="AO762" s="38">
        <v>14.08</v>
      </c>
      <c r="AP762" s="26">
        <f t="shared" si="22"/>
        <v>2.2539264</v>
      </c>
      <c r="AQ762" s="26">
        <f t="shared" si="23"/>
        <v>0.00939136</v>
      </c>
      <c r="AR762" s="40">
        <v>6.16</v>
      </c>
      <c r="AS762" s="26">
        <f t="shared" si="24"/>
        <v>2.3927904</v>
      </c>
      <c r="AT762" s="29">
        <f t="shared" si="25"/>
        <v>0.00153384</v>
      </c>
      <c r="AU762" s="31">
        <v>20943.0</v>
      </c>
      <c r="AV762" s="37"/>
      <c r="AW762" s="60">
        <v>2.497</v>
      </c>
      <c r="AX762" s="29">
        <f t="shared" si="26"/>
        <v>104.874</v>
      </c>
      <c r="AY762" s="61">
        <v>2.046</v>
      </c>
      <c r="AZ762" s="26">
        <f t="shared" si="27"/>
        <v>270.072</v>
      </c>
      <c r="BA762" s="60">
        <v>0.667</v>
      </c>
      <c r="BB762" s="29">
        <f t="shared" si="28"/>
        <v>160.08</v>
      </c>
      <c r="BC762" s="60">
        <v>0.249</v>
      </c>
      <c r="BD762" s="29">
        <f t="shared" si="29"/>
        <v>388.44</v>
      </c>
      <c r="BE762" s="33">
        <v>924.0</v>
      </c>
      <c r="BF762" s="28">
        <f t="shared" ref="BF762:BM762" si="790">AW762*3.15</f>
        <v>7.86555</v>
      </c>
      <c r="BG762" s="29">
        <f t="shared" si="790"/>
        <v>330.3531</v>
      </c>
      <c r="BH762" s="28">
        <f t="shared" si="790"/>
        <v>6.4449</v>
      </c>
      <c r="BI762" s="29">
        <f t="shared" si="790"/>
        <v>850.7268</v>
      </c>
      <c r="BJ762" s="28">
        <f t="shared" si="790"/>
        <v>2.10105</v>
      </c>
      <c r="BK762" s="29">
        <f t="shared" si="790"/>
        <v>504.252</v>
      </c>
      <c r="BL762" s="28">
        <f t="shared" si="790"/>
        <v>0.78435</v>
      </c>
      <c r="BM762" s="29">
        <f t="shared" si="790"/>
        <v>1223.586</v>
      </c>
      <c r="BN762" s="34">
        <f t="shared" si="31"/>
        <v>2908.9179</v>
      </c>
    </row>
    <row r="763" ht="12.75" customHeight="1">
      <c r="A763" s="35" t="s">
        <v>1302</v>
      </c>
      <c r="B763" s="23">
        <v>54538.0</v>
      </c>
      <c r="C763" s="36" t="s">
        <v>1141</v>
      </c>
      <c r="D763" s="37" t="s">
        <v>1275</v>
      </c>
      <c r="E763" s="68">
        <v>9.0</v>
      </c>
      <c r="F763" s="68">
        <v>45.8</v>
      </c>
      <c r="G763" s="68">
        <v>334.7</v>
      </c>
      <c r="H763" s="39"/>
      <c r="I763" s="40">
        <v>0.0</v>
      </c>
      <c r="J763" s="26">
        <f t="shared" si="2"/>
        <v>0</v>
      </c>
      <c r="K763" s="29">
        <f t="shared" si="3"/>
        <v>0</v>
      </c>
      <c r="L763" s="38">
        <v>0.0</v>
      </c>
      <c r="M763" s="26">
        <f t="shared" si="4"/>
        <v>0</v>
      </c>
      <c r="N763" s="26">
        <f t="shared" si="5"/>
        <v>0</v>
      </c>
      <c r="O763" s="40">
        <v>0.0</v>
      </c>
      <c r="P763" s="26">
        <f t="shared" si="6"/>
        <v>0</v>
      </c>
      <c r="Q763" s="29">
        <f t="shared" si="7"/>
        <v>0</v>
      </c>
      <c r="R763" s="40">
        <v>0.0</v>
      </c>
      <c r="S763" s="26">
        <f t="shared" si="8"/>
        <v>0</v>
      </c>
      <c r="T763" s="29">
        <f t="shared" si="9"/>
        <v>0</v>
      </c>
      <c r="U763" s="31">
        <v>0.0</v>
      </c>
      <c r="V763" s="38">
        <v>0.41</v>
      </c>
      <c r="W763" s="26">
        <f t="shared" si="10"/>
        <v>0.04299834</v>
      </c>
      <c r="X763" s="26">
        <f t="shared" si="11"/>
        <v>0.00102377</v>
      </c>
      <c r="Y763" s="40">
        <v>0.45</v>
      </c>
      <c r="Z763" s="26">
        <f t="shared" si="12"/>
        <v>0.1215324</v>
      </c>
      <c r="AA763" s="29">
        <f t="shared" si="13"/>
        <v>0.0009207</v>
      </c>
      <c r="AB763" s="38">
        <v>0.65</v>
      </c>
      <c r="AC763" s="26">
        <f t="shared" si="14"/>
        <v>0.104052</v>
      </c>
      <c r="AD763" s="26">
        <f t="shared" si="15"/>
        <v>0.00043355</v>
      </c>
      <c r="AE763" s="40">
        <v>6.23</v>
      </c>
      <c r="AF763" s="38"/>
      <c r="AG763" s="29">
        <f t="shared" si="17"/>
        <v>0</v>
      </c>
      <c r="AH763" s="31">
        <v>2690.0</v>
      </c>
      <c r="AI763" s="38">
        <v>52.07</v>
      </c>
      <c r="AJ763" s="26">
        <f t="shared" si="18"/>
        <v>5.46078918</v>
      </c>
      <c r="AK763" s="26">
        <f t="shared" si="19"/>
        <v>0.13001879</v>
      </c>
      <c r="AL763" s="40">
        <v>40.11</v>
      </c>
      <c r="AM763" s="38"/>
      <c r="AN763" s="29">
        <f t="shared" si="21"/>
        <v>0</v>
      </c>
      <c r="AO763" s="38">
        <v>14.08</v>
      </c>
      <c r="AP763" s="26">
        <f t="shared" si="22"/>
        <v>2.2539264</v>
      </c>
      <c r="AQ763" s="26">
        <f t="shared" si="23"/>
        <v>0.00939136</v>
      </c>
      <c r="AR763" s="40">
        <v>6.16</v>
      </c>
      <c r="AS763" s="26">
        <f t="shared" si="24"/>
        <v>2.3927904</v>
      </c>
      <c r="AT763" s="29">
        <f t="shared" si="25"/>
        <v>0.00153384</v>
      </c>
      <c r="AU763" s="31">
        <v>20943.0</v>
      </c>
      <c r="AV763" s="37"/>
      <c r="AW763" s="60">
        <v>2.497</v>
      </c>
      <c r="AX763" s="29">
        <f t="shared" si="26"/>
        <v>104.874</v>
      </c>
      <c r="AY763" s="61">
        <v>2.046</v>
      </c>
      <c r="AZ763" s="26">
        <f t="shared" si="27"/>
        <v>270.072</v>
      </c>
      <c r="BA763" s="60">
        <v>0.667</v>
      </c>
      <c r="BB763" s="29">
        <f t="shared" si="28"/>
        <v>160.08</v>
      </c>
      <c r="BC763" s="60">
        <v>0.249</v>
      </c>
      <c r="BD763" s="29">
        <f t="shared" si="29"/>
        <v>388.44</v>
      </c>
      <c r="BE763" s="33">
        <v>924.0</v>
      </c>
      <c r="BF763" s="28">
        <f t="shared" ref="BF763:BM763" si="791">AW763*3.15</f>
        <v>7.86555</v>
      </c>
      <c r="BG763" s="29">
        <f t="shared" si="791"/>
        <v>330.3531</v>
      </c>
      <c r="BH763" s="28">
        <f t="shared" si="791"/>
        <v>6.4449</v>
      </c>
      <c r="BI763" s="29">
        <f t="shared" si="791"/>
        <v>850.7268</v>
      </c>
      <c r="BJ763" s="28">
        <f t="shared" si="791"/>
        <v>2.10105</v>
      </c>
      <c r="BK763" s="29">
        <f t="shared" si="791"/>
        <v>504.252</v>
      </c>
      <c r="BL763" s="28">
        <f t="shared" si="791"/>
        <v>0.78435</v>
      </c>
      <c r="BM763" s="29">
        <f t="shared" si="791"/>
        <v>1223.586</v>
      </c>
      <c r="BN763" s="34">
        <f t="shared" si="31"/>
        <v>2908.9179</v>
      </c>
    </row>
    <row r="764" ht="12.75" customHeight="1">
      <c r="A764" s="35" t="s">
        <v>1303</v>
      </c>
      <c r="B764" s="23">
        <v>0.0</v>
      </c>
      <c r="C764" s="36" t="s">
        <v>1141</v>
      </c>
      <c r="D764" s="37" t="s">
        <v>1277</v>
      </c>
      <c r="E764" s="68">
        <v>9.1</v>
      </c>
      <c r="F764" s="68">
        <v>44.5</v>
      </c>
      <c r="G764" s="68">
        <v>323.7</v>
      </c>
      <c r="H764" s="39"/>
      <c r="I764" s="40">
        <v>0.0</v>
      </c>
      <c r="J764" s="26">
        <f t="shared" si="2"/>
        <v>0</v>
      </c>
      <c r="K764" s="29">
        <f t="shared" si="3"/>
        <v>0</v>
      </c>
      <c r="L764" s="38">
        <v>0.0</v>
      </c>
      <c r="M764" s="26">
        <f t="shared" si="4"/>
        <v>0</v>
      </c>
      <c r="N764" s="26">
        <f t="shared" si="5"/>
        <v>0</v>
      </c>
      <c r="O764" s="40">
        <v>0.0</v>
      </c>
      <c r="P764" s="26">
        <f t="shared" si="6"/>
        <v>0</v>
      </c>
      <c r="Q764" s="29">
        <f t="shared" si="7"/>
        <v>0</v>
      </c>
      <c r="R764" s="40">
        <v>0.0</v>
      </c>
      <c r="S764" s="26">
        <f t="shared" si="8"/>
        <v>0</v>
      </c>
      <c r="T764" s="29">
        <f t="shared" si="9"/>
        <v>0</v>
      </c>
      <c r="U764" s="31">
        <v>0.0</v>
      </c>
      <c r="V764" s="38">
        <v>0.42</v>
      </c>
      <c r="W764" s="26">
        <f t="shared" si="10"/>
        <v>0.0422478</v>
      </c>
      <c r="X764" s="26">
        <f t="shared" si="11"/>
        <v>0.0010059</v>
      </c>
      <c r="Y764" s="40">
        <v>0.45</v>
      </c>
      <c r="Z764" s="26">
        <f t="shared" si="12"/>
        <v>0.1167804</v>
      </c>
      <c r="AA764" s="29">
        <f t="shared" si="13"/>
        <v>0.0008847</v>
      </c>
      <c r="AB764" s="38">
        <v>0.7</v>
      </c>
      <c r="AC764" s="26">
        <f t="shared" si="14"/>
        <v>0.108696</v>
      </c>
      <c r="AD764" s="26">
        <f t="shared" si="15"/>
        <v>0.0004529</v>
      </c>
      <c r="AE764" s="40">
        <v>6.54</v>
      </c>
      <c r="AF764" s="38"/>
      <c r="AG764" s="29">
        <f t="shared" si="17"/>
        <v>0</v>
      </c>
      <c r="AH764" s="31">
        <v>2761.0</v>
      </c>
      <c r="AI764" s="38">
        <v>49.25</v>
      </c>
      <c r="AJ764" s="26">
        <f t="shared" si="18"/>
        <v>4.9540575</v>
      </c>
      <c r="AK764" s="26">
        <f t="shared" si="19"/>
        <v>0.11795375</v>
      </c>
      <c r="AL764" s="40">
        <v>38.14</v>
      </c>
      <c r="AM764" s="38"/>
      <c r="AN764" s="29">
        <f t="shared" si="21"/>
        <v>0</v>
      </c>
      <c r="AO764" s="38">
        <v>13.81</v>
      </c>
      <c r="AP764" s="26">
        <f t="shared" si="22"/>
        <v>2.1444168</v>
      </c>
      <c r="AQ764" s="26">
        <f t="shared" si="23"/>
        <v>0.00893507</v>
      </c>
      <c r="AR764" s="40">
        <v>6.04</v>
      </c>
      <c r="AS764" s="26">
        <f t="shared" si="24"/>
        <v>2.308488</v>
      </c>
      <c r="AT764" s="29">
        <f t="shared" si="25"/>
        <v>0.0014798</v>
      </c>
      <c r="AU764" s="31">
        <v>19303.0</v>
      </c>
      <c r="AV764" s="37"/>
      <c r="AW764" s="60">
        <v>2.395</v>
      </c>
      <c r="AX764" s="29">
        <f t="shared" si="26"/>
        <v>100.59</v>
      </c>
      <c r="AY764" s="61">
        <v>1.966</v>
      </c>
      <c r="AZ764" s="26">
        <f t="shared" si="27"/>
        <v>259.512</v>
      </c>
      <c r="BA764" s="60">
        <v>0.647</v>
      </c>
      <c r="BB764" s="29">
        <f t="shared" si="28"/>
        <v>155.28</v>
      </c>
      <c r="BC764" s="60">
        <v>0.245</v>
      </c>
      <c r="BD764" s="29">
        <f t="shared" si="29"/>
        <v>382.2</v>
      </c>
      <c r="BE764" s="33">
        <v>897.0</v>
      </c>
      <c r="BF764" s="28">
        <f t="shared" ref="BF764:BM764" si="792">AW764*3.15</f>
        <v>7.54425</v>
      </c>
      <c r="BG764" s="29">
        <f t="shared" si="792"/>
        <v>316.8585</v>
      </c>
      <c r="BH764" s="28">
        <f t="shared" si="792"/>
        <v>6.1929</v>
      </c>
      <c r="BI764" s="29">
        <f t="shared" si="792"/>
        <v>817.4628</v>
      </c>
      <c r="BJ764" s="28">
        <f t="shared" si="792"/>
        <v>2.03805</v>
      </c>
      <c r="BK764" s="29">
        <f t="shared" si="792"/>
        <v>489.132</v>
      </c>
      <c r="BL764" s="28">
        <f t="shared" si="792"/>
        <v>0.77175</v>
      </c>
      <c r="BM764" s="29">
        <f t="shared" si="792"/>
        <v>1203.93</v>
      </c>
      <c r="BN764" s="34">
        <f t="shared" si="31"/>
        <v>2827.3833</v>
      </c>
    </row>
    <row r="765" ht="12.75" customHeight="1">
      <c r="A765" s="35" t="s">
        <v>1304</v>
      </c>
      <c r="B765" s="23">
        <v>0.0</v>
      </c>
      <c r="C765" s="36" t="s">
        <v>1141</v>
      </c>
      <c r="D765" s="37" t="s">
        <v>1279</v>
      </c>
      <c r="E765" s="68">
        <v>9.3</v>
      </c>
      <c r="F765" s="68">
        <v>40.1</v>
      </c>
      <c r="G765" s="68">
        <v>287.1</v>
      </c>
      <c r="H765" s="39"/>
      <c r="I765" s="40">
        <v>0.0</v>
      </c>
      <c r="J765" s="26">
        <f t="shared" si="2"/>
        <v>0</v>
      </c>
      <c r="K765" s="29">
        <f t="shared" si="3"/>
        <v>0</v>
      </c>
      <c r="L765" s="38">
        <v>0.0</v>
      </c>
      <c r="M765" s="26">
        <f t="shared" si="4"/>
        <v>0</v>
      </c>
      <c r="N765" s="26">
        <f t="shared" si="5"/>
        <v>0</v>
      </c>
      <c r="O765" s="40">
        <v>0.0</v>
      </c>
      <c r="P765" s="26">
        <f t="shared" si="6"/>
        <v>0</v>
      </c>
      <c r="Q765" s="29">
        <f t="shared" si="7"/>
        <v>0</v>
      </c>
      <c r="R765" s="40">
        <v>0.0</v>
      </c>
      <c r="S765" s="26">
        <f t="shared" si="8"/>
        <v>0</v>
      </c>
      <c r="T765" s="29">
        <f t="shared" si="9"/>
        <v>0</v>
      </c>
      <c r="U765" s="31">
        <v>0.0</v>
      </c>
      <c r="V765" s="38">
        <v>0.45</v>
      </c>
      <c r="W765" s="26">
        <f t="shared" si="10"/>
        <v>0.0390852</v>
      </c>
      <c r="X765" s="26">
        <f t="shared" si="11"/>
        <v>0.0009306</v>
      </c>
      <c r="Y765" s="40">
        <v>0.43</v>
      </c>
      <c r="Z765" s="26">
        <f t="shared" si="12"/>
        <v>0.09683256</v>
      </c>
      <c r="AA765" s="29">
        <f t="shared" si="13"/>
        <v>0.00073358</v>
      </c>
      <c r="AB765" s="38">
        <v>0.89</v>
      </c>
      <c r="AC765" s="26">
        <f t="shared" si="14"/>
        <v>0.1236744</v>
      </c>
      <c r="AD765" s="26">
        <f t="shared" si="15"/>
        <v>0.00051531</v>
      </c>
      <c r="AE765" s="40">
        <v>7.78</v>
      </c>
      <c r="AF765" s="38"/>
      <c r="AG765" s="29">
        <f t="shared" si="17"/>
        <v>0</v>
      </c>
      <c r="AH765" s="31">
        <v>3040.0</v>
      </c>
      <c r="AI765" s="38">
        <v>40.67</v>
      </c>
      <c r="AJ765" s="26">
        <f t="shared" si="18"/>
        <v>3.53243352</v>
      </c>
      <c r="AK765" s="26">
        <f t="shared" si="19"/>
        <v>0.08410556</v>
      </c>
      <c r="AL765" s="40">
        <v>32.04</v>
      </c>
      <c r="AM765" s="38"/>
      <c r="AN765" s="29">
        <f t="shared" si="21"/>
        <v>0</v>
      </c>
      <c r="AO765" s="38">
        <v>12.94</v>
      </c>
      <c r="AP765" s="26">
        <f t="shared" si="22"/>
        <v>1.7981424</v>
      </c>
      <c r="AQ765" s="26">
        <f t="shared" si="23"/>
        <v>0.00749226</v>
      </c>
      <c r="AR765" s="40">
        <v>5.64</v>
      </c>
      <c r="AS765" s="26">
        <f t="shared" si="24"/>
        <v>2.0148336</v>
      </c>
      <c r="AT765" s="29">
        <f t="shared" si="25"/>
        <v>0.00129156</v>
      </c>
      <c r="AU765" s="31">
        <v>14562.0</v>
      </c>
      <c r="AV765" s="37"/>
      <c r="AW765" s="60">
        <v>2.068</v>
      </c>
      <c r="AX765" s="29">
        <f t="shared" si="26"/>
        <v>86.856</v>
      </c>
      <c r="AY765" s="61">
        <v>1.706</v>
      </c>
      <c r="AZ765" s="26">
        <f t="shared" si="27"/>
        <v>225.192</v>
      </c>
      <c r="BA765" s="60">
        <v>0.579</v>
      </c>
      <c r="BB765" s="29">
        <f t="shared" si="28"/>
        <v>138.96</v>
      </c>
      <c r="BC765" s="60">
        <v>0.229</v>
      </c>
      <c r="BD765" s="29">
        <f t="shared" si="29"/>
        <v>357.24</v>
      </c>
      <c r="BE765" s="33">
        <v>808.0</v>
      </c>
      <c r="BF765" s="28">
        <f t="shared" ref="BF765:BM765" si="793">AW765*3.15</f>
        <v>6.5142</v>
      </c>
      <c r="BG765" s="29">
        <f t="shared" si="793"/>
        <v>273.5964</v>
      </c>
      <c r="BH765" s="28">
        <f t="shared" si="793"/>
        <v>5.3739</v>
      </c>
      <c r="BI765" s="29">
        <f t="shared" si="793"/>
        <v>709.3548</v>
      </c>
      <c r="BJ765" s="28">
        <f t="shared" si="793"/>
        <v>1.82385</v>
      </c>
      <c r="BK765" s="29">
        <f t="shared" si="793"/>
        <v>437.724</v>
      </c>
      <c r="BL765" s="28">
        <f t="shared" si="793"/>
        <v>0.72135</v>
      </c>
      <c r="BM765" s="29">
        <f t="shared" si="793"/>
        <v>1125.306</v>
      </c>
      <c r="BN765" s="34">
        <f t="shared" si="31"/>
        <v>2545.9812</v>
      </c>
    </row>
    <row r="766" ht="12.75" customHeight="1">
      <c r="A766" s="35" t="s">
        <v>1305</v>
      </c>
      <c r="B766" s="23">
        <v>0.0</v>
      </c>
      <c r="C766" s="36" t="s">
        <v>1141</v>
      </c>
      <c r="D766" s="37" t="s">
        <v>1281</v>
      </c>
      <c r="E766" s="68">
        <v>8.9</v>
      </c>
      <c r="F766" s="68">
        <v>47.8</v>
      </c>
      <c r="G766" s="68">
        <v>350.9</v>
      </c>
      <c r="H766" s="39"/>
      <c r="I766" s="40">
        <v>0.0</v>
      </c>
      <c r="J766" s="26">
        <f t="shared" si="2"/>
        <v>0</v>
      </c>
      <c r="K766" s="29">
        <f t="shared" si="3"/>
        <v>0</v>
      </c>
      <c r="L766" s="38">
        <v>0.0</v>
      </c>
      <c r="M766" s="26">
        <f t="shared" si="4"/>
        <v>0</v>
      </c>
      <c r="N766" s="26">
        <f t="shared" si="5"/>
        <v>0</v>
      </c>
      <c r="O766" s="40">
        <v>0.0</v>
      </c>
      <c r="P766" s="26">
        <f t="shared" si="6"/>
        <v>0</v>
      </c>
      <c r="Q766" s="29">
        <f t="shared" si="7"/>
        <v>0</v>
      </c>
      <c r="R766" s="40">
        <v>0.0</v>
      </c>
      <c r="S766" s="26">
        <f t="shared" si="8"/>
        <v>0</v>
      </c>
      <c r="T766" s="29">
        <f t="shared" si="9"/>
        <v>0</v>
      </c>
      <c r="U766" s="31">
        <v>0.0</v>
      </c>
      <c r="V766" s="38">
        <v>0.35</v>
      </c>
      <c r="W766" s="26">
        <f t="shared" si="10"/>
        <v>0.0389403</v>
      </c>
      <c r="X766" s="26">
        <f t="shared" si="11"/>
        <v>0.00092715</v>
      </c>
      <c r="Y766" s="40">
        <v>0.44</v>
      </c>
      <c r="Z766" s="26">
        <f t="shared" si="12"/>
        <v>0.12591744</v>
      </c>
      <c r="AA766" s="29">
        <f t="shared" si="13"/>
        <v>0.00095392</v>
      </c>
      <c r="AB766" s="38">
        <v>0.58</v>
      </c>
      <c r="AC766" s="26">
        <f t="shared" si="14"/>
        <v>0.0973008</v>
      </c>
      <c r="AD766" s="26">
        <f t="shared" si="15"/>
        <v>0.00040542</v>
      </c>
      <c r="AE766" s="40">
        <v>5.8</v>
      </c>
      <c r="AF766" s="38"/>
      <c r="AG766" s="29">
        <f t="shared" si="17"/>
        <v>0</v>
      </c>
      <c r="AH766" s="31">
        <v>2585.0</v>
      </c>
      <c r="AI766" s="38">
        <v>56.35</v>
      </c>
      <c r="AJ766" s="26">
        <f t="shared" si="18"/>
        <v>6.2693883</v>
      </c>
      <c r="AK766" s="26">
        <f t="shared" si="19"/>
        <v>0.14927115</v>
      </c>
      <c r="AL766" s="40">
        <v>43.21</v>
      </c>
      <c r="AM766" s="38"/>
      <c r="AN766" s="29">
        <f t="shared" si="21"/>
        <v>0</v>
      </c>
      <c r="AO766" s="38">
        <v>14.49</v>
      </c>
      <c r="AP766" s="26">
        <f t="shared" si="22"/>
        <v>2.4308424</v>
      </c>
      <c r="AQ766" s="26">
        <f t="shared" si="23"/>
        <v>0.01012851</v>
      </c>
      <c r="AR766" s="40">
        <v>6.34</v>
      </c>
      <c r="AS766" s="26">
        <f t="shared" si="24"/>
        <v>2.5319424</v>
      </c>
      <c r="AT766" s="29">
        <f t="shared" si="25"/>
        <v>0.00162304</v>
      </c>
      <c r="AU766" s="31">
        <v>23599.0</v>
      </c>
      <c r="AV766" s="37"/>
      <c r="AW766" s="60">
        <v>2.649</v>
      </c>
      <c r="AX766" s="29">
        <f t="shared" si="26"/>
        <v>111.258</v>
      </c>
      <c r="AY766" s="61">
        <v>2.168</v>
      </c>
      <c r="AZ766" s="26">
        <f t="shared" si="27"/>
        <v>286.176</v>
      </c>
      <c r="BA766" s="60">
        <v>0.699</v>
      </c>
      <c r="BB766" s="29">
        <f t="shared" si="28"/>
        <v>167.76</v>
      </c>
      <c r="BC766" s="60">
        <v>0.256</v>
      </c>
      <c r="BD766" s="29">
        <f t="shared" si="29"/>
        <v>399.36</v>
      </c>
      <c r="BE766" s="33">
        <v>965.0</v>
      </c>
      <c r="BF766" s="28">
        <f t="shared" ref="BF766:BM766" si="794">AW766*3.15</f>
        <v>8.34435</v>
      </c>
      <c r="BG766" s="29">
        <f t="shared" si="794"/>
        <v>350.4627</v>
      </c>
      <c r="BH766" s="28">
        <f t="shared" si="794"/>
        <v>6.8292</v>
      </c>
      <c r="BI766" s="29">
        <f t="shared" si="794"/>
        <v>901.4544</v>
      </c>
      <c r="BJ766" s="28">
        <f t="shared" si="794"/>
        <v>2.20185</v>
      </c>
      <c r="BK766" s="29">
        <f t="shared" si="794"/>
        <v>528.444</v>
      </c>
      <c r="BL766" s="28">
        <f t="shared" si="794"/>
        <v>0.8064</v>
      </c>
      <c r="BM766" s="29">
        <f t="shared" si="794"/>
        <v>1257.984</v>
      </c>
      <c r="BN766" s="34">
        <f t="shared" si="31"/>
        <v>3038.3451</v>
      </c>
    </row>
    <row r="767" ht="12.75" customHeight="1">
      <c r="A767" s="35" t="s">
        <v>1306</v>
      </c>
      <c r="B767" s="23">
        <v>0.0</v>
      </c>
      <c r="C767" s="36" t="s">
        <v>1141</v>
      </c>
      <c r="D767" s="37" t="s">
        <v>1283</v>
      </c>
      <c r="E767" s="68">
        <v>8.9</v>
      </c>
      <c r="F767" s="68">
        <v>47.8</v>
      </c>
      <c r="G767" s="68">
        <v>350.9</v>
      </c>
      <c r="H767" s="39"/>
      <c r="I767" s="40">
        <v>0.0</v>
      </c>
      <c r="J767" s="26">
        <f t="shared" si="2"/>
        <v>0</v>
      </c>
      <c r="K767" s="29">
        <f t="shared" si="3"/>
        <v>0</v>
      </c>
      <c r="L767" s="38">
        <v>0.0</v>
      </c>
      <c r="M767" s="26">
        <f t="shared" si="4"/>
        <v>0</v>
      </c>
      <c r="N767" s="26">
        <f t="shared" si="5"/>
        <v>0</v>
      </c>
      <c r="O767" s="40">
        <v>0.0</v>
      </c>
      <c r="P767" s="26">
        <f t="shared" si="6"/>
        <v>0</v>
      </c>
      <c r="Q767" s="29">
        <f t="shared" si="7"/>
        <v>0</v>
      </c>
      <c r="R767" s="40">
        <v>0.0</v>
      </c>
      <c r="S767" s="26">
        <f t="shared" si="8"/>
        <v>0</v>
      </c>
      <c r="T767" s="29">
        <f t="shared" si="9"/>
        <v>0</v>
      </c>
      <c r="U767" s="31">
        <v>0.0</v>
      </c>
      <c r="V767" s="38">
        <v>0.35</v>
      </c>
      <c r="W767" s="26">
        <f t="shared" si="10"/>
        <v>0.0389403</v>
      </c>
      <c r="X767" s="26">
        <f t="shared" si="11"/>
        <v>0.00092715</v>
      </c>
      <c r="Y767" s="40">
        <v>0.44</v>
      </c>
      <c r="Z767" s="26">
        <f t="shared" si="12"/>
        <v>0.12591744</v>
      </c>
      <c r="AA767" s="29">
        <f t="shared" si="13"/>
        <v>0.00095392</v>
      </c>
      <c r="AB767" s="38">
        <v>0.58</v>
      </c>
      <c r="AC767" s="26">
        <f t="shared" si="14"/>
        <v>0.0973008</v>
      </c>
      <c r="AD767" s="26">
        <f t="shared" si="15"/>
        <v>0.00040542</v>
      </c>
      <c r="AE767" s="40">
        <v>5.8</v>
      </c>
      <c r="AF767" s="38"/>
      <c r="AG767" s="29">
        <f t="shared" si="17"/>
        <v>0</v>
      </c>
      <c r="AH767" s="31">
        <v>2585.0</v>
      </c>
      <c r="AI767" s="38">
        <v>56.35</v>
      </c>
      <c r="AJ767" s="26">
        <f t="shared" si="18"/>
        <v>6.2693883</v>
      </c>
      <c r="AK767" s="26">
        <f t="shared" si="19"/>
        <v>0.14927115</v>
      </c>
      <c r="AL767" s="40">
        <v>43.21</v>
      </c>
      <c r="AM767" s="38"/>
      <c r="AN767" s="29">
        <f t="shared" si="21"/>
        <v>0</v>
      </c>
      <c r="AO767" s="38">
        <v>14.49</v>
      </c>
      <c r="AP767" s="26">
        <f t="shared" si="22"/>
        <v>2.4308424</v>
      </c>
      <c r="AQ767" s="26">
        <f t="shared" si="23"/>
        <v>0.01012851</v>
      </c>
      <c r="AR767" s="40">
        <v>6.34</v>
      </c>
      <c r="AS767" s="26">
        <f t="shared" si="24"/>
        <v>2.5319424</v>
      </c>
      <c r="AT767" s="29">
        <f t="shared" si="25"/>
        <v>0.00162304</v>
      </c>
      <c r="AU767" s="31">
        <v>23599.0</v>
      </c>
      <c r="AV767" s="37"/>
      <c r="AW767" s="60">
        <v>2.649</v>
      </c>
      <c r="AX767" s="29">
        <f t="shared" si="26"/>
        <v>111.258</v>
      </c>
      <c r="AY767" s="61">
        <v>2.168</v>
      </c>
      <c r="AZ767" s="26">
        <f t="shared" si="27"/>
        <v>286.176</v>
      </c>
      <c r="BA767" s="60">
        <v>0.699</v>
      </c>
      <c r="BB767" s="29">
        <f t="shared" si="28"/>
        <v>167.76</v>
      </c>
      <c r="BC767" s="60">
        <v>0.256</v>
      </c>
      <c r="BD767" s="29">
        <f t="shared" si="29"/>
        <v>399.36</v>
      </c>
      <c r="BE767" s="33">
        <v>965.0</v>
      </c>
      <c r="BF767" s="28">
        <f t="shared" ref="BF767:BM767" si="795">AW767*3.15</f>
        <v>8.34435</v>
      </c>
      <c r="BG767" s="29">
        <f t="shared" si="795"/>
        <v>350.4627</v>
      </c>
      <c r="BH767" s="28">
        <f t="shared" si="795"/>
        <v>6.8292</v>
      </c>
      <c r="BI767" s="29">
        <f t="shared" si="795"/>
        <v>901.4544</v>
      </c>
      <c r="BJ767" s="28">
        <f t="shared" si="795"/>
        <v>2.20185</v>
      </c>
      <c r="BK767" s="29">
        <f t="shared" si="795"/>
        <v>528.444</v>
      </c>
      <c r="BL767" s="28">
        <f t="shared" si="795"/>
        <v>0.8064</v>
      </c>
      <c r="BM767" s="29">
        <f t="shared" si="795"/>
        <v>1257.984</v>
      </c>
      <c r="BN767" s="34">
        <f t="shared" si="31"/>
        <v>3038.3451</v>
      </c>
    </row>
    <row r="768" ht="12.75" customHeight="1">
      <c r="A768" s="35" t="s">
        <v>1307</v>
      </c>
      <c r="B768" s="23">
        <v>0.0</v>
      </c>
      <c r="C768" s="36" t="s">
        <v>1141</v>
      </c>
      <c r="D768" s="37" t="s">
        <v>1285</v>
      </c>
      <c r="E768" s="68">
        <v>9.0</v>
      </c>
      <c r="F768" s="68">
        <v>45.8</v>
      </c>
      <c r="G768" s="68">
        <v>334.7</v>
      </c>
      <c r="H768" s="39"/>
      <c r="I768" s="40">
        <v>0.0</v>
      </c>
      <c r="J768" s="26">
        <f t="shared" si="2"/>
        <v>0</v>
      </c>
      <c r="K768" s="29">
        <f t="shared" si="3"/>
        <v>0</v>
      </c>
      <c r="L768" s="38">
        <v>0.0</v>
      </c>
      <c r="M768" s="26">
        <f t="shared" si="4"/>
        <v>0</v>
      </c>
      <c r="N768" s="26">
        <f t="shared" si="5"/>
        <v>0</v>
      </c>
      <c r="O768" s="40">
        <v>0.0</v>
      </c>
      <c r="P768" s="26">
        <f t="shared" si="6"/>
        <v>0</v>
      </c>
      <c r="Q768" s="29">
        <f t="shared" si="7"/>
        <v>0</v>
      </c>
      <c r="R768" s="40">
        <v>0.0</v>
      </c>
      <c r="S768" s="26">
        <f t="shared" si="8"/>
        <v>0</v>
      </c>
      <c r="T768" s="29">
        <f t="shared" si="9"/>
        <v>0</v>
      </c>
      <c r="U768" s="31">
        <v>0.0</v>
      </c>
      <c r="V768" s="38">
        <v>0.41</v>
      </c>
      <c r="W768" s="26">
        <f t="shared" si="10"/>
        <v>0.04299834</v>
      </c>
      <c r="X768" s="26">
        <f t="shared" si="11"/>
        <v>0.00102377</v>
      </c>
      <c r="Y768" s="40">
        <v>0.45</v>
      </c>
      <c r="Z768" s="26">
        <f t="shared" si="12"/>
        <v>0.1215324</v>
      </c>
      <c r="AA768" s="29">
        <f t="shared" si="13"/>
        <v>0.0009207</v>
      </c>
      <c r="AB768" s="38">
        <v>0.65</v>
      </c>
      <c r="AC768" s="26">
        <f t="shared" si="14"/>
        <v>0.104052</v>
      </c>
      <c r="AD768" s="26">
        <f t="shared" si="15"/>
        <v>0.00043355</v>
      </c>
      <c r="AE768" s="40">
        <v>6.23</v>
      </c>
      <c r="AF768" s="38"/>
      <c r="AG768" s="29">
        <f t="shared" si="17"/>
        <v>0</v>
      </c>
      <c r="AH768" s="31">
        <v>2690.0</v>
      </c>
      <c r="AI768" s="38">
        <v>52.07</v>
      </c>
      <c r="AJ768" s="26">
        <f t="shared" si="18"/>
        <v>5.46078918</v>
      </c>
      <c r="AK768" s="26">
        <f t="shared" si="19"/>
        <v>0.13001879</v>
      </c>
      <c r="AL768" s="40">
        <v>40.11</v>
      </c>
      <c r="AM768" s="38"/>
      <c r="AN768" s="29">
        <f t="shared" si="21"/>
        <v>0</v>
      </c>
      <c r="AO768" s="38">
        <v>14.08</v>
      </c>
      <c r="AP768" s="26">
        <f t="shared" si="22"/>
        <v>2.2539264</v>
      </c>
      <c r="AQ768" s="26">
        <f t="shared" si="23"/>
        <v>0.00939136</v>
      </c>
      <c r="AR768" s="40">
        <v>6.16</v>
      </c>
      <c r="AS768" s="26">
        <f t="shared" si="24"/>
        <v>2.3927904</v>
      </c>
      <c r="AT768" s="29">
        <f t="shared" si="25"/>
        <v>0.00153384</v>
      </c>
      <c r="AU768" s="31">
        <v>20943.0</v>
      </c>
      <c r="AV768" s="37"/>
      <c r="AW768" s="60">
        <v>2.497</v>
      </c>
      <c r="AX768" s="29">
        <f t="shared" si="26"/>
        <v>104.874</v>
      </c>
      <c r="AY768" s="61">
        <v>2.046</v>
      </c>
      <c r="AZ768" s="26">
        <f t="shared" si="27"/>
        <v>270.072</v>
      </c>
      <c r="BA768" s="60">
        <v>0.667</v>
      </c>
      <c r="BB768" s="29">
        <f t="shared" si="28"/>
        <v>160.08</v>
      </c>
      <c r="BC768" s="60">
        <v>0.249</v>
      </c>
      <c r="BD768" s="29">
        <f t="shared" si="29"/>
        <v>388.44</v>
      </c>
      <c r="BE768" s="33">
        <v>924.0</v>
      </c>
      <c r="BF768" s="28">
        <f t="shared" ref="BF768:BM768" si="796">AW768*3.15</f>
        <v>7.86555</v>
      </c>
      <c r="BG768" s="29">
        <f t="shared" si="796"/>
        <v>330.3531</v>
      </c>
      <c r="BH768" s="28">
        <f t="shared" si="796"/>
        <v>6.4449</v>
      </c>
      <c r="BI768" s="29">
        <f t="shared" si="796"/>
        <v>850.7268</v>
      </c>
      <c r="BJ768" s="28">
        <f t="shared" si="796"/>
        <v>2.10105</v>
      </c>
      <c r="BK768" s="29">
        <f t="shared" si="796"/>
        <v>504.252</v>
      </c>
      <c r="BL768" s="28">
        <f t="shared" si="796"/>
        <v>0.78435</v>
      </c>
      <c r="BM768" s="29">
        <f t="shared" si="796"/>
        <v>1223.586</v>
      </c>
      <c r="BN768" s="34">
        <f t="shared" si="31"/>
        <v>2908.9179</v>
      </c>
    </row>
    <row r="769" ht="12.75" customHeight="1">
      <c r="A769" s="35" t="s">
        <v>1308</v>
      </c>
      <c r="B769" s="23">
        <v>0.0</v>
      </c>
      <c r="C769" s="36" t="s">
        <v>1141</v>
      </c>
      <c r="D769" s="37" t="s">
        <v>1287</v>
      </c>
      <c r="E769" s="68">
        <v>8.9</v>
      </c>
      <c r="F769" s="68">
        <v>48.7</v>
      </c>
      <c r="G769" s="68">
        <v>358.1</v>
      </c>
      <c r="H769" s="39"/>
      <c r="I769" s="40">
        <v>0.0</v>
      </c>
      <c r="J769" s="26">
        <f t="shared" si="2"/>
        <v>0</v>
      </c>
      <c r="K769" s="29">
        <f t="shared" si="3"/>
        <v>0</v>
      </c>
      <c r="L769" s="38">
        <v>0.0</v>
      </c>
      <c r="M769" s="26">
        <f t="shared" si="4"/>
        <v>0</v>
      </c>
      <c r="N769" s="26">
        <f t="shared" si="5"/>
        <v>0</v>
      </c>
      <c r="O769" s="40">
        <v>0.0</v>
      </c>
      <c r="P769" s="26">
        <f t="shared" si="6"/>
        <v>0</v>
      </c>
      <c r="Q769" s="29">
        <f t="shared" si="7"/>
        <v>0</v>
      </c>
      <c r="R769" s="40">
        <v>0.0</v>
      </c>
      <c r="S769" s="26">
        <f t="shared" si="8"/>
        <v>0</v>
      </c>
      <c r="T769" s="29">
        <f t="shared" si="9"/>
        <v>0</v>
      </c>
      <c r="U769" s="31">
        <v>0.0</v>
      </c>
      <c r="V769" s="38">
        <v>0.43</v>
      </c>
      <c r="W769" s="26">
        <f t="shared" si="10"/>
        <v>0.04914126</v>
      </c>
      <c r="X769" s="26">
        <f t="shared" si="11"/>
        <v>0.00117003</v>
      </c>
      <c r="Y769" s="40">
        <v>0.44</v>
      </c>
      <c r="Z769" s="26">
        <f t="shared" si="12"/>
        <v>0.12905376</v>
      </c>
      <c r="AA769" s="29">
        <f t="shared" si="13"/>
        <v>0.00097768</v>
      </c>
      <c r="AB769" s="38">
        <v>0.59</v>
      </c>
      <c r="AC769" s="26">
        <f t="shared" si="14"/>
        <v>0.1008192</v>
      </c>
      <c r="AD769" s="26">
        <f t="shared" si="15"/>
        <v>0.00042008</v>
      </c>
      <c r="AE769" s="40">
        <v>6.13</v>
      </c>
      <c r="AF769" s="38"/>
      <c r="AG769" s="29">
        <f t="shared" si="17"/>
        <v>0</v>
      </c>
      <c r="AH769" s="31">
        <v>2760.0</v>
      </c>
      <c r="AI769" s="38">
        <v>59.3</v>
      </c>
      <c r="AJ769" s="26">
        <f t="shared" si="18"/>
        <v>6.7769226</v>
      </c>
      <c r="AK769" s="26">
        <f t="shared" si="19"/>
        <v>0.1613553</v>
      </c>
      <c r="AL769" s="40">
        <v>44.55</v>
      </c>
      <c r="AM769" s="38"/>
      <c r="AN769" s="29">
        <f t="shared" si="21"/>
        <v>0</v>
      </c>
      <c r="AO769" s="38">
        <v>14.72</v>
      </c>
      <c r="AP769" s="26">
        <f t="shared" si="22"/>
        <v>2.5153536</v>
      </c>
      <c r="AQ769" s="26">
        <f t="shared" si="23"/>
        <v>0.01048064</v>
      </c>
      <c r="AR769" s="40">
        <v>6.61</v>
      </c>
      <c r="AS769" s="26">
        <f t="shared" si="24"/>
        <v>2.681016</v>
      </c>
      <c r="AT769" s="29">
        <f t="shared" si="25"/>
        <v>0.0017186</v>
      </c>
      <c r="AU769" s="31">
        <v>25036.0</v>
      </c>
      <c r="AV769" s="37"/>
      <c r="AW769" s="60">
        <v>2.721</v>
      </c>
      <c r="AX769" s="29">
        <f t="shared" si="26"/>
        <v>114.282</v>
      </c>
      <c r="AY769" s="61">
        <v>2.222</v>
      </c>
      <c r="AZ769" s="26">
        <f t="shared" si="27"/>
        <v>293.304</v>
      </c>
      <c r="BA769" s="60">
        <v>0.712</v>
      </c>
      <c r="BB769" s="29">
        <f t="shared" si="28"/>
        <v>170.88</v>
      </c>
      <c r="BC769" s="60">
        <v>0.26</v>
      </c>
      <c r="BD769" s="29">
        <f t="shared" si="29"/>
        <v>405.6</v>
      </c>
      <c r="BE769" s="33">
        <v>983.0</v>
      </c>
      <c r="BF769" s="28">
        <f t="shared" ref="BF769:BM769" si="797">AW769*3.15</f>
        <v>8.57115</v>
      </c>
      <c r="BG769" s="29">
        <f t="shared" si="797"/>
        <v>359.9883</v>
      </c>
      <c r="BH769" s="28">
        <f t="shared" si="797"/>
        <v>6.9993</v>
      </c>
      <c r="BI769" s="29">
        <f t="shared" si="797"/>
        <v>923.9076</v>
      </c>
      <c r="BJ769" s="28">
        <f t="shared" si="797"/>
        <v>2.2428</v>
      </c>
      <c r="BK769" s="29">
        <f t="shared" si="797"/>
        <v>538.272</v>
      </c>
      <c r="BL769" s="28">
        <f t="shared" si="797"/>
        <v>0.819</v>
      </c>
      <c r="BM769" s="29">
        <f t="shared" si="797"/>
        <v>1277.64</v>
      </c>
      <c r="BN769" s="34">
        <f t="shared" si="31"/>
        <v>3099.8079</v>
      </c>
    </row>
    <row r="770" ht="12.75" customHeight="1">
      <c r="A770" s="35" t="s">
        <v>1309</v>
      </c>
      <c r="B770" s="23">
        <v>0.0</v>
      </c>
      <c r="C770" s="36" t="s">
        <v>1141</v>
      </c>
      <c r="D770" s="37" t="s">
        <v>1289</v>
      </c>
      <c r="E770" s="68">
        <v>8.9</v>
      </c>
      <c r="F770" s="68">
        <v>48.7</v>
      </c>
      <c r="G770" s="68">
        <v>358.1</v>
      </c>
      <c r="H770" s="39"/>
      <c r="I770" s="40">
        <v>0.0</v>
      </c>
      <c r="J770" s="26">
        <f t="shared" si="2"/>
        <v>0</v>
      </c>
      <c r="K770" s="29">
        <f t="shared" si="3"/>
        <v>0</v>
      </c>
      <c r="L770" s="38">
        <v>0.0</v>
      </c>
      <c r="M770" s="26">
        <f t="shared" si="4"/>
        <v>0</v>
      </c>
      <c r="N770" s="26">
        <f t="shared" si="5"/>
        <v>0</v>
      </c>
      <c r="O770" s="40">
        <v>0.0</v>
      </c>
      <c r="P770" s="26">
        <f t="shared" si="6"/>
        <v>0</v>
      </c>
      <c r="Q770" s="29">
        <f t="shared" si="7"/>
        <v>0</v>
      </c>
      <c r="R770" s="40">
        <v>0.0</v>
      </c>
      <c r="S770" s="26">
        <f t="shared" si="8"/>
        <v>0</v>
      </c>
      <c r="T770" s="29">
        <f t="shared" si="9"/>
        <v>0</v>
      </c>
      <c r="U770" s="31">
        <v>0.0</v>
      </c>
      <c r="V770" s="38">
        <v>0.43</v>
      </c>
      <c r="W770" s="26">
        <f t="shared" si="10"/>
        <v>0.04914126</v>
      </c>
      <c r="X770" s="26">
        <f t="shared" si="11"/>
        <v>0.00117003</v>
      </c>
      <c r="Y770" s="40">
        <v>0.44</v>
      </c>
      <c r="Z770" s="26">
        <f t="shared" si="12"/>
        <v>0.12905376</v>
      </c>
      <c r="AA770" s="29">
        <f t="shared" si="13"/>
        <v>0.00097768</v>
      </c>
      <c r="AB770" s="38">
        <v>0.59</v>
      </c>
      <c r="AC770" s="26">
        <f t="shared" si="14"/>
        <v>0.1008192</v>
      </c>
      <c r="AD770" s="26">
        <f t="shared" si="15"/>
        <v>0.00042008</v>
      </c>
      <c r="AE770" s="40">
        <v>6.13</v>
      </c>
      <c r="AF770" s="38"/>
      <c r="AG770" s="29">
        <f t="shared" si="17"/>
        <v>0</v>
      </c>
      <c r="AH770" s="31">
        <v>2760.0</v>
      </c>
      <c r="AI770" s="38">
        <v>59.3</v>
      </c>
      <c r="AJ770" s="26">
        <f t="shared" si="18"/>
        <v>6.7769226</v>
      </c>
      <c r="AK770" s="26">
        <f t="shared" si="19"/>
        <v>0.1613553</v>
      </c>
      <c r="AL770" s="40">
        <v>44.55</v>
      </c>
      <c r="AM770" s="38"/>
      <c r="AN770" s="29">
        <f t="shared" si="21"/>
        <v>0</v>
      </c>
      <c r="AO770" s="38">
        <v>14.72</v>
      </c>
      <c r="AP770" s="26">
        <f t="shared" si="22"/>
        <v>2.5153536</v>
      </c>
      <c r="AQ770" s="26">
        <f t="shared" si="23"/>
        <v>0.01048064</v>
      </c>
      <c r="AR770" s="40">
        <v>6.61</v>
      </c>
      <c r="AS770" s="26">
        <f t="shared" si="24"/>
        <v>2.681016</v>
      </c>
      <c r="AT770" s="29">
        <f t="shared" si="25"/>
        <v>0.0017186</v>
      </c>
      <c r="AU770" s="31">
        <v>25036.0</v>
      </c>
      <c r="AV770" s="37"/>
      <c r="AW770" s="60">
        <v>2.721</v>
      </c>
      <c r="AX770" s="29">
        <f t="shared" si="26"/>
        <v>114.282</v>
      </c>
      <c r="AY770" s="61">
        <v>2.222</v>
      </c>
      <c r="AZ770" s="26">
        <f t="shared" si="27"/>
        <v>293.304</v>
      </c>
      <c r="BA770" s="60">
        <v>0.712</v>
      </c>
      <c r="BB770" s="29">
        <f t="shared" si="28"/>
        <v>170.88</v>
      </c>
      <c r="BC770" s="60">
        <v>0.26</v>
      </c>
      <c r="BD770" s="29">
        <f t="shared" si="29"/>
        <v>405.6</v>
      </c>
      <c r="BE770" s="33">
        <v>983.0</v>
      </c>
      <c r="BF770" s="28">
        <f t="shared" ref="BF770:BM770" si="798">AW770*3.15</f>
        <v>8.57115</v>
      </c>
      <c r="BG770" s="29">
        <f t="shared" si="798"/>
        <v>359.9883</v>
      </c>
      <c r="BH770" s="28">
        <f t="shared" si="798"/>
        <v>6.9993</v>
      </c>
      <c r="BI770" s="29">
        <f t="shared" si="798"/>
        <v>923.9076</v>
      </c>
      <c r="BJ770" s="28">
        <f t="shared" si="798"/>
        <v>2.2428</v>
      </c>
      <c r="BK770" s="29">
        <f t="shared" si="798"/>
        <v>538.272</v>
      </c>
      <c r="BL770" s="28">
        <f t="shared" si="798"/>
        <v>0.819</v>
      </c>
      <c r="BM770" s="29">
        <f t="shared" si="798"/>
        <v>1277.64</v>
      </c>
      <c r="BN770" s="34">
        <f t="shared" si="31"/>
        <v>3099.8079</v>
      </c>
    </row>
    <row r="771" ht="12.75" customHeight="1">
      <c r="A771" s="35" t="s">
        <v>1310</v>
      </c>
      <c r="B771" s="23">
        <v>0.0</v>
      </c>
      <c r="C771" s="36" t="s">
        <v>1141</v>
      </c>
      <c r="D771" s="37" t="s">
        <v>1291</v>
      </c>
      <c r="E771" s="68">
        <v>9.0</v>
      </c>
      <c r="F771" s="68">
        <v>45.8</v>
      </c>
      <c r="G771" s="68">
        <v>334.7</v>
      </c>
      <c r="H771" s="39"/>
      <c r="I771" s="40">
        <v>0.0</v>
      </c>
      <c r="J771" s="26">
        <f t="shared" si="2"/>
        <v>0</v>
      </c>
      <c r="K771" s="29">
        <f t="shared" si="3"/>
        <v>0</v>
      </c>
      <c r="L771" s="38">
        <v>0.0</v>
      </c>
      <c r="M771" s="26">
        <f t="shared" si="4"/>
        <v>0</v>
      </c>
      <c r="N771" s="26">
        <f t="shared" si="5"/>
        <v>0</v>
      </c>
      <c r="O771" s="40">
        <v>0.0</v>
      </c>
      <c r="P771" s="26">
        <f t="shared" si="6"/>
        <v>0</v>
      </c>
      <c r="Q771" s="29">
        <f t="shared" si="7"/>
        <v>0</v>
      </c>
      <c r="R771" s="40">
        <v>0.0</v>
      </c>
      <c r="S771" s="26">
        <f t="shared" si="8"/>
        <v>0</v>
      </c>
      <c r="T771" s="29">
        <f t="shared" si="9"/>
        <v>0</v>
      </c>
      <c r="U771" s="31">
        <v>0.0</v>
      </c>
      <c r="V771" s="38">
        <v>0.41</v>
      </c>
      <c r="W771" s="26">
        <f t="shared" si="10"/>
        <v>0.04299834</v>
      </c>
      <c r="X771" s="26">
        <f t="shared" si="11"/>
        <v>0.00102377</v>
      </c>
      <c r="Y771" s="40">
        <v>0.45</v>
      </c>
      <c r="Z771" s="26">
        <f t="shared" si="12"/>
        <v>0.1215324</v>
      </c>
      <c r="AA771" s="29">
        <f t="shared" si="13"/>
        <v>0.0009207</v>
      </c>
      <c r="AB771" s="38">
        <v>0.65</v>
      </c>
      <c r="AC771" s="26">
        <f t="shared" si="14"/>
        <v>0.104052</v>
      </c>
      <c r="AD771" s="26">
        <f t="shared" si="15"/>
        <v>0.00043355</v>
      </c>
      <c r="AE771" s="40">
        <v>6.23</v>
      </c>
      <c r="AF771" s="38"/>
      <c r="AG771" s="29">
        <f t="shared" si="17"/>
        <v>0</v>
      </c>
      <c r="AH771" s="31">
        <v>2690.0</v>
      </c>
      <c r="AI771" s="38">
        <v>52.07</v>
      </c>
      <c r="AJ771" s="26">
        <f t="shared" si="18"/>
        <v>5.46078918</v>
      </c>
      <c r="AK771" s="26">
        <f t="shared" si="19"/>
        <v>0.13001879</v>
      </c>
      <c r="AL771" s="40">
        <v>40.11</v>
      </c>
      <c r="AM771" s="38"/>
      <c r="AN771" s="29">
        <f t="shared" si="21"/>
        <v>0</v>
      </c>
      <c r="AO771" s="38">
        <v>14.08</v>
      </c>
      <c r="AP771" s="26">
        <f t="shared" si="22"/>
        <v>2.2539264</v>
      </c>
      <c r="AQ771" s="26">
        <f t="shared" si="23"/>
        <v>0.00939136</v>
      </c>
      <c r="AR771" s="40">
        <v>6.16</v>
      </c>
      <c r="AS771" s="26">
        <f t="shared" si="24"/>
        <v>2.3927904</v>
      </c>
      <c r="AT771" s="29">
        <f t="shared" si="25"/>
        <v>0.00153384</v>
      </c>
      <c r="AU771" s="31">
        <v>20943.0</v>
      </c>
      <c r="AV771" s="37"/>
      <c r="AW771" s="60">
        <v>2.497</v>
      </c>
      <c r="AX771" s="29">
        <f t="shared" si="26"/>
        <v>104.874</v>
      </c>
      <c r="AY771" s="61">
        <v>2.046</v>
      </c>
      <c r="AZ771" s="26">
        <f t="shared" si="27"/>
        <v>270.072</v>
      </c>
      <c r="BA771" s="60">
        <v>0.667</v>
      </c>
      <c r="BB771" s="29">
        <f t="shared" si="28"/>
        <v>160.08</v>
      </c>
      <c r="BC771" s="60">
        <v>0.249</v>
      </c>
      <c r="BD771" s="29">
        <f t="shared" si="29"/>
        <v>388.44</v>
      </c>
      <c r="BE771" s="33">
        <v>924.0</v>
      </c>
      <c r="BF771" s="28">
        <f t="shared" ref="BF771:BM771" si="799">AW771*3.15</f>
        <v>7.86555</v>
      </c>
      <c r="BG771" s="29">
        <f t="shared" si="799"/>
        <v>330.3531</v>
      </c>
      <c r="BH771" s="28">
        <f t="shared" si="799"/>
        <v>6.4449</v>
      </c>
      <c r="BI771" s="29">
        <f t="shared" si="799"/>
        <v>850.7268</v>
      </c>
      <c r="BJ771" s="28">
        <f t="shared" si="799"/>
        <v>2.10105</v>
      </c>
      <c r="BK771" s="29">
        <f t="shared" si="799"/>
        <v>504.252</v>
      </c>
      <c r="BL771" s="28">
        <f t="shared" si="799"/>
        <v>0.78435</v>
      </c>
      <c r="BM771" s="29">
        <f t="shared" si="799"/>
        <v>1223.586</v>
      </c>
      <c r="BN771" s="34">
        <f t="shared" si="31"/>
        <v>2908.9179</v>
      </c>
    </row>
    <row r="772" ht="12.75" customHeight="1">
      <c r="A772" s="35" t="s">
        <v>1311</v>
      </c>
      <c r="B772" s="23">
        <v>0.0</v>
      </c>
      <c r="C772" s="36" t="s">
        <v>1141</v>
      </c>
      <c r="D772" s="37" t="s">
        <v>1293</v>
      </c>
      <c r="E772" s="68">
        <v>8.9</v>
      </c>
      <c r="F772" s="68">
        <v>47.8</v>
      </c>
      <c r="G772" s="68">
        <v>350.9</v>
      </c>
      <c r="H772" s="39"/>
      <c r="I772" s="40">
        <v>0.0</v>
      </c>
      <c r="J772" s="26">
        <f t="shared" si="2"/>
        <v>0</v>
      </c>
      <c r="K772" s="29">
        <f t="shared" si="3"/>
        <v>0</v>
      </c>
      <c r="L772" s="38">
        <v>0.0</v>
      </c>
      <c r="M772" s="26">
        <f t="shared" si="4"/>
        <v>0</v>
      </c>
      <c r="N772" s="26">
        <f t="shared" si="5"/>
        <v>0</v>
      </c>
      <c r="O772" s="40">
        <v>0.0</v>
      </c>
      <c r="P772" s="26">
        <f t="shared" si="6"/>
        <v>0</v>
      </c>
      <c r="Q772" s="29">
        <f t="shared" si="7"/>
        <v>0</v>
      </c>
      <c r="R772" s="40">
        <v>0.0</v>
      </c>
      <c r="S772" s="26">
        <f t="shared" si="8"/>
        <v>0</v>
      </c>
      <c r="T772" s="29">
        <f t="shared" si="9"/>
        <v>0</v>
      </c>
      <c r="U772" s="31">
        <v>0.0</v>
      </c>
      <c r="V772" s="38">
        <v>0.35</v>
      </c>
      <c r="W772" s="26">
        <f t="shared" si="10"/>
        <v>0.0389403</v>
      </c>
      <c r="X772" s="26">
        <f t="shared" si="11"/>
        <v>0.00092715</v>
      </c>
      <c r="Y772" s="40">
        <v>0.44</v>
      </c>
      <c r="Z772" s="26">
        <f t="shared" si="12"/>
        <v>0.12591744</v>
      </c>
      <c r="AA772" s="29">
        <f t="shared" si="13"/>
        <v>0.00095392</v>
      </c>
      <c r="AB772" s="38">
        <v>0.58</v>
      </c>
      <c r="AC772" s="26">
        <f t="shared" si="14"/>
        <v>0.0973008</v>
      </c>
      <c r="AD772" s="26">
        <f t="shared" si="15"/>
        <v>0.00040542</v>
      </c>
      <c r="AE772" s="40">
        <v>5.8</v>
      </c>
      <c r="AF772" s="38"/>
      <c r="AG772" s="29">
        <f t="shared" si="17"/>
        <v>0</v>
      </c>
      <c r="AH772" s="31">
        <v>2585.0</v>
      </c>
      <c r="AI772" s="38">
        <v>56.35</v>
      </c>
      <c r="AJ772" s="26">
        <f t="shared" si="18"/>
        <v>6.2693883</v>
      </c>
      <c r="AK772" s="26">
        <f t="shared" si="19"/>
        <v>0.14927115</v>
      </c>
      <c r="AL772" s="40">
        <v>43.21</v>
      </c>
      <c r="AM772" s="38"/>
      <c r="AN772" s="29">
        <f t="shared" si="21"/>
        <v>0</v>
      </c>
      <c r="AO772" s="38">
        <v>14.49</v>
      </c>
      <c r="AP772" s="26">
        <f t="shared" si="22"/>
        <v>2.4308424</v>
      </c>
      <c r="AQ772" s="26">
        <f t="shared" si="23"/>
        <v>0.01012851</v>
      </c>
      <c r="AR772" s="40">
        <v>6.34</v>
      </c>
      <c r="AS772" s="26">
        <f t="shared" si="24"/>
        <v>2.5319424</v>
      </c>
      <c r="AT772" s="29">
        <f t="shared" si="25"/>
        <v>0.00162304</v>
      </c>
      <c r="AU772" s="31">
        <v>23599.0</v>
      </c>
      <c r="AV772" s="37"/>
      <c r="AW772" s="60">
        <v>2.649</v>
      </c>
      <c r="AX772" s="29">
        <f t="shared" si="26"/>
        <v>111.258</v>
      </c>
      <c r="AY772" s="61">
        <v>2.168</v>
      </c>
      <c r="AZ772" s="26">
        <f t="shared" si="27"/>
        <v>286.176</v>
      </c>
      <c r="BA772" s="60">
        <v>0.699</v>
      </c>
      <c r="BB772" s="29">
        <f t="shared" si="28"/>
        <v>167.76</v>
      </c>
      <c r="BC772" s="60">
        <v>0.256</v>
      </c>
      <c r="BD772" s="29">
        <f t="shared" si="29"/>
        <v>399.36</v>
      </c>
      <c r="BE772" s="33">
        <v>965.0</v>
      </c>
      <c r="BF772" s="28">
        <f t="shared" ref="BF772:BM772" si="800">AW772*3.15</f>
        <v>8.34435</v>
      </c>
      <c r="BG772" s="29">
        <f t="shared" si="800"/>
        <v>350.4627</v>
      </c>
      <c r="BH772" s="28">
        <f t="shared" si="800"/>
        <v>6.8292</v>
      </c>
      <c r="BI772" s="29">
        <f t="shared" si="800"/>
        <v>901.4544</v>
      </c>
      <c r="BJ772" s="28">
        <f t="shared" si="800"/>
        <v>2.20185</v>
      </c>
      <c r="BK772" s="29">
        <f t="shared" si="800"/>
        <v>528.444</v>
      </c>
      <c r="BL772" s="28">
        <f t="shared" si="800"/>
        <v>0.8064</v>
      </c>
      <c r="BM772" s="29">
        <f t="shared" si="800"/>
        <v>1257.984</v>
      </c>
      <c r="BN772" s="34">
        <f t="shared" si="31"/>
        <v>3038.3451</v>
      </c>
    </row>
    <row r="773" ht="12.75" customHeight="1">
      <c r="A773" s="35" t="s">
        <v>1312</v>
      </c>
      <c r="B773" s="23">
        <v>0.0</v>
      </c>
      <c r="C773" s="36" t="s">
        <v>1141</v>
      </c>
      <c r="D773" s="37" t="s">
        <v>1295</v>
      </c>
      <c r="E773" s="68">
        <v>8.9</v>
      </c>
      <c r="F773" s="68">
        <v>49.4</v>
      </c>
      <c r="G773" s="68">
        <v>363.9</v>
      </c>
      <c r="H773" s="39"/>
      <c r="I773" s="40">
        <v>0.0</v>
      </c>
      <c r="J773" s="26">
        <f t="shared" si="2"/>
        <v>0</v>
      </c>
      <c r="K773" s="29">
        <f t="shared" si="3"/>
        <v>0</v>
      </c>
      <c r="L773" s="38">
        <v>0.0</v>
      </c>
      <c r="M773" s="26">
        <f t="shared" si="4"/>
        <v>0</v>
      </c>
      <c r="N773" s="26">
        <f t="shared" si="5"/>
        <v>0</v>
      </c>
      <c r="O773" s="40">
        <v>0.0</v>
      </c>
      <c r="P773" s="26">
        <f t="shared" si="6"/>
        <v>0</v>
      </c>
      <c r="Q773" s="29">
        <f t="shared" si="7"/>
        <v>0</v>
      </c>
      <c r="R773" s="40">
        <v>0.0</v>
      </c>
      <c r="S773" s="26">
        <f t="shared" si="8"/>
        <v>0</v>
      </c>
      <c r="T773" s="29">
        <f t="shared" si="9"/>
        <v>0</v>
      </c>
      <c r="U773" s="31">
        <v>0.0</v>
      </c>
      <c r="V773" s="38">
        <v>0.45</v>
      </c>
      <c r="W773" s="26">
        <f t="shared" si="10"/>
        <v>0.0525987</v>
      </c>
      <c r="X773" s="26">
        <f t="shared" si="11"/>
        <v>0.00125235</v>
      </c>
      <c r="Y773" s="40">
        <v>0.43</v>
      </c>
      <c r="Z773" s="26">
        <f t="shared" si="12"/>
        <v>0.12861816</v>
      </c>
      <c r="AA773" s="29">
        <f t="shared" si="13"/>
        <v>0.00097438</v>
      </c>
      <c r="AB773" s="38">
        <v>0.57</v>
      </c>
      <c r="AC773" s="26">
        <f t="shared" si="14"/>
        <v>0.0989064</v>
      </c>
      <c r="AD773" s="26">
        <f t="shared" si="15"/>
        <v>0.00041211</v>
      </c>
      <c r="AE773" s="40">
        <v>5.99</v>
      </c>
      <c r="AF773" s="38"/>
      <c r="AG773" s="29">
        <f t="shared" si="17"/>
        <v>0</v>
      </c>
      <c r="AH773" s="31">
        <v>2728.0</v>
      </c>
      <c r="AI773" s="38">
        <v>61.62</v>
      </c>
      <c r="AJ773" s="26">
        <f t="shared" si="18"/>
        <v>7.20251532</v>
      </c>
      <c r="AK773" s="26">
        <f t="shared" si="19"/>
        <v>0.17148846</v>
      </c>
      <c r="AL773" s="40">
        <v>45.76</v>
      </c>
      <c r="AM773" s="38"/>
      <c r="AN773" s="29">
        <f t="shared" si="21"/>
        <v>0</v>
      </c>
      <c r="AO773" s="38">
        <v>14.87</v>
      </c>
      <c r="AP773" s="26">
        <f t="shared" si="22"/>
        <v>2.5802424</v>
      </c>
      <c r="AQ773" s="26">
        <f t="shared" si="23"/>
        <v>0.01075101</v>
      </c>
      <c r="AR773" s="40">
        <v>6.67</v>
      </c>
      <c r="AS773" s="26">
        <f t="shared" si="24"/>
        <v>2.7261624</v>
      </c>
      <c r="AT773" s="29">
        <f t="shared" si="25"/>
        <v>0.00174754</v>
      </c>
      <c r="AU773" s="31">
        <v>26196.0</v>
      </c>
      <c r="AV773" s="37"/>
      <c r="AW773" s="60">
        <v>2.783</v>
      </c>
      <c r="AX773" s="29">
        <f t="shared" si="26"/>
        <v>116.886</v>
      </c>
      <c r="AY773" s="61">
        <v>2.266</v>
      </c>
      <c r="AZ773" s="26">
        <f t="shared" si="27"/>
        <v>299.112</v>
      </c>
      <c r="BA773" s="60">
        <v>0.723</v>
      </c>
      <c r="BB773" s="29">
        <f t="shared" si="28"/>
        <v>173.52</v>
      </c>
      <c r="BC773" s="60">
        <v>0.262</v>
      </c>
      <c r="BD773" s="29">
        <f t="shared" si="29"/>
        <v>408.72</v>
      </c>
      <c r="BE773" s="33">
        <v>998.0</v>
      </c>
      <c r="BF773" s="28">
        <f t="shared" ref="BF773:BM773" si="801">AW773*3.15</f>
        <v>8.76645</v>
      </c>
      <c r="BG773" s="29">
        <f t="shared" si="801"/>
        <v>368.1909</v>
      </c>
      <c r="BH773" s="28">
        <f t="shared" si="801"/>
        <v>7.1379</v>
      </c>
      <c r="BI773" s="29">
        <f t="shared" si="801"/>
        <v>942.2028</v>
      </c>
      <c r="BJ773" s="28">
        <f t="shared" si="801"/>
        <v>2.27745</v>
      </c>
      <c r="BK773" s="29">
        <f t="shared" si="801"/>
        <v>546.588</v>
      </c>
      <c r="BL773" s="28">
        <f t="shared" si="801"/>
        <v>0.8253</v>
      </c>
      <c r="BM773" s="29">
        <f t="shared" si="801"/>
        <v>1287.468</v>
      </c>
      <c r="BN773" s="34">
        <f t="shared" si="31"/>
        <v>3144.4497</v>
      </c>
    </row>
    <row r="774" ht="12.75" customHeight="1">
      <c r="A774" s="35" t="s">
        <v>1313</v>
      </c>
      <c r="B774" s="23">
        <v>0.0</v>
      </c>
      <c r="C774" s="36" t="s">
        <v>1141</v>
      </c>
      <c r="D774" s="37" t="s">
        <v>1297</v>
      </c>
      <c r="E774" s="68">
        <v>9.0</v>
      </c>
      <c r="F774" s="68">
        <v>45.4</v>
      </c>
      <c r="G774" s="68">
        <v>327.9</v>
      </c>
      <c r="H774" s="39"/>
      <c r="I774" s="40">
        <v>0.0</v>
      </c>
      <c r="J774" s="26">
        <f t="shared" si="2"/>
        <v>0</v>
      </c>
      <c r="K774" s="29">
        <f t="shared" si="3"/>
        <v>0</v>
      </c>
      <c r="L774" s="38">
        <v>0.0</v>
      </c>
      <c r="M774" s="26">
        <f t="shared" si="4"/>
        <v>0</v>
      </c>
      <c r="N774" s="26">
        <f t="shared" si="5"/>
        <v>0</v>
      </c>
      <c r="O774" s="40">
        <v>0.0</v>
      </c>
      <c r="P774" s="26">
        <f t="shared" si="6"/>
        <v>0</v>
      </c>
      <c r="Q774" s="29">
        <f t="shared" si="7"/>
        <v>0</v>
      </c>
      <c r="R774" s="40">
        <v>0.0</v>
      </c>
      <c r="S774" s="26">
        <f t="shared" si="8"/>
        <v>0</v>
      </c>
      <c r="T774" s="29">
        <f t="shared" si="9"/>
        <v>0</v>
      </c>
      <c r="U774" s="31">
        <v>0.0</v>
      </c>
      <c r="V774" s="38">
        <v>0.41</v>
      </c>
      <c r="W774" s="26">
        <f t="shared" si="10"/>
        <v>0.04267116</v>
      </c>
      <c r="X774" s="26">
        <f t="shared" si="11"/>
        <v>0.00101598</v>
      </c>
      <c r="Y774" s="40">
        <v>0.45</v>
      </c>
      <c r="Z774" s="26">
        <f t="shared" si="12"/>
        <v>0.1205226</v>
      </c>
      <c r="AA774" s="29">
        <f t="shared" si="13"/>
        <v>0.00091305</v>
      </c>
      <c r="AB774" s="38">
        <v>0.63</v>
      </c>
      <c r="AC774" s="26">
        <f t="shared" si="14"/>
        <v>0.101304</v>
      </c>
      <c r="AD774" s="26">
        <f t="shared" si="15"/>
        <v>0.0004221</v>
      </c>
      <c r="AE774" s="40">
        <v>6.45</v>
      </c>
      <c r="AF774" s="38"/>
      <c r="AG774" s="29">
        <f t="shared" si="17"/>
        <v>0</v>
      </c>
      <c r="AH774" s="31">
        <v>2689.0</v>
      </c>
      <c r="AI774" s="38">
        <v>56.8</v>
      </c>
      <c r="AJ774" s="26">
        <f t="shared" si="18"/>
        <v>5.9115168</v>
      </c>
      <c r="AK774" s="26">
        <f t="shared" si="19"/>
        <v>0.1407504</v>
      </c>
      <c r="AL774" s="40">
        <v>42.04</v>
      </c>
      <c r="AM774" s="38"/>
      <c r="AN774" s="29">
        <f t="shared" si="21"/>
        <v>0</v>
      </c>
      <c r="AO774" s="38">
        <v>14.12</v>
      </c>
      <c r="AP774" s="26">
        <f t="shared" si="22"/>
        <v>2.270496</v>
      </c>
      <c r="AQ774" s="26">
        <f t="shared" si="23"/>
        <v>0.0094604</v>
      </c>
      <c r="AR774" s="40">
        <v>6.1</v>
      </c>
      <c r="AS774" s="26">
        <f t="shared" si="24"/>
        <v>2.293356</v>
      </c>
      <c r="AT774" s="29">
        <f t="shared" si="25"/>
        <v>0.0014701</v>
      </c>
      <c r="AU774" s="31">
        <v>21739.0</v>
      </c>
      <c r="AV774" s="37"/>
      <c r="AW774" s="60">
        <v>2.478</v>
      </c>
      <c r="AX774" s="29">
        <f t="shared" si="26"/>
        <v>104.076</v>
      </c>
      <c r="AY774" s="61">
        <v>2.029</v>
      </c>
      <c r="AZ774" s="26">
        <f t="shared" si="27"/>
        <v>267.828</v>
      </c>
      <c r="BA774" s="60">
        <v>0.67</v>
      </c>
      <c r="BB774" s="29">
        <f t="shared" si="28"/>
        <v>160.8</v>
      </c>
      <c r="BC774" s="60">
        <v>0.241</v>
      </c>
      <c r="BD774" s="29">
        <f t="shared" si="29"/>
        <v>375.96</v>
      </c>
      <c r="BE774" s="33">
        <v>909.0</v>
      </c>
      <c r="BF774" s="28">
        <f t="shared" ref="BF774:BM774" si="802">AW774*3.15</f>
        <v>7.8057</v>
      </c>
      <c r="BG774" s="29">
        <f t="shared" si="802"/>
        <v>327.8394</v>
      </c>
      <c r="BH774" s="28">
        <f t="shared" si="802"/>
        <v>6.39135</v>
      </c>
      <c r="BI774" s="29">
        <f t="shared" si="802"/>
        <v>843.6582</v>
      </c>
      <c r="BJ774" s="28">
        <f t="shared" si="802"/>
        <v>2.1105</v>
      </c>
      <c r="BK774" s="29">
        <f t="shared" si="802"/>
        <v>506.52</v>
      </c>
      <c r="BL774" s="28">
        <f t="shared" si="802"/>
        <v>0.75915</v>
      </c>
      <c r="BM774" s="29">
        <f t="shared" si="802"/>
        <v>1184.274</v>
      </c>
      <c r="BN774" s="34">
        <f t="shared" si="31"/>
        <v>2862.2916</v>
      </c>
    </row>
    <row r="775" ht="12.75" customHeight="1">
      <c r="A775" s="35" t="s">
        <v>1314</v>
      </c>
      <c r="B775" s="23">
        <v>0.0</v>
      </c>
      <c r="C775" s="36" t="s">
        <v>1141</v>
      </c>
      <c r="D775" s="37" t="s">
        <v>1299</v>
      </c>
      <c r="E775" s="68">
        <v>9.0</v>
      </c>
      <c r="F775" s="68">
        <v>45.4</v>
      </c>
      <c r="G775" s="68">
        <v>327.9</v>
      </c>
      <c r="H775" s="39"/>
      <c r="I775" s="40">
        <v>0.0</v>
      </c>
      <c r="J775" s="26">
        <f t="shared" si="2"/>
        <v>0</v>
      </c>
      <c r="K775" s="29">
        <f t="shared" si="3"/>
        <v>0</v>
      </c>
      <c r="L775" s="38">
        <v>0.0</v>
      </c>
      <c r="M775" s="26">
        <f t="shared" si="4"/>
        <v>0</v>
      </c>
      <c r="N775" s="26">
        <f t="shared" si="5"/>
        <v>0</v>
      </c>
      <c r="O775" s="40">
        <v>0.0</v>
      </c>
      <c r="P775" s="26">
        <f t="shared" si="6"/>
        <v>0</v>
      </c>
      <c r="Q775" s="29">
        <f t="shared" si="7"/>
        <v>0</v>
      </c>
      <c r="R775" s="40">
        <v>0.0</v>
      </c>
      <c r="S775" s="26">
        <f t="shared" si="8"/>
        <v>0</v>
      </c>
      <c r="T775" s="29">
        <f t="shared" si="9"/>
        <v>0</v>
      </c>
      <c r="U775" s="31">
        <v>0.0</v>
      </c>
      <c r="V775" s="38">
        <v>0.41</v>
      </c>
      <c r="W775" s="26">
        <f t="shared" si="10"/>
        <v>0.04267116</v>
      </c>
      <c r="X775" s="26">
        <f t="shared" si="11"/>
        <v>0.00101598</v>
      </c>
      <c r="Y775" s="40">
        <v>0.45</v>
      </c>
      <c r="Z775" s="26">
        <f t="shared" si="12"/>
        <v>0.1205226</v>
      </c>
      <c r="AA775" s="29">
        <f t="shared" si="13"/>
        <v>0.00091305</v>
      </c>
      <c r="AB775" s="38">
        <v>0.63</v>
      </c>
      <c r="AC775" s="26">
        <f t="shared" si="14"/>
        <v>0.101304</v>
      </c>
      <c r="AD775" s="26">
        <f t="shared" si="15"/>
        <v>0.0004221</v>
      </c>
      <c r="AE775" s="40">
        <v>6.45</v>
      </c>
      <c r="AF775" s="38"/>
      <c r="AG775" s="29">
        <f t="shared" si="17"/>
        <v>0</v>
      </c>
      <c r="AH775" s="31">
        <v>2689.0</v>
      </c>
      <c r="AI775" s="38">
        <v>56.8</v>
      </c>
      <c r="AJ775" s="26">
        <f t="shared" si="18"/>
        <v>5.9115168</v>
      </c>
      <c r="AK775" s="26">
        <f t="shared" si="19"/>
        <v>0.1407504</v>
      </c>
      <c r="AL775" s="40">
        <v>42.04</v>
      </c>
      <c r="AM775" s="38"/>
      <c r="AN775" s="29">
        <f t="shared" si="21"/>
        <v>0</v>
      </c>
      <c r="AO775" s="38">
        <v>14.12</v>
      </c>
      <c r="AP775" s="26">
        <f t="shared" si="22"/>
        <v>2.270496</v>
      </c>
      <c r="AQ775" s="26">
        <f t="shared" si="23"/>
        <v>0.0094604</v>
      </c>
      <c r="AR775" s="40">
        <v>6.1</v>
      </c>
      <c r="AS775" s="26">
        <f t="shared" si="24"/>
        <v>2.293356</v>
      </c>
      <c r="AT775" s="29">
        <f t="shared" si="25"/>
        <v>0.0014701</v>
      </c>
      <c r="AU775" s="31">
        <v>21739.0</v>
      </c>
      <c r="AV775" s="37"/>
      <c r="AW775" s="60">
        <v>2.478</v>
      </c>
      <c r="AX775" s="29">
        <f t="shared" si="26"/>
        <v>104.076</v>
      </c>
      <c r="AY775" s="61">
        <v>2.029</v>
      </c>
      <c r="AZ775" s="26">
        <f t="shared" si="27"/>
        <v>267.828</v>
      </c>
      <c r="BA775" s="60">
        <v>0.67</v>
      </c>
      <c r="BB775" s="29">
        <f t="shared" si="28"/>
        <v>160.8</v>
      </c>
      <c r="BC775" s="60">
        <v>0.241</v>
      </c>
      <c r="BD775" s="29">
        <f t="shared" si="29"/>
        <v>375.96</v>
      </c>
      <c r="BE775" s="33">
        <v>909.0</v>
      </c>
      <c r="BF775" s="28">
        <f t="shared" ref="BF775:BM775" si="803">AW775*3.15</f>
        <v>7.8057</v>
      </c>
      <c r="BG775" s="29">
        <f t="shared" si="803"/>
        <v>327.8394</v>
      </c>
      <c r="BH775" s="28">
        <f t="shared" si="803"/>
        <v>6.39135</v>
      </c>
      <c r="BI775" s="29">
        <f t="shared" si="803"/>
        <v>843.6582</v>
      </c>
      <c r="BJ775" s="28">
        <f t="shared" si="803"/>
        <v>2.1105</v>
      </c>
      <c r="BK775" s="29">
        <f t="shared" si="803"/>
        <v>506.52</v>
      </c>
      <c r="BL775" s="28">
        <f t="shared" si="803"/>
        <v>0.75915</v>
      </c>
      <c r="BM775" s="29">
        <f t="shared" si="803"/>
        <v>1184.274</v>
      </c>
      <c r="BN775" s="34">
        <f t="shared" si="31"/>
        <v>2862.2916</v>
      </c>
    </row>
    <row r="776" ht="12.75" customHeight="1">
      <c r="A776" s="45" t="s">
        <v>1315</v>
      </c>
      <c r="B776" s="23">
        <v>0.0</v>
      </c>
      <c r="C776" s="46" t="s">
        <v>1141</v>
      </c>
      <c r="D776" s="47" t="s">
        <v>1271</v>
      </c>
      <c r="E776" s="52">
        <v>9.14026</v>
      </c>
      <c r="F776" s="52">
        <v>43.1771733805117</v>
      </c>
      <c r="G776" s="52">
        <v>310.86399447</v>
      </c>
      <c r="H776" s="49"/>
      <c r="I776" s="50">
        <v>0.0</v>
      </c>
      <c r="J776" s="26">
        <f t="shared" si="2"/>
        <v>0</v>
      </c>
      <c r="K776" s="29">
        <f t="shared" si="3"/>
        <v>0</v>
      </c>
      <c r="L776" s="48">
        <v>0.0</v>
      </c>
      <c r="M776" s="26">
        <f t="shared" si="4"/>
        <v>0</v>
      </c>
      <c r="N776" s="26">
        <f t="shared" si="5"/>
        <v>0</v>
      </c>
      <c r="O776" s="50">
        <v>0.0</v>
      </c>
      <c r="P776" s="26">
        <f t="shared" si="6"/>
        <v>0</v>
      </c>
      <c r="Q776" s="29">
        <f t="shared" si="7"/>
        <v>0</v>
      </c>
      <c r="R776" s="50">
        <v>0.0</v>
      </c>
      <c r="S776" s="26">
        <f t="shared" si="8"/>
        <v>0</v>
      </c>
      <c r="T776" s="29">
        <f t="shared" si="9"/>
        <v>0</v>
      </c>
      <c r="U776" s="31">
        <v>0.0</v>
      </c>
      <c r="V776" s="58">
        <v>0.4342115360001264</v>
      </c>
      <c r="W776" s="26">
        <f t="shared" si="10"/>
        <v>0.04243469088</v>
      </c>
      <c r="X776" s="26">
        <f t="shared" si="11"/>
        <v>0.001010349783</v>
      </c>
      <c r="Y776" s="62">
        <v>0.40830249635505167</v>
      </c>
      <c r="Z776" s="26">
        <f t="shared" si="12"/>
        <v>0.1028371924</v>
      </c>
      <c r="AA776" s="29">
        <f t="shared" si="13"/>
        <v>0.0007790696393</v>
      </c>
      <c r="AB776" s="58">
        <v>0.7062594553052051</v>
      </c>
      <c r="AC776" s="26">
        <f t="shared" si="14"/>
        <v>0.1089062801</v>
      </c>
      <c r="AD776" s="26">
        <f t="shared" si="15"/>
        <v>0.0004537761672</v>
      </c>
      <c r="AE776" s="62">
        <v>7.401245627321215</v>
      </c>
      <c r="AF776" s="58"/>
      <c r="AG776" s="29">
        <f t="shared" si="17"/>
        <v>0</v>
      </c>
      <c r="AH776" s="41">
        <v>3067.852254237596</v>
      </c>
      <c r="AI776" s="58">
        <v>48.254200921425166</v>
      </c>
      <c r="AJ776" s="26">
        <f t="shared" si="18"/>
        <v>4.71579387</v>
      </c>
      <c r="AK776" s="26">
        <f t="shared" si="19"/>
        <v>0.1122808064</v>
      </c>
      <c r="AL776" s="62">
        <v>36.91570289981175</v>
      </c>
      <c r="AM776" s="58"/>
      <c r="AN776" s="29">
        <f t="shared" si="21"/>
        <v>0</v>
      </c>
      <c r="AO776" s="58">
        <v>13.655427117763287</v>
      </c>
      <c r="AP776" s="26">
        <f t="shared" si="22"/>
        <v>2.105687591</v>
      </c>
      <c r="AQ776" s="26">
        <f t="shared" si="23"/>
        <v>0.008773698296</v>
      </c>
      <c r="AR776" s="62">
        <v>5.529188126376023</v>
      </c>
      <c r="AS776" s="26">
        <f t="shared" si="24"/>
        <v>2.101988524</v>
      </c>
      <c r="AT776" s="29">
        <f t="shared" si="25"/>
        <v>0.001347428541</v>
      </c>
      <c r="AU776" s="41">
        <v>18221.251103874714</v>
      </c>
      <c r="AV776" s="47"/>
      <c r="AW776" s="53">
        <v>2.326860755793442</v>
      </c>
      <c r="AX776" s="29">
        <f t="shared" si="26"/>
        <v>97.72815174</v>
      </c>
      <c r="AY776" s="54">
        <v>1.9080697430624856</v>
      </c>
      <c r="AZ776" s="26">
        <f t="shared" si="27"/>
        <v>251.8652061</v>
      </c>
      <c r="BA776" s="53">
        <v>0.6425063251585069</v>
      </c>
      <c r="BB776" s="29">
        <f t="shared" si="28"/>
        <v>154.201518</v>
      </c>
      <c r="BC776" s="53">
        <v>0.24369374136905658</v>
      </c>
      <c r="BD776" s="29">
        <f t="shared" si="29"/>
        <v>380.1622365</v>
      </c>
      <c r="BE776" s="51">
        <v>883.9571124013426</v>
      </c>
      <c r="BF776" s="28">
        <f t="shared" ref="BF776:BM776" si="804">AW776*3.15</f>
        <v>7.329611381</v>
      </c>
      <c r="BG776" s="29">
        <f t="shared" si="804"/>
        <v>307.843678</v>
      </c>
      <c r="BH776" s="28">
        <f t="shared" si="804"/>
        <v>6.010419691</v>
      </c>
      <c r="BI776" s="29">
        <f t="shared" si="804"/>
        <v>793.3753992</v>
      </c>
      <c r="BJ776" s="28">
        <f t="shared" si="804"/>
        <v>2.023894924</v>
      </c>
      <c r="BK776" s="29">
        <f t="shared" si="804"/>
        <v>485.7347818</v>
      </c>
      <c r="BL776" s="28">
        <f t="shared" si="804"/>
        <v>0.7676352853</v>
      </c>
      <c r="BM776" s="29">
        <f t="shared" si="804"/>
        <v>1197.511045</v>
      </c>
      <c r="BN776" s="34">
        <f t="shared" si="31"/>
        <v>2784.464904</v>
      </c>
    </row>
    <row r="777" ht="12.75" customHeight="1">
      <c r="A777" s="45" t="s">
        <v>1316</v>
      </c>
      <c r="B777" s="23">
        <v>0.0</v>
      </c>
      <c r="C777" s="46" t="s">
        <v>1141</v>
      </c>
      <c r="D777" s="47" t="s">
        <v>1273</v>
      </c>
      <c r="E777" s="52">
        <v>9.01653</v>
      </c>
      <c r="F777" s="52">
        <v>46.0013364180729</v>
      </c>
      <c r="G777" s="52">
        <v>334.679775058</v>
      </c>
      <c r="H777" s="49"/>
      <c r="I777" s="50">
        <v>0.0</v>
      </c>
      <c r="J777" s="26">
        <f t="shared" si="2"/>
        <v>0</v>
      </c>
      <c r="K777" s="29">
        <f t="shared" si="3"/>
        <v>0</v>
      </c>
      <c r="L777" s="48">
        <v>0.0</v>
      </c>
      <c r="M777" s="26">
        <f t="shared" si="4"/>
        <v>0</v>
      </c>
      <c r="N777" s="26">
        <f t="shared" si="5"/>
        <v>0</v>
      </c>
      <c r="O777" s="50">
        <v>0.0</v>
      </c>
      <c r="P777" s="26">
        <f t="shared" si="6"/>
        <v>0</v>
      </c>
      <c r="Q777" s="29">
        <f t="shared" si="7"/>
        <v>0</v>
      </c>
      <c r="R777" s="50">
        <v>0.0</v>
      </c>
      <c r="S777" s="26">
        <f t="shared" si="8"/>
        <v>0</v>
      </c>
      <c r="T777" s="29">
        <f t="shared" si="9"/>
        <v>0</v>
      </c>
      <c r="U777" s="31">
        <v>0.0</v>
      </c>
      <c r="V777" s="58">
        <v>0.42059005653277703</v>
      </c>
      <c r="W777" s="26">
        <f t="shared" si="10"/>
        <v>0.04515461728</v>
      </c>
      <c r="X777" s="26">
        <f t="shared" si="11"/>
        <v>0.001075109935</v>
      </c>
      <c r="Y777" s="62">
        <v>0.42494007671319883</v>
      </c>
      <c r="Z777" s="26">
        <f t="shared" si="12"/>
        <v>0.1172118989</v>
      </c>
      <c r="AA777" s="29">
        <f t="shared" si="13"/>
        <v>0.0008879689314</v>
      </c>
      <c r="AB777" s="58">
        <v>0.608564269031937</v>
      </c>
      <c r="AC777" s="26">
        <f t="shared" si="14"/>
        <v>0.1003942415</v>
      </c>
      <c r="AD777" s="26">
        <f t="shared" si="15"/>
        <v>0.0004183093394</v>
      </c>
      <c r="AE777" s="62">
        <v>6.512822406327008</v>
      </c>
      <c r="AF777" s="58"/>
      <c r="AG777" s="29">
        <f t="shared" si="17"/>
        <v>0</v>
      </c>
      <c r="AH777" s="41">
        <v>2860.061098519721</v>
      </c>
      <c r="AI777" s="58">
        <v>55.28331841033043</v>
      </c>
      <c r="AJ777" s="26">
        <f t="shared" si="18"/>
        <v>5.935226109</v>
      </c>
      <c r="AK777" s="26">
        <f t="shared" si="19"/>
        <v>0.1413149074</v>
      </c>
      <c r="AL777" s="62">
        <v>41.46237857978179</v>
      </c>
      <c r="AM777" s="58"/>
      <c r="AN777" s="29">
        <f t="shared" si="21"/>
        <v>0</v>
      </c>
      <c r="AO777" s="58">
        <v>14.261161128375296</v>
      </c>
      <c r="AP777" s="26">
        <f t="shared" si="22"/>
        <v>2.35264955</v>
      </c>
      <c r="AQ777" s="26">
        <f t="shared" si="23"/>
        <v>0.009802706459</v>
      </c>
      <c r="AR777" s="62">
        <v>5.791202014305627</v>
      </c>
      <c r="AS777" s="26">
        <f t="shared" si="24"/>
        <v>2.309519595</v>
      </c>
      <c r="AT777" s="29">
        <f t="shared" si="25"/>
        <v>0.001480461279</v>
      </c>
      <c r="AU777" s="41">
        <v>22034.02925106492</v>
      </c>
      <c r="AV777" s="47"/>
      <c r="AW777" s="53">
        <v>2.556194371364924</v>
      </c>
      <c r="AX777" s="29">
        <f t="shared" si="26"/>
        <v>107.3601636</v>
      </c>
      <c r="AY777" s="54">
        <v>2.089633292005604</v>
      </c>
      <c r="AZ777" s="26">
        <f t="shared" si="27"/>
        <v>275.8315945</v>
      </c>
      <c r="BA777" s="53">
        <v>0.6873708508472183</v>
      </c>
      <c r="BB777" s="29">
        <f t="shared" si="28"/>
        <v>164.9690042</v>
      </c>
      <c r="BC777" s="53">
        <v>0.2556397230034171</v>
      </c>
      <c r="BD777" s="29">
        <f t="shared" si="29"/>
        <v>398.7979679</v>
      </c>
      <c r="BE777" s="51">
        <v>946.9587302307295</v>
      </c>
      <c r="BF777" s="28">
        <f t="shared" ref="BF777:BM777" si="805">AW777*3.15</f>
        <v>8.05201227</v>
      </c>
      <c r="BG777" s="29">
        <f t="shared" si="805"/>
        <v>338.1845153</v>
      </c>
      <c r="BH777" s="28">
        <f t="shared" si="805"/>
        <v>6.58234487</v>
      </c>
      <c r="BI777" s="29">
        <f t="shared" si="805"/>
        <v>868.8695228</v>
      </c>
      <c r="BJ777" s="28">
        <f t="shared" si="805"/>
        <v>2.16521818</v>
      </c>
      <c r="BK777" s="29">
        <f t="shared" si="805"/>
        <v>519.6523632</v>
      </c>
      <c r="BL777" s="28">
        <f t="shared" si="805"/>
        <v>0.8052651275</v>
      </c>
      <c r="BM777" s="29">
        <f t="shared" si="805"/>
        <v>1256.213599</v>
      </c>
      <c r="BN777" s="34">
        <f t="shared" si="31"/>
        <v>2982.92</v>
      </c>
    </row>
    <row r="778" ht="12.75" customHeight="1">
      <c r="A778" s="45" t="s">
        <v>1317</v>
      </c>
      <c r="B778" s="23">
        <v>54538.0</v>
      </c>
      <c r="C778" s="46" t="s">
        <v>1141</v>
      </c>
      <c r="D778" s="47" t="s">
        <v>1275</v>
      </c>
      <c r="E778" s="52">
        <v>9.01653</v>
      </c>
      <c r="F778" s="52">
        <v>46.0013364180729</v>
      </c>
      <c r="G778" s="52">
        <v>334.679775058</v>
      </c>
      <c r="H778" s="49"/>
      <c r="I778" s="50">
        <v>0.0</v>
      </c>
      <c r="J778" s="26">
        <f t="shared" si="2"/>
        <v>0</v>
      </c>
      <c r="K778" s="29">
        <f t="shared" si="3"/>
        <v>0</v>
      </c>
      <c r="L778" s="48">
        <v>0.0</v>
      </c>
      <c r="M778" s="26">
        <f t="shared" si="4"/>
        <v>0</v>
      </c>
      <c r="N778" s="26">
        <f t="shared" si="5"/>
        <v>0</v>
      </c>
      <c r="O778" s="50">
        <v>0.0</v>
      </c>
      <c r="P778" s="26">
        <f t="shared" si="6"/>
        <v>0</v>
      </c>
      <c r="Q778" s="29">
        <f t="shared" si="7"/>
        <v>0</v>
      </c>
      <c r="R778" s="50">
        <v>0.0</v>
      </c>
      <c r="S778" s="26">
        <f t="shared" si="8"/>
        <v>0</v>
      </c>
      <c r="T778" s="29">
        <f t="shared" si="9"/>
        <v>0</v>
      </c>
      <c r="U778" s="31">
        <v>0.0</v>
      </c>
      <c r="V778" s="58">
        <v>0.42059005653277703</v>
      </c>
      <c r="W778" s="26">
        <f t="shared" si="10"/>
        <v>0.04515461728</v>
      </c>
      <c r="X778" s="26">
        <f t="shared" si="11"/>
        <v>0.001075109935</v>
      </c>
      <c r="Y778" s="62">
        <v>0.42494007671319883</v>
      </c>
      <c r="Z778" s="26">
        <f t="shared" si="12"/>
        <v>0.1172118989</v>
      </c>
      <c r="AA778" s="29">
        <f t="shared" si="13"/>
        <v>0.0008879689314</v>
      </c>
      <c r="AB778" s="58">
        <v>0.608564269031937</v>
      </c>
      <c r="AC778" s="26">
        <f t="shared" si="14"/>
        <v>0.1003942415</v>
      </c>
      <c r="AD778" s="26">
        <f t="shared" si="15"/>
        <v>0.0004183093394</v>
      </c>
      <c r="AE778" s="62">
        <v>6.512822406327008</v>
      </c>
      <c r="AF778" s="58"/>
      <c r="AG778" s="29">
        <f t="shared" si="17"/>
        <v>0</v>
      </c>
      <c r="AH778" s="41">
        <v>2860.061098519721</v>
      </c>
      <c r="AI778" s="58">
        <v>55.28331841033043</v>
      </c>
      <c r="AJ778" s="26">
        <f t="shared" si="18"/>
        <v>5.935226109</v>
      </c>
      <c r="AK778" s="26">
        <f t="shared" si="19"/>
        <v>0.1413149074</v>
      </c>
      <c r="AL778" s="62">
        <v>41.46237857978179</v>
      </c>
      <c r="AM778" s="58"/>
      <c r="AN778" s="29">
        <f t="shared" si="21"/>
        <v>0</v>
      </c>
      <c r="AO778" s="58">
        <v>14.261161128375296</v>
      </c>
      <c r="AP778" s="26">
        <f t="shared" si="22"/>
        <v>2.35264955</v>
      </c>
      <c r="AQ778" s="26">
        <f t="shared" si="23"/>
        <v>0.009802706459</v>
      </c>
      <c r="AR778" s="62">
        <v>5.791202014305627</v>
      </c>
      <c r="AS778" s="26">
        <f t="shared" si="24"/>
        <v>2.309519595</v>
      </c>
      <c r="AT778" s="29">
        <f t="shared" si="25"/>
        <v>0.001480461279</v>
      </c>
      <c r="AU778" s="41">
        <v>22034.02925106492</v>
      </c>
      <c r="AV778" s="47"/>
      <c r="AW778" s="53">
        <v>2.556194371364924</v>
      </c>
      <c r="AX778" s="29">
        <f t="shared" si="26"/>
        <v>107.3601636</v>
      </c>
      <c r="AY778" s="54">
        <v>2.089633292005604</v>
      </c>
      <c r="AZ778" s="26">
        <f t="shared" si="27"/>
        <v>275.8315945</v>
      </c>
      <c r="BA778" s="53">
        <v>0.6873708508472183</v>
      </c>
      <c r="BB778" s="29">
        <f t="shared" si="28"/>
        <v>164.9690042</v>
      </c>
      <c r="BC778" s="53">
        <v>0.2556397230034171</v>
      </c>
      <c r="BD778" s="29">
        <f t="shared" si="29"/>
        <v>398.7979679</v>
      </c>
      <c r="BE778" s="51">
        <v>946.9587302307295</v>
      </c>
      <c r="BF778" s="28">
        <f t="shared" ref="BF778:BM778" si="806">AW778*3.15</f>
        <v>8.05201227</v>
      </c>
      <c r="BG778" s="29">
        <f t="shared" si="806"/>
        <v>338.1845153</v>
      </c>
      <c r="BH778" s="28">
        <f t="shared" si="806"/>
        <v>6.58234487</v>
      </c>
      <c r="BI778" s="29">
        <f t="shared" si="806"/>
        <v>868.8695228</v>
      </c>
      <c r="BJ778" s="28">
        <f t="shared" si="806"/>
        <v>2.16521818</v>
      </c>
      <c r="BK778" s="29">
        <f t="shared" si="806"/>
        <v>519.6523632</v>
      </c>
      <c r="BL778" s="28">
        <f t="shared" si="806"/>
        <v>0.8052651275</v>
      </c>
      <c r="BM778" s="29">
        <f t="shared" si="806"/>
        <v>1256.213599</v>
      </c>
      <c r="BN778" s="34">
        <f t="shared" si="31"/>
        <v>2982.92</v>
      </c>
    </row>
    <row r="779" ht="12.75" customHeight="1">
      <c r="A779" s="45" t="s">
        <v>1318</v>
      </c>
      <c r="B779" s="23">
        <v>0.0</v>
      </c>
      <c r="C779" s="46" t="s">
        <v>1141</v>
      </c>
      <c r="D779" s="47" t="s">
        <v>1277</v>
      </c>
      <c r="E779" s="52">
        <v>9.074</v>
      </c>
      <c r="F779" s="52">
        <v>44.6969243331519</v>
      </c>
      <c r="G779" s="52">
        <v>323.728252494</v>
      </c>
      <c r="H779" s="49"/>
      <c r="I779" s="50">
        <v>0.0</v>
      </c>
      <c r="J779" s="26">
        <f t="shared" si="2"/>
        <v>0</v>
      </c>
      <c r="K779" s="29">
        <f t="shared" si="3"/>
        <v>0</v>
      </c>
      <c r="L779" s="48">
        <v>0.0</v>
      </c>
      <c r="M779" s="26">
        <f t="shared" si="4"/>
        <v>0</v>
      </c>
      <c r="N779" s="26">
        <f t="shared" si="5"/>
        <v>0</v>
      </c>
      <c r="O779" s="50">
        <v>0.0</v>
      </c>
      <c r="P779" s="26">
        <f t="shared" si="6"/>
        <v>0</v>
      </c>
      <c r="Q779" s="29">
        <f t="shared" si="7"/>
        <v>0</v>
      </c>
      <c r="R779" s="50">
        <v>0.0</v>
      </c>
      <c r="S779" s="26">
        <f t="shared" si="8"/>
        <v>0</v>
      </c>
      <c r="T779" s="29">
        <f t="shared" si="9"/>
        <v>0</v>
      </c>
      <c r="U779" s="31">
        <v>0.0</v>
      </c>
      <c r="V779" s="58">
        <v>0.43261473178991516</v>
      </c>
      <c r="W779" s="26">
        <f t="shared" si="10"/>
        <v>0.04450229214</v>
      </c>
      <c r="X779" s="26">
        <f t="shared" si="11"/>
        <v>0.001059578384</v>
      </c>
      <c r="Y779" s="62">
        <v>0.4180353172770465</v>
      </c>
      <c r="Z779" s="26">
        <f t="shared" si="12"/>
        <v>0.1106634193</v>
      </c>
      <c r="AA779" s="29">
        <f t="shared" si="13"/>
        <v>0.0008383592375</v>
      </c>
      <c r="AB779" s="58">
        <v>0.6511195738708666</v>
      </c>
      <c r="AC779" s="26">
        <f t="shared" si="14"/>
        <v>0.1041736187</v>
      </c>
      <c r="AD779" s="26">
        <f t="shared" si="15"/>
        <v>0.0004340567446</v>
      </c>
      <c r="AE779" s="62">
        <v>6.897061912381287</v>
      </c>
      <c r="AF779" s="58"/>
      <c r="AG779" s="29">
        <f t="shared" si="17"/>
        <v>0</v>
      </c>
      <c r="AH779" s="41">
        <v>2951.064311092113</v>
      </c>
      <c r="AI779" s="58">
        <v>51.92658683309725</v>
      </c>
      <c r="AJ779" s="26">
        <f t="shared" si="18"/>
        <v>5.341593725</v>
      </c>
      <c r="AK779" s="26">
        <f t="shared" si="19"/>
        <v>0.127180803</v>
      </c>
      <c r="AL779" s="62">
        <v>39.30346006445727</v>
      </c>
      <c r="AM779" s="58"/>
      <c r="AN779" s="29">
        <f t="shared" si="21"/>
        <v>0</v>
      </c>
      <c r="AO779" s="58">
        <v>13.98195892457627</v>
      </c>
      <c r="AP779" s="26">
        <f t="shared" si="22"/>
        <v>2.236995041</v>
      </c>
      <c r="AQ779" s="26">
        <f t="shared" si="23"/>
        <v>0.009320812669</v>
      </c>
      <c r="AR779" s="62">
        <v>5.670429894170682</v>
      </c>
      <c r="AS779" s="26">
        <f t="shared" si="24"/>
        <v>2.213005769</v>
      </c>
      <c r="AT779" s="29">
        <f t="shared" si="25"/>
        <v>0.001418593441</v>
      </c>
      <c r="AU779" s="41">
        <v>20196.110859586377</v>
      </c>
      <c r="AV779" s="47"/>
      <c r="AW779" s="53">
        <v>2.449242492969246</v>
      </c>
      <c r="AX779" s="29">
        <f t="shared" si="26"/>
        <v>102.8681847</v>
      </c>
      <c r="AY779" s="54">
        <v>2.005474664086204</v>
      </c>
      <c r="AZ779" s="26">
        <f t="shared" si="27"/>
        <v>264.7226557</v>
      </c>
      <c r="BA779" s="53">
        <v>0.6666313868981019</v>
      </c>
      <c r="BB779" s="29">
        <f t="shared" si="28"/>
        <v>159.9915329</v>
      </c>
      <c r="BC779" s="53">
        <v>0.25017387885935466</v>
      </c>
      <c r="BD779" s="29">
        <f t="shared" si="29"/>
        <v>390.271251</v>
      </c>
      <c r="BE779" s="51">
        <v>917.8536242402249</v>
      </c>
      <c r="BF779" s="28">
        <f t="shared" ref="BF779:BM779" si="807">AW779*3.15</f>
        <v>7.715113853</v>
      </c>
      <c r="BG779" s="29">
        <f t="shared" si="807"/>
        <v>324.0347818</v>
      </c>
      <c r="BH779" s="28">
        <f t="shared" si="807"/>
        <v>6.317245192</v>
      </c>
      <c r="BI779" s="29">
        <f t="shared" si="807"/>
        <v>833.8763653</v>
      </c>
      <c r="BJ779" s="28">
        <f t="shared" si="807"/>
        <v>2.099888869</v>
      </c>
      <c r="BK779" s="29">
        <f t="shared" si="807"/>
        <v>503.9733285</v>
      </c>
      <c r="BL779" s="28">
        <f t="shared" si="807"/>
        <v>0.7880477184</v>
      </c>
      <c r="BM779" s="29">
        <f t="shared" si="807"/>
        <v>1229.354441</v>
      </c>
      <c r="BN779" s="34">
        <f t="shared" si="31"/>
        <v>2891.238916</v>
      </c>
    </row>
    <row r="780" ht="12.75" customHeight="1">
      <c r="A780" s="45" t="s">
        <v>1319</v>
      </c>
      <c r="B780" s="23">
        <v>0.0</v>
      </c>
      <c r="C780" s="46" t="s">
        <v>1141</v>
      </c>
      <c r="D780" s="47" t="s">
        <v>1279</v>
      </c>
      <c r="E780" s="52">
        <v>9.28204</v>
      </c>
      <c r="F780" s="52">
        <v>40.3475857376157</v>
      </c>
      <c r="G780" s="52">
        <v>287.137178322</v>
      </c>
      <c r="H780" s="49"/>
      <c r="I780" s="50">
        <v>0.0</v>
      </c>
      <c r="J780" s="26">
        <f t="shared" si="2"/>
        <v>0</v>
      </c>
      <c r="K780" s="29">
        <f t="shared" si="3"/>
        <v>0</v>
      </c>
      <c r="L780" s="48">
        <v>0.0</v>
      </c>
      <c r="M780" s="26">
        <f t="shared" si="4"/>
        <v>0</v>
      </c>
      <c r="N780" s="26">
        <f t="shared" si="5"/>
        <v>0</v>
      </c>
      <c r="O780" s="50">
        <v>0.0</v>
      </c>
      <c r="P780" s="26">
        <f t="shared" si="6"/>
        <v>0</v>
      </c>
      <c r="Q780" s="29">
        <f t="shared" si="7"/>
        <v>0</v>
      </c>
      <c r="R780" s="50">
        <v>0.0</v>
      </c>
      <c r="S780" s="26">
        <f t="shared" si="8"/>
        <v>0</v>
      </c>
      <c r="T780" s="29">
        <f t="shared" si="9"/>
        <v>0</v>
      </c>
      <c r="U780" s="31">
        <v>0.0</v>
      </c>
      <c r="V780" s="58">
        <v>0.4269822202314355</v>
      </c>
      <c r="W780" s="26">
        <f t="shared" si="10"/>
        <v>0.03779476009</v>
      </c>
      <c r="X780" s="26">
        <f t="shared" si="11"/>
        <v>0.0008998752403</v>
      </c>
      <c r="Y780" s="62">
        <v>0.38495536989303214</v>
      </c>
      <c r="Z780" s="26">
        <f t="shared" si="12"/>
        <v>0.08802526223</v>
      </c>
      <c r="AA780" s="29">
        <f t="shared" si="13"/>
        <v>0.0006668580472</v>
      </c>
      <c r="AB780" s="58">
        <v>0.8261989320695267</v>
      </c>
      <c r="AC780" s="26">
        <f t="shared" si="14"/>
        <v>0.1186407076</v>
      </c>
      <c r="AD780" s="26">
        <f t="shared" si="15"/>
        <v>0.0004943362816</v>
      </c>
      <c r="AE780" s="62">
        <v>8.392809681882952</v>
      </c>
      <c r="AF780" s="58"/>
      <c r="AG780" s="29">
        <f t="shared" si="17"/>
        <v>0</v>
      </c>
      <c r="AH780" s="41">
        <v>3286.0414550046366</v>
      </c>
      <c r="AI780" s="58">
        <v>42.13756529401125</v>
      </c>
      <c r="AJ780" s="26">
        <f t="shared" si="18"/>
        <v>3.729848916</v>
      </c>
      <c r="AK780" s="26">
        <f t="shared" si="19"/>
        <v>0.08880592656</v>
      </c>
      <c r="AL780" s="62">
        <v>32.82603270911774</v>
      </c>
      <c r="AM780" s="58"/>
      <c r="AN780" s="29">
        <f t="shared" si="21"/>
        <v>0</v>
      </c>
      <c r="AO780" s="58">
        <v>13.042217232243729</v>
      </c>
      <c r="AP780" s="26">
        <f t="shared" si="22"/>
        <v>1.872839362</v>
      </c>
      <c r="AQ780" s="26">
        <f t="shared" si="23"/>
        <v>0.007803497341</v>
      </c>
      <c r="AR780" s="62">
        <v>5.291525340983501</v>
      </c>
      <c r="AS780" s="26">
        <f t="shared" si="24"/>
        <v>1.917665489</v>
      </c>
      <c r="AT780" s="29">
        <f t="shared" si="25"/>
        <v>0.001229272749</v>
      </c>
      <c r="AU780" s="41">
        <v>15026.4710028992</v>
      </c>
      <c r="AV780" s="47"/>
      <c r="AW780" s="53">
        <v>2.1075239146431204</v>
      </c>
      <c r="AX780" s="29">
        <f t="shared" si="26"/>
        <v>88.51600442</v>
      </c>
      <c r="AY780" s="54">
        <v>1.7322996361143872</v>
      </c>
      <c r="AZ780" s="26">
        <f t="shared" si="27"/>
        <v>228.663552</v>
      </c>
      <c r="BA780" s="53">
        <v>0.598325974981604</v>
      </c>
      <c r="BB780" s="29">
        <f t="shared" si="28"/>
        <v>143.598234</v>
      </c>
      <c r="BC780" s="53">
        <v>0.23230971604826273</v>
      </c>
      <c r="BD780" s="29">
        <f t="shared" si="29"/>
        <v>362.403157</v>
      </c>
      <c r="BE780" s="51">
        <v>823.180947412985</v>
      </c>
      <c r="BF780" s="28">
        <f t="shared" ref="BF780:BM780" si="808">AW780*3.15</f>
        <v>6.638700331</v>
      </c>
      <c r="BG780" s="29">
        <f t="shared" si="808"/>
        <v>278.8254139</v>
      </c>
      <c r="BH780" s="28">
        <f t="shared" si="808"/>
        <v>5.456743854</v>
      </c>
      <c r="BI780" s="29">
        <f t="shared" si="808"/>
        <v>720.2901887</v>
      </c>
      <c r="BJ780" s="28">
        <f t="shared" si="808"/>
        <v>1.884726821</v>
      </c>
      <c r="BK780" s="29">
        <f t="shared" si="808"/>
        <v>452.3344371</v>
      </c>
      <c r="BL780" s="28">
        <f t="shared" si="808"/>
        <v>0.7317756056</v>
      </c>
      <c r="BM780" s="29">
        <f t="shared" si="808"/>
        <v>1141.569945</v>
      </c>
      <c r="BN780" s="34">
        <f t="shared" si="31"/>
        <v>2593.019984</v>
      </c>
    </row>
    <row r="781" ht="12.75" customHeight="1">
      <c r="A781" s="45" t="s">
        <v>1320</v>
      </c>
      <c r="B781" s="23">
        <v>0.0</v>
      </c>
      <c r="C781" s="46" t="s">
        <v>1141</v>
      </c>
      <c r="D781" s="47" t="s">
        <v>1281</v>
      </c>
      <c r="E781" s="52">
        <v>8.93421</v>
      </c>
      <c r="F781" s="52">
        <v>47.9557532661949</v>
      </c>
      <c r="G781" s="52">
        <v>350.902440692</v>
      </c>
      <c r="H781" s="49"/>
      <c r="I781" s="50">
        <v>0.0</v>
      </c>
      <c r="J781" s="26">
        <f t="shared" si="2"/>
        <v>0</v>
      </c>
      <c r="K781" s="29">
        <f t="shared" si="3"/>
        <v>0</v>
      </c>
      <c r="L781" s="48">
        <v>0.0</v>
      </c>
      <c r="M781" s="26">
        <f t="shared" si="4"/>
        <v>0</v>
      </c>
      <c r="N781" s="26">
        <f t="shared" si="5"/>
        <v>0</v>
      </c>
      <c r="O781" s="50">
        <v>0.0</v>
      </c>
      <c r="P781" s="26">
        <f t="shared" si="6"/>
        <v>0</v>
      </c>
      <c r="Q781" s="29">
        <f t="shared" si="7"/>
        <v>0</v>
      </c>
      <c r="R781" s="50">
        <v>0.0</v>
      </c>
      <c r="S781" s="26">
        <f t="shared" si="8"/>
        <v>0</v>
      </c>
      <c r="T781" s="29">
        <f t="shared" si="9"/>
        <v>0</v>
      </c>
      <c r="U781" s="31">
        <v>0.0</v>
      </c>
      <c r="V781" s="58">
        <v>0.37289541775891766</v>
      </c>
      <c r="W781" s="26">
        <f t="shared" si="10"/>
        <v>0.0426140506</v>
      </c>
      <c r="X781" s="26">
        <f t="shared" si="11"/>
        <v>0.001014620252</v>
      </c>
      <c r="Y781" s="62">
        <v>0.43223655388332216</v>
      </c>
      <c r="Z781" s="26">
        <f t="shared" si="12"/>
        <v>0.1264852982</v>
      </c>
      <c r="AA781" s="29">
        <f t="shared" si="13"/>
        <v>0.000958221956</v>
      </c>
      <c r="AB781" s="58">
        <v>0.5518552052943103</v>
      </c>
      <c r="AC781" s="26">
        <f t="shared" si="14"/>
        <v>0.09517462184</v>
      </c>
      <c r="AD781" s="26">
        <f t="shared" si="15"/>
        <v>0.0003965609243</v>
      </c>
      <c r="AE781" s="62">
        <v>6.014260914110607</v>
      </c>
      <c r="AF781" s="58"/>
      <c r="AG781" s="29">
        <f t="shared" si="17"/>
        <v>0</v>
      </c>
      <c r="AH781" s="41">
        <v>2737.354826935967</v>
      </c>
      <c r="AI781" s="58">
        <v>60.67963514191126</v>
      </c>
      <c r="AJ781" s="26">
        <f t="shared" si="18"/>
        <v>6.934397472</v>
      </c>
      <c r="AK781" s="26">
        <f t="shared" si="19"/>
        <v>0.1651047017</v>
      </c>
      <c r="AL781" s="62">
        <v>44.91554168756377</v>
      </c>
      <c r="AM781" s="58"/>
      <c r="AN781" s="29">
        <f t="shared" si="21"/>
        <v>0</v>
      </c>
      <c r="AO781" s="58">
        <v>14.682443510059553</v>
      </c>
      <c r="AP781" s="26">
        <f t="shared" si="22"/>
        <v>2.532178723</v>
      </c>
      <c r="AQ781" s="26">
        <f t="shared" si="23"/>
        <v>0.01055074468</v>
      </c>
      <c r="AR781" s="62">
        <v>5.9678564323562355</v>
      </c>
      <c r="AS781" s="26">
        <f t="shared" si="24"/>
        <v>2.453999204</v>
      </c>
      <c r="AT781" s="29">
        <f t="shared" si="25"/>
        <v>0.001573076413</v>
      </c>
      <c r="AU781" s="41">
        <v>25064.201574504354</v>
      </c>
      <c r="AV781" s="47"/>
      <c r="AW781" s="53">
        <v>2.7209244307357343</v>
      </c>
      <c r="AX781" s="29">
        <f t="shared" si="26"/>
        <v>114.2788261</v>
      </c>
      <c r="AY781" s="54">
        <v>2.2168924571854807</v>
      </c>
      <c r="AZ781" s="26">
        <f t="shared" si="27"/>
        <v>292.6298043</v>
      </c>
      <c r="BA781" s="53">
        <v>0.718595966010463</v>
      </c>
      <c r="BB781" s="29">
        <f t="shared" si="28"/>
        <v>172.4630318</v>
      </c>
      <c r="BC781" s="53">
        <v>0.2635915308395577</v>
      </c>
      <c r="BD781" s="29">
        <f t="shared" si="29"/>
        <v>411.2027881</v>
      </c>
      <c r="BE781" s="51">
        <v>990.5744503916055</v>
      </c>
      <c r="BF781" s="28">
        <f t="shared" ref="BF781:BM781" si="809">AW781*3.15</f>
        <v>8.570911957</v>
      </c>
      <c r="BG781" s="29">
        <f t="shared" si="809"/>
        <v>359.9783022</v>
      </c>
      <c r="BH781" s="28">
        <f t="shared" si="809"/>
        <v>6.98321124</v>
      </c>
      <c r="BI781" s="29">
        <f t="shared" si="809"/>
        <v>921.7838837</v>
      </c>
      <c r="BJ781" s="28">
        <f t="shared" si="809"/>
        <v>2.263577293</v>
      </c>
      <c r="BK781" s="29">
        <f t="shared" si="809"/>
        <v>543.2585503</v>
      </c>
      <c r="BL781" s="28">
        <f t="shared" si="809"/>
        <v>0.8303133221</v>
      </c>
      <c r="BM781" s="29">
        <f t="shared" si="809"/>
        <v>1295.288783</v>
      </c>
      <c r="BN781" s="34">
        <f t="shared" si="31"/>
        <v>3120.309519</v>
      </c>
    </row>
    <row r="782" ht="12.75" customHeight="1">
      <c r="A782" s="45" t="s">
        <v>1321</v>
      </c>
      <c r="B782" s="23">
        <v>54566.0</v>
      </c>
      <c r="C782" s="46" t="s">
        <v>1141</v>
      </c>
      <c r="D782" s="47" t="s">
        <v>1283</v>
      </c>
      <c r="E782" s="52">
        <v>8.93421</v>
      </c>
      <c r="F782" s="52">
        <v>47.9557532661949</v>
      </c>
      <c r="G782" s="52">
        <v>350.902440692</v>
      </c>
      <c r="H782" s="49"/>
      <c r="I782" s="50">
        <v>0.0</v>
      </c>
      <c r="J782" s="26">
        <f t="shared" si="2"/>
        <v>0</v>
      </c>
      <c r="K782" s="29">
        <f t="shared" si="3"/>
        <v>0</v>
      </c>
      <c r="L782" s="48">
        <v>0.0</v>
      </c>
      <c r="M782" s="26">
        <f t="shared" si="4"/>
        <v>0</v>
      </c>
      <c r="N782" s="26">
        <f t="shared" si="5"/>
        <v>0</v>
      </c>
      <c r="O782" s="50">
        <v>0.0</v>
      </c>
      <c r="P782" s="26">
        <f t="shared" si="6"/>
        <v>0</v>
      </c>
      <c r="Q782" s="29">
        <f t="shared" si="7"/>
        <v>0</v>
      </c>
      <c r="R782" s="50">
        <v>0.0</v>
      </c>
      <c r="S782" s="26">
        <f t="shared" si="8"/>
        <v>0</v>
      </c>
      <c r="T782" s="29">
        <f t="shared" si="9"/>
        <v>0</v>
      </c>
      <c r="U782" s="31">
        <v>0.0</v>
      </c>
      <c r="V782" s="58">
        <v>0.37289541775891766</v>
      </c>
      <c r="W782" s="26">
        <f t="shared" si="10"/>
        <v>0.0426140506</v>
      </c>
      <c r="X782" s="26">
        <f t="shared" si="11"/>
        <v>0.001014620252</v>
      </c>
      <c r="Y782" s="62">
        <v>0.43223655388332216</v>
      </c>
      <c r="Z782" s="26">
        <f t="shared" si="12"/>
        <v>0.1264852982</v>
      </c>
      <c r="AA782" s="29">
        <f t="shared" si="13"/>
        <v>0.000958221956</v>
      </c>
      <c r="AB782" s="58">
        <v>0.5518552052943103</v>
      </c>
      <c r="AC782" s="26">
        <f t="shared" si="14"/>
        <v>0.09517462184</v>
      </c>
      <c r="AD782" s="26">
        <f t="shared" si="15"/>
        <v>0.0003965609243</v>
      </c>
      <c r="AE782" s="62">
        <v>6.014260914110607</v>
      </c>
      <c r="AF782" s="58"/>
      <c r="AG782" s="29">
        <f t="shared" si="17"/>
        <v>0</v>
      </c>
      <c r="AH782" s="41">
        <v>2737.354826935967</v>
      </c>
      <c r="AI782" s="58">
        <v>60.67963514191126</v>
      </c>
      <c r="AJ782" s="26">
        <f t="shared" si="18"/>
        <v>6.934397472</v>
      </c>
      <c r="AK782" s="26">
        <f t="shared" si="19"/>
        <v>0.1651047017</v>
      </c>
      <c r="AL782" s="62">
        <v>44.91554168756377</v>
      </c>
      <c r="AM782" s="58"/>
      <c r="AN782" s="29">
        <f t="shared" si="21"/>
        <v>0</v>
      </c>
      <c r="AO782" s="58">
        <v>14.682443510059553</v>
      </c>
      <c r="AP782" s="26">
        <f t="shared" si="22"/>
        <v>2.532178723</v>
      </c>
      <c r="AQ782" s="26">
        <f t="shared" si="23"/>
        <v>0.01055074468</v>
      </c>
      <c r="AR782" s="62">
        <v>5.9678564323562355</v>
      </c>
      <c r="AS782" s="26">
        <f t="shared" si="24"/>
        <v>2.453999204</v>
      </c>
      <c r="AT782" s="29">
        <f t="shared" si="25"/>
        <v>0.001573076413</v>
      </c>
      <c r="AU782" s="41">
        <v>25064.201574504354</v>
      </c>
      <c r="AV782" s="47"/>
      <c r="AW782" s="53">
        <v>2.7209244307357343</v>
      </c>
      <c r="AX782" s="29">
        <f t="shared" si="26"/>
        <v>114.2788261</v>
      </c>
      <c r="AY782" s="54">
        <v>2.2168924571854807</v>
      </c>
      <c r="AZ782" s="26">
        <f t="shared" si="27"/>
        <v>292.6298043</v>
      </c>
      <c r="BA782" s="53">
        <v>0.718595966010463</v>
      </c>
      <c r="BB782" s="29">
        <f t="shared" si="28"/>
        <v>172.4630318</v>
      </c>
      <c r="BC782" s="53">
        <v>0.2635915308395577</v>
      </c>
      <c r="BD782" s="29">
        <f t="shared" si="29"/>
        <v>411.2027881</v>
      </c>
      <c r="BE782" s="51">
        <v>990.5744503916055</v>
      </c>
      <c r="BF782" s="28">
        <f t="shared" ref="BF782:BM782" si="810">AW782*3.15</f>
        <v>8.570911957</v>
      </c>
      <c r="BG782" s="29">
        <f t="shared" si="810"/>
        <v>359.9783022</v>
      </c>
      <c r="BH782" s="28">
        <f t="shared" si="810"/>
        <v>6.98321124</v>
      </c>
      <c r="BI782" s="29">
        <f t="shared" si="810"/>
        <v>921.7838837</v>
      </c>
      <c r="BJ782" s="28">
        <f t="shared" si="810"/>
        <v>2.263577293</v>
      </c>
      <c r="BK782" s="29">
        <f t="shared" si="810"/>
        <v>543.2585503</v>
      </c>
      <c r="BL782" s="28">
        <f t="shared" si="810"/>
        <v>0.8303133221</v>
      </c>
      <c r="BM782" s="29">
        <f t="shared" si="810"/>
        <v>1295.288783</v>
      </c>
      <c r="BN782" s="34">
        <f t="shared" si="31"/>
        <v>3120.309519</v>
      </c>
    </row>
    <row r="783" ht="12.75" customHeight="1">
      <c r="A783" s="45" t="s">
        <v>1322</v>
      </c>
      <c r="B783" s="23">
        <v>0.0</v>
      </c>
      <c r="C783" s="46" t="s">
        <v>1141</v>
      </c>
      <c r="D783" s="47" t="s">
        <v>1285</v>
      </c>
      <c r="E783" s="52">
        <v>9.01653</v>
      </c>
      <c r="F783" s="52">
        <v>46.0013364180729</v>
      </c>
      <c r="G783" s="52">
        <v>334.679775058</v>
      </c>
      <c r="H783" s="49"/>
      <c r="I783" s="50">
        <v>0.0</v>
      </c>
      <c r="J783" s="26">
        <f t="shared" si="2"/>
        <v>0</v>
      </c>
      <c r="K783" s="29">
        <f t="shared" si="3"/>
        <v>0</v>
      </c>
      <c r="L783" s="48">
        <v>0.0</v>
      </c>
      <c r="M783" s="26">
        <f t="shared" si="4"/>
        <v>0</v>
      </c>
      <c r="N783" s="26">
        <f t="shared" si="5"/>
        <v>0</v>
      </c>
      <c r="O783" s="50">
        <v>0.0</v>
      </c>
      <c r="P783" s="26">
        <f t="shared" si="6"/>
        <v>0</v>
      </c>
      <c r="Q783" s="29">
        <f t="shared" si="7"/>
        <v>0</v>
      </c>
      <c r="R783" s="50">
        <v>0.0</v>
      </c>
      <c r="S783" s="26">
        <f t="shared" si="8"/>
        <v>0</v>
      </c>
      <c r="T783" s="29">
        <f t="shared" si="9"/>
        <v>0</v>
      </c>
      <c r="U783" s="31">
        <v>0.0</v>
      </c>
      <c r="V783" s="58">
        <v>0.42059005653277703</v>
      </c>
      <c r="W783" s="26">
        <f t="shared" si="10"/>
        <v>0.04515461728</v>
      </c>
      <c r="X783" s="26">
        <f t="shared" si="11"/>
        <v>0.001075109935</v>
      </c>
      <c r="Y783" s="62">
        <v>0.42494007671319883</v>
      </c>
      <c r="Z783" s="26">
        <f t="shared" si="12"/>
        <v>0.1172118989</v>
      </c>
      <c r="AA783" s="29">
        <f t="shared" si="13"/>
        <v>0.0008879689314</v>
      </c>
      <c r="AB783" s="58">
        <v>0.608564269031937</v>
      </c>
      <c r="AC783" s="26">
        <f t="shared" si="14"/>
        <v>0.1003942415</v>
      </c>
      <c r="AD783" s="26">
        <f t="shared" si="15"/>
        <v>0.0004183093394</v>
      </c>
      <c r="AE783" s="62">
        <v>6.512822406327008</v>
      </c>
      <c r="AF783" s="58"/>
      <c r="AG783" s="29">
        <f t="shared" si="17"/>
        <v>0</v>
      </c>
      <c r="AH783" s="41">
        <v>2860.061098519721</v>
      </c>
      <c r="AI783" s="58">
        <v>55.28331841033043</v>
      </c>
      <c r="AJ783" s="26">
        <f t="shared" si="18"/>
        <v>5.935226109</v>
      </c>
      <c r="AK783" s="26">
        <f t="shared" si="19"/>
        <v>0.1413149074</v>
      </c>
      <c r="AL783" s="62">
        <v>41.46237857978179</v>
      </c>
      <c r="AM783" s="58"/>
      <c r="AN783" s="29">
        <f t="shared" si="21"/>
        <v>0</v>
      </c>
      <c r="AO783" s="58">
        <v>14.261161128375296</v>
      </c>
      <c r="AP783" s="26">
        <f t="shared" si="22"/>
        <v>2.35264955</v>
      </c>
      <c r="AQ783" s="26">
        <f t="shared" si="23"/>
        <v>0.009802706459</v>
      </c>
      <c r="AR783" s="62">
        <v>5.791202014305627</v>
      </c>
      <c r="AS783" s="26">
        <f t="shared" si="24"/>
        <v>2.309519595</v>
      </c>
      <c r="AT783" s="29">
        <f t="shared" si="25"/>
        <v>0.001480461279</v>
      </c>
      <c r="AU783" s="41">
        <v>22034.02925106492</v>
      </c>
      <c r="AV783" s="47"/>
      <c r="AW783" s="53">
        <v>2.556194371364924</v>
      </c>
      <c r="AX783" s="29">
        <f t="shared" si="26"/>
        <v>107.3601636</v>
      </c>
      <c r="AY783" s="54">
        <v>2.089633292005604</v>
      </c>
      <c r="AZ783" s="26">
        <f t="shared" si="27"/>
        <v>275.8315945</v>
      </c>
      <c r="BA783" s="53">
        <v>0.6873708508472183</v>
      </c>
      <c r="BB783" s="29">
        <f t="shared" si="28"/>
        <v>164.9690042</v>
      </c>
      <c r="BC783" s="53">
        <v>0.2556397230034171</v>
      </c>
      <c r="BD783" s="29">
        <f t="shared" si="29"/>
        <v>398.7979679</v>
      </c>
      <c r="BE783" s="51">
        <v>946.9587302307295</v>
      </c>
      <c r="BF783" s="28">
        <f t="shared" ref="BF783:BM783" si="811">AW783*3.15</f>
        <v>8.05201227</v>
      </c>
      <c r="BG783" s="29">
        <f t="shared" si="811"/>
        <v>338.1845153</v>
      </c>
      <c r="BH783" s="28">
        <f t="shared" si="811"/>
        <v>6.58234487</v>
      </c>
      <c r="BI783" s="29">
        <f t="shared" si="811"/>
        <v>868.8695228</v>
      </c>
      <c r="BJ783" s="28">
        <f t="shared" si="811"/>
        <v>2.16521818</v>
      </c>
      <c r="BK783" s="29">
        <f t="shared" si="811"/>
        <v>519.6523632</v>
      </c>
      <c r="BL783" s="28">
        <f t="shared" si="811"/>
        <v>0.8052651275</v>
      </c>
      <c r="BM783" s="29">
        <f t="shared" si="811"/>
        <v>1256.213599</v>
      </c>
      <c r="BN783" s="34">
        <f t="shared" si="31"/>
        <v>2982.92</v>
      </c>
    </row>
    <row r="784" ht="12.75" customHeight="1">
      <c r="A784" s="45" t="s">
        <v>1323</v>
      </c>
      <c r="B784" s="23">
        <v>54548.0</v>
      </c>
      <c r="C784" s="46" t="s">
        <v>1141</v>
      </c>
      <c r="D784" s="47" t="s">
        <v>1287</v>
      </c>
      <c r="E784" s="52">
        <v>8.91709</v>
      </c>
      <c r="F784" s="52">
        <v>48.7886281981492</v>
      </c>
      <c r="G784" s="52">
        <v>358.055181668</v>
      </c>
      <c r="H784" s="49"/>
      <c r="I784" s="50">
        <v>0.0</v>
      </c>
      <c r="J784" s="26">
        <f t="shared" si="2"/>
        <v>0</v>
      </c>
      <c r="K784" s="29">
        <f t="shared" si="3"/>
        <v>0</v>
      </c>
      <c r="L784" s="48">
        <v>0.0</v>
      </c>
      <c r="M784" s="26">
        <f t="shared" si="4"/>
        <v>0</v>
      </c>
      <c r="N784" s="26">
        <f t="shared" si="5"/>
        <v>0</v>
      </c>
      <c r="O784" s="50">
        <v>0.0</v>
      </c>
      <c r="P784" s="26">
        <f t="shared" si="6"/>
        <v>0</v>
      </c>
      <c r="Q784" s="29">
        <f t="shared" si="7"/>
        <v>0</v>
      </c>
      <c r="R784" s="50">
        <v>0.0</v>
      </c>
      <c r="S784" s="26">
        <f t="shared" si="8"/>
        <v>0</v>
      </c>
      <c r="T784" s="29">
        <f t="shared" si="9"/>
        <v>0</v>
      </c>
      <c r="U784" s="31">
        <v>0.0</v>
      </c>
      <c r="V784" s="58">
        <v>0.43696992394340595</v>
      </c>
      <c r="W784" s="26">
        <f t="shared" si="10"/>
        <v>0.051418238</v>
      </c>
      <c r="X784" s="26">
        <f t="shared" si="11"/>
        <v>0.001224243762</v>
      </c>
      <c r="Y784" s="62">
        <v>0.4305304522149911</v>
      </c>
      <c r="Z784" s="26">
        <f t="shared" si="12"/>
        <v>0.1292248954</v>
      </c>
      <c r="AA784" s="29">
        <f t="shared" si="13"/>
        <v>0.0009789764804</v>
      </c>
      <c r="AB784" s="58">
        <v>0.5439976878773802</v>
      </c>
      <c r="AC784" s="26">
        <f t="shared" si="14"/>
        <v>0.09562228795</v>
      </c>
      <c r="AD784" s="26">
        <f t="shared" si="15"/>
        <v>0.0003984261998</v>
      </c>
      <c r="AE784" s="62">
        <v>6.075384291965636</v>
      </c>
      <c r="AF784" s="58"/>
      <c r="AG784" s="29">
        <f t="shared" si="17"/>
        <v>0</v>
      </c>
      <c r="AH784" s="41">
        <v>2807.1767475213687</v>
      </c>
      <c r="AI784" s="58">
        <v>64.41415318382809</v>
      </c>
      <c r="AJ784" s="26">
        <f t="shared" si="18"/>
        <v>7.579611496</v>
      </c>
      <c r="AK784" s="26">
        <f t="shared" si="19"/>
        <v>0.1804669404</v>
      </c>
      <c r="AL784" s="62">
        <v>46.585126545643796</v>
      </c>
      <c r="AM784" s="58"/>
      <c r="AN784" s="29">
        <f t="shared" si="21"/>
        <v>0</v>
      </c>
      <c r="AO784" s="58">
        <v>14.738599660943677</v>
      </c>
      <c r="AP784" s="26">
        <f t="shared" si="22"/>
        <v>2.590707005</v>
      </c>
      <c r="AQ784" s="26">
        <f t="shared" si="23"/>
        <v>0.01079461252</v>
      </c>
      <c r="AR784" s="62">
        <v>6.17307685560736</v>
      </c>
      <c r="AS784" s="26">
        <f t="shared" si="24"/>
        <v>2.57160854</v>
      </c>
      <c r="AT784" s="29">
        <f t="shared" si="25"/>
        <v>0.001648467013</v>
      </c>
      <c r="AU784" s="41">
        <v>26724.580475247825</v>
      </c>
      <c r="AV784" s="47"/>
      <c r="AW784" s="53">
        <v>2.8016659610712953</v>
      </c>
      <c r="AX784" s="29">
        <f t="shared" si="26"/>
        <v>117.6699704</v>
      </c>
      <c r="AY784" s="54">
        <v>2.273884403318314</v>
      </c>
      <c r="AZ784" s="26">
        <f t="shared" si="27"/>
        <v>300.1527412</v>
      </c>
      <c r="BA784" s="53">
        <v>0.7324042154283469</v>
      </c>
      <c r="BB784" s="29">
        <f t="shared" si="28"/>
        <v>175.7770117</v>
      </c>
      <c r="BC784" s="53">
        <v>0.26704138820849327</v>
      </c>
      <c r="BD784" s="29">
        <f t="shared" si="29"/>
        <v>416.5845656</v>
      </c>
      <c r="BE784" s="51">
        <v>1010.1842889110646</v>
      </c>
      <c r="BF784" s="28">
        <f t="shared" ref="BF784:BM784" si="812">AW784*3.15</f>
        <v>8.825247777</v>
      </c>
      <c r="BG784" s="29">
        <f t="shared" si="812"/>
        <v>370.6604066</v>
      </c>
      <c r="BH784" s="28">
        <f t="shared" si="812"/>
        <v>7.16273587</v>
      </c>
      <c r="BI784" s="29">
        <f t="shared" si="812"/>
        <v>945.4811349</v>
      </c>
      <c r="BJ784" s="28">
        <f t="shared" si="812"/>
        <v>2.307073279</v>
      </c>
      <c r="BK784" s="29">
        <f t="shared" si="812"/>
        <v>553.6975869</v>
      </c>
      <c r="BL784" s="28">
        <f t="shared" si="812"/>
        <v>0.8411803729</v>
      </c>
      <c r="BM784" s="29">
        <f t="shared" si="812"/>
        <v>1312.241382</v>
      </c>
      <c r="BN784" s="34">
        <f t="shared" si="31"/>
        <v>3182.08051</v>
      </c>
    </row>
    <row r="785" ht="12.75" customHeight="1">
      <c r="A785" s="45" t="s">
        <v>1324</v>
      </c>
      <c r="B785" s="23">
        <v>0.0</v>
      </c>
      <c r="C785" s="46" t="s">
        <v>1141</v>
      </c>
      <c r="D785" s="47" t="s">
        <v>1289</v>
      </c>
      <c r="E785" s="52">
        <v>8.91709</v>
      </c>
      <c r="F785" s="52">
        <v>48.7886281981492</v>
      </c>
      <c r="G785" s="52">
        <v>358.055181668</v>
      </c>
      <c r="H785" s="49"/>
      <c r="I785" s="50">
        <v>0.0</v>
      </c>
      <c r="J785" s="26">
        <f t="shared" si="2"/>
        <v>0</v>
      </c>
      <c r="K785" s="29">
        <f t="shared" si="3"/>
        <v>0</v>
      </c>
      <c r="L785" s="48">
        <v>0.0</v>
      </c>
      <c r="M785" s="26">
        <f t="shared" si="4"/>
        <v>0</v>
      </c>
      <c r="N785" s="26">
        <f t="shared" si="5"/>
        <v>0</v>
      </c>
      <c r="O785" s="50">
        <v>0.0</v>
      </c>
      <c r="P785" s="26">
        <f t="shared" si="6"/>
        <v>0</v>
      </c>
      <c r="Q785" s="29">
        <f t="shared" si="7"/>
        <v>0</v>
      </c>
      <c r="R785" s="50">
        <v>0.0</v>
      </c>
      <c r="S785" s="26">
        <f t="shared" si="8"/>
        <v>0</v>
      </c>
      <c r="T785" s="29">
        <f t="shared" si="9"/>
        <v>0</v>
      </c>
      <c r="U785" s="31">
        <v>0.0</v>
      </c>
      <c r="V785" s="58">
        <v>0.43696992394340595</v>
      </c>
      <c r="W785" s="26">
        <f t="shared" si="10"/>
        <v>0.051418238</v>
      </c>
      <c r="X785" s="26">
        <f t="shared" si="11"/>
        <v>0.001224243762</v>
      </c>
      <c r="Y785" s="62">
        <v>0.4305304522149911</v>
      </c>
      <c r="Z785" s="26">
        <f t="shared" si="12"/>
        <v>0.1292248954</v>
      </c>
      <c r="AA785" s="29">
        <f t="shared" si="13"/>
        <v>0.0009789764804</v>
      </c>
      <c r="AB785" s="58">
        <v>0.5439976878773802</v>
      </c>
      <c r="AC785" s="26">
        <f t="shared" si="14"/>
        <v>0.09562228795</v>
      </c>
      <c r="AD785" s="26">
        <f t="shared" si="15"/>
        <v>0.0003984261998</v>
      </c>
      <c r="AE785" s="62">
        <v>6.075384291965636</v>
      </c>
      <c r="AF785" s="58"/>
      <c r="AG785" s="29">
        <f t="shared" si="17"/>
        <v>0</v>
      </c>
      <c r="AH785" s="41">
        <v>2807.1767475213687</v>
      </c>
      <c r="AI785" s="58">
        <v>64.41415318382809</v>
      </c>
      <c r="AJ785" s="26">
        <f t="shared" si="18"/>
        <v>7.579611496</v>
      </c>
      <c r="AK785" s="26">
        <f t="shared" si="19"/>
        <v>0.1804669404</v>
      </c>
      <c r="AL785" s="62">
        <v>46.585126545643796</v>
      </c>
      <c r="AM785" s="58"/>
      <c r="AN785" s="29">
        <f t="shared" si="21"/>
        <v>0</v>
      </c>
      <c r="AO785" s="58">
        <v>14.738599660943677</v>
      </c>
      <c r="AP785" s="26">
        <f t="shared" si="22"/>
        <v>2.590707005</v>
      </c>
      <c r="AQ785" s="26">
        <f t="shared" si="23"/>
        <v>0.01079461252</v>
      </c>
      <c r="AR785" s="62">
        <v>6.17307685560736</v>
      </c>
      <c r="AS785" s="26">
        <f t="shared" si="24"/>
        <v>2.57160854</v>
      </c>
      <c r="AT785" s="29">
        <f t="shared" si="25"/>
        <v>0.001648467013</v>
      </c>
      <c r="AU785" s="41">
        <v>26724.580475247825</v>
      </c>
      <c r="AV785" s="47"/>
      <c r="AW785" s="53">
        <v>2.8016659610712953</v>
      </c>
      <c r="AX785" s="29">
        <f t="shared" si="26"/>
        <v>117.6699704</v>
      </c>
      <c r="AY785" s="54">
        <v>2.273884403318314</v>
      </c>
      <c r="AZ785" s="26">
        <f t="shared" si="27"/>
        <v>300.1527412</v>
      </c>
      <c r="BA785" s="53">
        <v>0.7324042154283469</v>
      </c>
      <c r="BB785" s="29">
        <f t="shared" si="28"/>
        <v>175.7770117</v>
      </c>
      <c r="BC785" s="53">
        <v>0.26704138820849327</v>
      </c>
      <c r="BD785" s="29">
        <f t="shared" si="29"/>
        <v>416.5845656</v>
      </c>
      <c r="BE785" s="51">
        <v>1010.1842889110646</v>
      </c>
      <c r="BF785" s="28">
        <f t="shared" ref="BF785:BM785" si="813">AW785*3.15</f>
        <v>8.825247777</v>
      </c>
      <c r="BG785" s="29">
        <f t="shared" si="813"/>
        <v>370.6604066</v>
      </c>
      <c r="BH785" s="28">
        <f t="shared" si="813"/>
        <v>7.16273587</v>
      </c>
      <c r="BI785" s="29">
        <f t="shared" si="813"/>
        <v>945.4811349</v>
      </c>
      <c r="BJ785" s="28">
        <f t="shared" si="813"/>
        <v>2.307073279</v>
      </c>
      <c r="BK785" s="29">
        <f t="shared" si="813"/>
        <v>553.6975869</v>
      </c>
      <c r="BL785" s="28">
        <f t="shared" si="813"/>
        <v>0.8411803729</v>
      </c>
      <c r="BM785" s="29">
        <f t="shared" si="813"/>
        <v>1312.241382</v>
      </c>
      <c r="BN785" s="34">
        <f t="shared" si="31"/>
        <v>3182.08051</v>
      </c>
    </row>
    <row r="786" ht="12.75" customHeight="1">
      <c r="A786" s="45" t="s">
        <v>1325</v>
      </c>
      <c r="B786" s="23">
        <v>0.0</v>
      </c>
      <c r="C786" s="46" t="s">
        <v>1141</v>
      </c>
      <c r="D786" s="47" t="s">
        <v>1291</v>
      </c>
      <c r="E786" s="52">
        <v>9.01653</v>
      </c>
      <c r="F786" s="52">
        <v>46.0013364180729</v>
      </c>
      <c r="G786" s="52">
        <v>334.679775058</v>
      </c>
      <c r="H786" s="49"/>
      <c r="I786" s="50">
        <v>0.0</v>
      </c>
      <c r="J786" s="26">
        <f t="shared" si="2"/>
        <v>0</v>
      </c>
      <c r="K786" s="29">
        <f t="shared" si="3"/>
        <v>0</v>
      </c>
      <c r="L786" s="48">
        <v>0.0</v>
      </c>
      <c r="M786" s="26">
        <f t="shared" si="4"/>
        <v>0</v>
      </c>
      <c r="N786" s="26">
        <f t="shared" si="5"/>
        <v>0</v>
      </c>
      <c r="O786" s="50">
        <v>0.0</v>
      </c>
      <c r="P786" s="26">
        <f t="shared" si="6"/>
        <v>0</v>
      </c>
      <c r="Q786" s="29">
        <f t="shared" si="7"/>
        <v>0</v>
      </c>
      <c r="R786" s="50">
        <v>0.0</v>
      </c>
      <c r="S786" s="26">
        <f t="shared" si="8"/>
        <v>0</v>
      </c>
      <c r="T786" s="29">
        <f t="shared" si="9"/>
        <v>0</v>
      </c>
      <c r="U786" s="31">
        <v>0.0</v>
      </c>
      <c r="V786" s="58">
        <v>0.42059005653277703</v>
      </c>
      <c r="W786" s="26">
        <f t="shared" si="10"/>
        <v>0.04515461728</v>
      </c>
      <c r="X786" s="26">
        <f t="shared" si="11"/>
        <v>0.001075109935</v>
      </c>
      <c r="Y786" s="62">
        <v>0.42494007671319883</v>
      </c>
      <c r="Z786" s="26">
        <f t="shared" si="12"/>
        <v>0.1172118989</v>
      </c>
      <c r="AA786" s="29">
        <f t="shared" si="13"/>
        <v>0.0008879689314</v>
      </c>
      <c r="AB786" s="58">
        <v>0.608564269031937</v>
      </c>
      <c r="AC786" s="26">
        <f t="shared" si="14"/>
        <v>0.1003942415</v>
      </c>
      <c r="AD786" s="26">
        <f t="shared" si="15"/>
        <v>0.0004183093394</v>
      </c>
      <c r="AE786" s="62">
        <v>6.512822406327008</v>
      </c>
      <c r="AF786" s="58"/>
      <c r="AG786" s="29">
        <f t="shared" si="17"/>
        <v>0</v>
      </c>
      <c r="AH786" s="41">
        <v>2860.061098519721</v>
      </c>
      <c r="AI786" s="58">
        <v>55.28331841033043</v>
      </c>
      <c r="AJ786" s="26">
        <f t="shared" si="18"/>
        <v>5.935226109</v>
      </c>
      <c r="AK786" s="26">
        <f t="shared" si="19"/>
        <v>0.1413149074</v>
      </c>
      <c r="AL786" s="62">
        <v>41.46237857978179</v>
      </c>
      <c r="AM786" s="58"/>
      <c r="AN786" s="29">
        <f t="shared" si="21"/>
        <v>0</v>
      </c>
      <c r="AO786" s="58">
        <v>14.261161128375296</v>
      </c>
      <c r="AP786" s="26">
        <f t="shared" si="22"/>
        <v>2.35264955</v>
      </c>
      <c r="AQ786" s="26">
        <f t="shared" si="23"/>
        <v>0.009802706459</v>
      </c>
      <c r="AR786" s="62">
        <v>5.791202014305627</v>
      </c>
      <c r="AS786" s="26">
        <f t="shared" si="24"/>
        <v>2.309519595</v>
      </c>
      <c r="AT786" s="29">
        <f t="shared" si="25"/>
        <v>0.001480461279</v>
      </c>
      <c r="AU786" s="41">
        <v>22034.02925106492</v>
      </c>
      <c r="AV786" s="47"/>
      <c r="AW786" s="53">
        <v>2.556194371364924</v>
      </c>
      <c r="AX786" s="29">
        <f t="shared" si="26"/>
        <v>107.3601636</v>
      </c>
      <c r="AY786" s="54">
        <v>2.089633292005604</v>
      </c>
      <c r="AZ786" s="26">
        <f t="shared" si="27"/>
        <v>275.8315945</v>
      </c>
      <c r="BA786" s="53">
        <v>0.6873708508472183</v>
      </c>
      <c r="BB786" s="29">
        <f t="shared" si="28"/>
        <v>164.9690042</v>
      </c>
      <c r="BC786" s="53">
        <v>0.2556397230034171</v>
      </c>
      <c r="BD786" s="29">
        <f t="shared" si="29"/>
        <v>398.7979679</v>
      </c>
      <c r="BE786" s="51">
        <v>946.9587302307295</v>
      </c>
      <c r="BF786" s="28">
        <f t="shared" ref="BF786:BM786" si="814">AW786*3.15</f>
        <v>8.05201227</v>
      </c>
      <c r="BG786" s="29">
        <f t="shared" si="814"/>
        <v>338.1845153</v>
      </c>
      <c r="BH786" s="28">
        <f t="shared" si="814"/>
        <v>6.58234487</v>
      </c>
      <c r="BI786" s="29">
        <f t="shared" si="814"/>
        <v>868.8695228</v>
      </c>
      <c r="BJ786" s="28">
        <f t="shared" si="814"/>
        <v>2.16521818</v>
      </c>
      <c r="BK786" s="29">
        <f t="shared" si="814"/>
        <v>519.6523632</v>
      </c>
      <c r="BL786" s="28">
        <f t="shared" si="814"/>
        <v>0.8052651275</v>
      </c>
      <c r="BM786" s="29">
        <f t="shared" si="814"/>
        <v>1256.213599</v>
      </c>
      <c r="BN786" s="34">
        <f t="shared" si="31"/>
        <v>2982.92</v>
      </c>
    </row>
    <row r="787" ht="12.75" customHeight="1">
      <c r="A787" s="45" t="s">
        <v>1326</v>
      </c>
      <c r="B787" s="23">
        <v>0.0</v>
      </c>
      <c r="C787" s="46" t="s">
        <v>1141</v>
      </c>
      <c r="D787" s="47" t="s">
        <v>1293</v>
      </c>
      <c r="E787" s="52">
        <v>8.93421</v>
      </c>
      <c r="F787" s="52">
        <v>47.9557532661949</v>
      </c>
      <c r="G787" s="52">
        <v>350.902440692</v>
      </c>
      <c r="H787" s="49"/>
      <c r="I787" s="50">
        <v>0.0</v>
      </c>
      <c r="J787" s="26">
        <f t="shared" si="2"/>
        <v>0</v>
      </c>
      <c r="K787" s="29">
        <f t="shared" si="3"/>
        <v>0</v>
      </c>
      <c r="L787" s="48">
        <v>0.0</v>
      </c>
      <c r="M787" s="26">
        <f t="shared" si="4"/>
        <v>0</v>
      </c>
      <c r="N787" s="26">
        <f t="shared" si="5"/>
        <v>0</v>
      </c>
      <c r="O787" s="50">
        <v>0.0</v>
      </c>
      <c r="P787" s="26">
        <f t="shared" si="6"/>
        <v>0</v>
      </c>
      <c r="Q787" s="29">
        <f t="shared" si="7"/>
        <v>0</v>
      </c>
      <c r="R787" s="50">
        <v>0.0</v>
      </c>
      <c r="S787" s="26">
        <f t="shared" si="8"/>
        <v>0</v>
      </c>
      <c r="T787" s="29">
        <f t="shared" si="9"/>
        <v>0</v>
      </c>
      <c r="U787" s="31">
        <v>0.0</v>
      </c>
      <c r="V787" s="58">
        <v>0.37289541775891766</v>
      </c>
      <c r="W787" s="26">
        <f t="shared" si="10"/>
        <v>0.0426140506</v>
      </c>
      <c r="X787" s="26">
        <f t="shared" si="11"/>
        <v>0.001014620252</v>
      </c>
      <c r="Y787" s="62">
        <v>0.43223655388332216</v>
      </c>
      <c r="Z787" s="26">
        <f t="shared" si="12"/>
        <v>0.1264852982</v>
      </c>
      <c r="AA787" s="29">
        <f t="shared" si="13"/>
        <v>0.000958221956</v>
      </c>
      <c r="AB787" s="58">
        <v>0.5518552052943103</v>
      </c>
      <c r="AC787" s="26">
        <f t="shared" si="14"/>
        <v>0.09517462184</v>
      </c>
      <c r="AD787" s="26">
        <f t="shared" si="15"/>
        <v>0.0003965609243</v>
      </c>
      <c r="AE787" s="62">
        <v>6.014260914110607</v>
      </c>
      <c r="AF787" s="58"/>
      <c r="AG787" s="29">
        <f t="shared" si="17"/>
        <v>0</v>
      </c>
      <c r="AH787" s="41">
        <v>2737.354826935967</v>
      </c>
      <c r="AI787" s="58">
        <v>60.67963514191126</v>
      </c>
      <c r="AJ787" s="26">
        <f t="shared" si="18"/>
        <v>6.934397472</v>
      </c>
      <c r="AK787" s="26">
        <f t="shared" si="19"/>
        <v>0.1651047017</v>
      </c>
      <c r="AL787" s="62">
        <v>44.91554168756377</v>
      </c>
      <c r="AM787" s="58"/>
      <c r="AN787" s="29">
        <f t="shared" si="21"/>
        <v>0</v>
      </c>
      <c r="AO787" s="58">
        <v>14.682443510059553</v>
      </c>
      <c r="AP787" s="26">
        <f t="shared" si="22"/>
        <v>2.532178723</v>
      </c>
      <c r="AQ787" s="26">
        <f t="shared" si="23"/>
        <v>0.01055074468</v>
      </c>
      <c r="AR787" s="62">
        <v>5.9678564323562355</v>
      </c>
      <c r="AS787" s="26">
        <f t="shared" si="24"/>
        <v>2.453999204</v>
      </c>
      <c r="AT787" s="29">
        <f t="shared" si="25"/>
        <v>0.001573076413</v>
      </c>
      <c r="AU787" s="41">
        <v>25064.201574504354</v>
      </c>
      <c r="AV787" s="47"/>
      <c r="AW787" s="53">
        <v>2.7209244307357343</v>
      </c>
      <c r="AX787" s="29">
        <f t="shared" si="26"/>
        <v>114.2788261</v>
      </c>
      <c r="AY787" s="54">
        <v>2.2168924571854807</v>
      </c>
      <c r="AZ787" s="26">
        <f t="shared" si="27"/>
        <v>292.6298043</v>
      </c>
      <c r="BA787" s="53">
        <v>0.718595966010463</v>
      </c>
      <c r="BB787" s="29">
        <f t="shared" si="28"/>
        <v>172.4630318</v>
      </c>
      <c r="BC787" s="53">
        <v>0.2635915308395577</v>
      </c>
      <c r="BD787" s="29">
        <f t="shared" si="29"/>
        <v>411.2027881</v>
      </c>
      <c r="BE787" s="51">
        <v>990.5744503916055</v>
      </c>
      <c r="BF787" s="28">
        <f t="shared" ref="BF787:BM787" si="815">AW787*3.15</f>
        <v>8.570911957</v>
      </c>
      <c r="BG787" s="29">
        <f t="shared" si="815"/>
        <v>359.9783022</v>
      </c>
      <c r="BH787" s="28">
        <f t="shared" si="815"/>
        <v>6.98321124</v>
      </c>
      <c r="BI787" s="29">
        <f t="shared" si="815"/>
        <v>921.7838837</v>
      </c>
      <c r="BJ787" s="28">
        <f t="shared" si="815"/>
        <v>2.263577293</v>
      </c>
      <c r="BK787" s="29">
        <f t="shared" si="815"/>
        <v>543.2585503</v>
      </c>
      <c r="BL787" s="28">
        <f t="shared" si="815"/>
        <v>0.8303133221</v>
      </c>
      <c r="BM787" s="29">
        <f t="shared" si="815"/>
        <v>1295.288783</v>
      </c>
      <c r="BN787" s="34">
        <f t="shared" si="31"/>
        <v>3120.309519</v>
      </c>
    </row>
    <row r="788" ht="12.75" customHeight="1">
      <c r="A788" s="45" t="s">
        <v>1327</v>
      </c>
      <c r="B788" s="23">
        <v>0.0</v>
      </c>
      <c r="C788" s="46" t="s">
        <v>1141</v>
      </c>
      <c r="D788" s="47" t="s">
        <v>1295</v>
      </c>
      <c r="E788" s="52">
        <v>8.88349</v>
      </c>
      <c r="F788" s="52">
        <v>49.5509281437126</v>
      </c>
      <c r="G788" s="52">
        <v>363.873456044</v>
      </c>
      <c r="H788" s="49"/>
      <c r="I788" s="50">
        <v>0.0</v>
      </c>
      <c r="J788" s="26">
        <f t="shared" si="2"/>
        <v>0</v>
      </c>
      <c r="K788" s="29">
        <f t="shared" si="3"/>
        <v>0</v>
      </c>
      <c r="L788" s="48">
        <v>0.0</v>
      </c>
      <c r="M788" s="26">
        <f t="shared" si="4"/>
        <v>0</v>
      </c>
      <c r="N788" s="26">
        <f t="shared" si="5"/>
        <v>0</v>
      </c>
      <c r="O788" s="50">
        <v>0.0</v>
      </c>
      <c r="P788" s="26">
        <f t="shared" si="6"/>
        <v>0</v>
      </c>
      <c r="Q788" s="29">
        <f t="shared" si="7"/>
        <v>0</v>
      </c>
      <c r="R788" s="50">
        <v>0.0</v>
      </c>
      <c r="S788" s="26">
        <f t="shared" si="8"/>
        <v>0</v>
      </c>
      <c r="T788" s="29">
        <f t="shared" si="9"/>
        <v>0</v>
      </c>
      <c r="U788" s="31">
        <v>0.0</v>
      </c>
      <c r="V788" s="58">
        <v>0.43400525201778795</v>
      </c>
      <c r="W788" s="26">
        <f t="shared" si="10"/>
        <v>0.05235034635</v>
      </c>
      <c r="X788" s="26">
        <f t="shared" si="11"/>
        <v>0.001246436818</v>
      </c>
      <c r="Y788" s="62">
        <v>0.43133960062900206</v>
      </c>
      <c r="Z788" s="26">
        <f t="shared" si="12"/>
        <v>0.1322029919</v>
      </c>
      <c r="AA788" s="29">
        <f t="shared" si="13"/>
        <v>0.001001537818</v>
      </c>
      <c r="AB788" s="58">
        <v>0.5250447413689429</v>
      </c>
      <c r="AC788" s="26">
        <f t="shared" si="14"/>
        <v>0.09369116899</v>
      </c>
      <c r="AD788" s="26">
        <f t="shared" si="15"/>
        <v>0.0003903798708</v>
      </c>
      <c r="AE788" s="62">
        <v>5.91506955137621</v>
      </c>
      <c r="AF788" s="58"/>
      <c r="AG788" s="29">
        <f t="shared" si="17"/>
        <v>0</v>
      </c>
      <c r="AH788" s="41">
        <v>2768.7054005959358</v>
      </c>
      <c r="AI788" s="58">
        <v>67.28656442171815</v>
      </c>
      <c r="AJ788" s="26">
        <f t="shared" si="18"/>
        <v>8.116203515</v>
      </c>
      <c r="AK788" s="26">
        <f t="shared" si="19"/>
        <v>0.1932429408</v>
      </c>
      <c r="AL788" s="62">
        <v>47.892471407345504</v>
      </c>
      <c r="AM788" s="58"/>
      <c r="AN788" s="29">
        <f t="shared" si="21"/>
        <v>0</v>
      </c>
      <c r="AO788" s="58">
        <v>14.888231828808129</v>
      </c>
      <c r="AP788" s="26">
        <f t="shared" si="22"/>
        <v>2.656718055</v>
      </c>
      <c r="AQ788" s="26">
        <f t="shared" si="23"/>
        <v>0.01106965856</v>
      </c>
      <c r="AR788" s="62">
        <v>6.236423569968839</v>
      </c>
      <c r="AS788" s="26">
        <f t="shared" si="24"/>
        <v>2.625762703</v>
      </c>
      <c r="AT788" s="29">
        <f t="shared" si="25"/>
        <v>0.00168318122</v>
      </c>
      <c r="AU788" s="41">
        <v>28077.43855689125</v>
      </c>
      <c r="AV788" s="47"/>
      <c r="AW788" s="53">
        <v>2.8719394800770104</v>
      </c>
      <c r="AX788" s="29">
        <f t="shared" si="26"/>
        <v>120.6214582</v>
      </c>
      <c r="AY788" s="54">
        <v>2.32192410817785</v>
      </c>
      <c r="AZ788" s="26">
        <f t="shared" si="27"/>
        <v>306.4939823</v>
      </c>
      <c r="BA788" s="53">
        <v>0.743517342526233</v>
      </c>
      <c r="BB788" s="29">
        <f t="shared" si="28"/>
        <v>178.4441622</v>
      </c>
      <c r="BC788" s="53">
        <v>0.2698952694870322</v>
      </c>
      <c r="BD788" s="29">
        <f t="shared" si="29"/>
        <v>421.0366204</v>
      </c>
      <c r="BE788" s="51">
        <v>1026.5962230487767</v>
      </c>
      <c r="BF788" s="28">
        <f t="shared" ref="BF788:BM788" si="816">AW788*3.15</f>
        <v>9.046609362</v>
      </c>
      <c r="BG788" s="29">
        <f t="shared" si="816"/>
        <v>379.9575932</v>
      </c>
      <c r="BH788" s="28">
        <f t="shared" si="816"/>
        <v>7.314060941</v>
      </c>
      <c r="BI788" s="29">
        <f t="shared" si="816"/>
        <v>965.4560442</v>
      </c>
      <c r="BJ788" s="28">
        <f t="shared" si="816"/>
        <v>2.342079629</v>
      </c>
      <c r="BK788" s="29">
        <f t="shared" si="816"/>
        <v>562.0991109</v>
      </c>
      <c r="BL788" s="28">
        <f t="shared" si="816"/>
        <v>0.8501700989</v>
      </c>
      <c r="BM788" s="29">
        <f t="shared" si="816"/>
        <v>1326.265354</v>
      </c>
      <c r="BN788" s="34">
        <f t="shared" si="31"/>
        <v>3233.778103</v>
      </c>
    </row>
    <row r="789" ht="12.75" customHeight="1">
      <c r="A789" s="45" t="s">
        <v>1328</v>
      </c>
      <c r="B789" s="23">
        <v>0.0</v>
      </c>
      <c r="C789" s="46" t="s">
        <v>1141</v>
      </c>
      <c r="D789" s="47" t="s">
        <v>1329</v>
      </c>
      <c r="E789" s="52">
        <v>9.15518</v>
      </c>
      <c r="F789" s="52">
        <v>42.9717276810016</v>
      </c>
      <c r="G789" s="52">
        <v>308.737744354</v>
      </c>
      <c r="H789" s="49"/>
      <c r="I789" s="50">
        <v>0.0</v>
      </c>
      <c r="J789" s="26">
        <f t="shared" si="2"/>
        <v>0</v>
      </c>
      <c r="K789" s="29">
        <f t="shared" si="3"/>
        <v>0</v>
      </c>
      <c r="L789" s="48">
        <v>0.0</v>
      </c>
      <c r="M789" s="26">
        <f t="shared" si="4"/>
        <v>0</v>
      </c>
      <c r="N789" s="26">
        <f t="shared" si="5"/>
        <v>0</v>
      </c>
      <c r="O789" s="50">
        <v>0.0</v>
      </c>
      <c r="P789" s="26">
        <f t="shared" si="6"/>
        <v>0</v>
      </c>
      <c r="Q789" s="29">
        <f t="shared" si="7"/>
        <v>0</v>
      </c>
      <c r="R789" s="50">
        <v>0.0</v>
      </c>
      <c r="S789" s="26">
        <f t="shared" si="8"/>
        <v>0</v>
      </c>
      <c r="T789" s="29">
        <f t="shared" si="9"/>
        <v>0</v>
      </c>
      <c r="U789" s="41">
        <v>0.0013388249936463253</v>
      </c>
      <c r="V789" s="58">
        <v>0.4254156791501584</v>
      </c>
      <c r="W789" s="26">
        <f t="shared" si="10"/>
        <v>0.04087995438</v>
      </c>
      <c r="X789" s="26">
        <f t="shared" si="11"/>
        <v>0.0009733322473</v>
      </c>
      <c r="Y789" s="62">
        <v>0.3927513058562665</v>
      </c>
      <c r="Z789" s="26">
        <f t="shared" si="12"/>
        <v>0.09724265862</v>
      </c>
      <c r="AA789" s="29">
        <f t="shared" si="13"/>
        <v>0.0007366868078</v>
      </c>
      <c r="AB789" s="58">
        <v>0.7346222233957276</v>
      </c>
      <c r="AC789" s="26">
        <f t="shared" si="14"/>
        <v>0.1106828537</v>
      </c>
      <c r="AD789" s="26">
        <f t="shared" si="15"/>
        <v>0.0004611785572</v>
      </c>
      <c r="AE789" s="62">
        <v>8.29430600796597</v>
      </c>
      <c r="AF789" s="58"/>
      <c r="AG789" s="29">
        <f t="shared" si="17"/>
        <v>0</v>
      </c>
      <c r="AH789" s="41">
        <v>3423.7592113781807</v>
      </c>
      <c r="AI789" s="58">
        <v>46.39968766439637</v>
      </c>
      <c r="AJ789" s="26">
        <f t="shared" si="18"/>
        <v>4.458738143</v>
      </c>
      <c r="AK789" s="26">
        <f t="shared" si="19"/>
        <v>0.106160432</v>
      </c>
      <c r="AL789" s="62">
        <v>35.77378813155657</v>
      </c>
      <c r="AM789" s="58"/>
      <c r="AN789" s="29">
        <f t="shared" si="21"/>
        <v>0</v>
      </c>
      <c r="AO789" s="58">
        <v>13.567934309967537</v>
      </c>
      <c r="AP789" s="26">
        <f t="shared" si="22"/>
        <v>2.044231226</v>
      </c>
      <c r="AQ789" s="26">
        <f t="shared" si="23"/>
        <v>0.00851763011</v>
      </c>
      <c r="AR789" s="62">
        <v>5.331946251883421</v>
      </c>
      <c r="AS789" s="26">
        <f t="shared" si="24"/>
        <v>2.041000501</v>
      </c>
      <c r="AT789" s="29">
        <f t="shared" si="25"/>
        <v>0.001308333655</v>
      </c>
      <c r="AU789" s="41">
        <v>17401.326205217967</v>
      </c>
      <c r="AV789" s="47"/>
      <c r="AW789" s="53">
        <v>2.28795574531031</v>
      </c>
      <c r="AX789" s="29">
        <f t="shared" si="26"/>
        <v>96.0941413</v>
      </c>
      <c r="AY789" s="54">
        <v>1.8757081052748297</v>
      </c>
      <c r="AZ789" s="26">
        <f t="shared" si="27"/>
        <v>247.5934699</v>
      </c>
      <c r="BA789" s="53">
        <v>0.6277764850262582</v>
      </c>
      <c r="BB789" s="29">
        <f t="shared" si="28"/>
        <v>150.6663564</v>
      </c>
      <c r="BC789" s="53">
        <v>0.24537637717096578</v>
      </c>
      <c r="BD789" s="29">
        <f t="shared" si="29"/>
        <v>382.7871484</v>
      </c>
      <c r="BE789" s="51">
        <v>877.1411159923191</v>
      </c>
      <c r="BF789" s="28">
        <f t="shared" ref="BF789:BM789" si="817">AW789*3.15</f>
        <v>7.207060598</v>
      </c>
      <c r="BG789" s="29">
        <f t="shared" si="817"/>
        <v>302.6965451</v>
      </c>
      <c r="BH789" s="28">
        <f t="shared" si="817"/>
        <v>5.908480532</v>
      </c>
      <c r="BI789" s="29">
        <f t="shared" si="817"/>
        <v>779.9194302</v>
      </c>
      <c r="BJ789" s="28">
        <f t="shared" si="817"/>
        <v>1.977495928</v>
      </c>
      <c r="BK789" s="29">
        <f t="shared" si="817"/>
        <v>474.5990227</v>
      </c>
      <c r="BL789" s="28">
        <f t="shared" si="817"/>
        <v>0.7729355881</v>
      </c>
      <c r="BM789" s="29">
        <f t="shared" si="817"/>
        <v>1205.779517</v>
      </c>
      <c r="BN789" s="34">
        <f t="shared" si="31"/>
        <v>2762.994515</v>
      </c>
    </row>
    <row r="790" ht="12.75" customHeight="1">
      <c r="A790" s="45" t="s">
        <v>1330</v>
      </c>
      <c r="B790" s="23">
        <v>0.0</v>
      </c>
      <c r="C790" s="46" t="s">
        <v>1141</v>
      </c>
      <c r="D790" s="47" t="s">
        <v>1331</v>
      </c>
      <c r="E790" s="52">
        <v>9.09338</v>
      </c>
      <c r="F790" s="52">
        <v>44.0889874795863</v>
      </c>
      <c r="G790" s="52">
        <v>317.772083236</v>
      </c>
      <c r="H790" s="49"/>
      <c r="I790" s="50">
        <v>0.0</v>
      </c>
      <c r="J790" s="26">
        <f t="shared" si="2"/>
        <v>0</v>
      </c>
      <c r="K790" s="29">
        <f t="shared" si="3"/>
        <v>0</v>
      </c>
      <c r="L790" s="48">
        <v>0.0</v>
      </c>
      <c r="M790" s="26">
        <f t="shared" si="4"/>
        <v>0</v>
      </c>
      <c r="N790" s="26">
        <f t="shared" si="5"/>
        <v>0</v>
      </c>
      <c r="O790" s="50">
        <v>0.0</v>
      </c>
      <c r="P790" s="26">
        <f t="shared" si="6"/>
        <v>0</v>
      </c>
      <c r="Q790" s="29">
        <f t="shared" si="7"/>
        <v>0</v>
      </c>
      <c r="R790" s="50">
        <v>0.0</v>
      </c>
      <c r="S790" s="26">
        <f t="shared" si="8"/>
        <v>0</v>
      </c>
      <c r="T790" s="29">
        <f t="shared" si="9"/>
        <v>0</v>
      </c>
      <c r="U790" s="31">
        <v>0.0</v>
      </c>
      <c r="V790" s="58">
        <v>0.4261024984818596</v>
      </c>
      <c r="W790" s="26">
        <f t="shared" si="10"/>
        <v>0.04246735061</v>
      </c>
      <c r="X790" s="26">
        <f t="shared" si="11"/>
        <v>0.001011127396</v>
      </c>
      <c r="Y790" s="62">
        <v>0.4002536913204241</v>
      </c>
      <c r="Z790" s="26">
        <f t="shared" si="12"/>
        <v>0.1026524704</v>
      </c>
      <c r="AA790" s="29">
        <f t="shared" si="13"/>
        <v>0.0007776702305</v>
      </c>
      <c r="AB790" s="58">
        <v>0.6914940745410247</v>
      </c>
      <c r="AC790" s="26">
        <f t="shared" si="14"/>
        <v>0.1069782912</v>
      </c>
      <c r="AD790" s="26">
        <f t="shared" si="15"/>
        <v>0.00044574288</v>
      </c>
      <c r="AE790" s="62">
        <v>7.904710490002375</v>
      </c>
      <c r="AF790" s="58"/>
      <c r="AG790" s="29">
        <f t="shared" si="17"/>
        <v>0</v>
      </c>
      <c r="AH790" s="41">
        <v>3331.439506540223</v>
      </c>
      <c r="AI790" s="58">
        <v>48.872280862070774</v>
      </c>
      <c r="AJ790" s="26">
        <f t="shared" si="18"/>
        <v>4.870838106</v>
      </c>
      <c r="AK790" s="26">
        <f t="shared" si="19"/>
        <v>0.1159723358</v>
      </c>
      <c r="AL790" s="62">
        <v>37.35212800171736</v>
      </c>
      <c r="AM790" s="58"/>
      <c r="AN790" s="29">
        <f t="shared" si="21"/>
        <v>0</v>
      </c>
      <c r="AO790" s="58">
        <v>13.806145088587858</v>
      </c>
      <c r="AP790" s="26">
        <f t="shared" si="22"/>
        <v>2.13589366</v>
      </c>
      <c r="AQ790" s="26">
        <f t="shared" si="23"/>
        <v>0.008899556916</v>
      </c>
      <c r="AR790" s="62">
        <v>5.419286911216408</v>
      </c>
      <c r="AS790" s="26">
        <f t="shared" si="24"/>
        <v>2.111125326</v>
      </c>
      <c r="AT790" s="29">
        <f t="shared" si="25"/>
        <v>0.001353285466</v>
      </c>
      <c r="AU790" s="41">
        <v>18697.501948008732</v>
      </c>
      <c r="AV790" s="47"/>
      <c r="AW790" s="53">
        <v>2.37296753505297</v>
      </c>
      <c r="AX790" s="29">
        <f t="shared" si="26"/>
        <v>99.66463647</v>
      </c>
      <c r="AY790" s="54">
        <v>1.9429433066719084</v>
      </c>
      <c r="AZ790" s="26">
        <f t="shared" si="27"/>
        <v>256.4685165</v>
      </c>
      <c r="BA790" s="53">
        <v>0.6446083870089812</v>
      </c>
      <c r="BB790" s="29">
        <f t="shared" si="28"/>
        <v>154.7060129</v>
      </c>
      <c r="BC790" s="53">
        <v>0.24971651949963208</v>
      </c>
      <c r="BD790" s="29">
        <f t="shared" si="29"/>
        <v>389.5577704</v>
      </c>
      <c r="BE790" s="51">
        <v>900.3969362544981</v>
      </c>
      <c r="BF790" s="28">
        <f t="shared" ref="BF790:BM790" si="818">AW790*3.15</f>
        <v>7.474847735</v>
      </c>
      <c r="BG790" s="29">
        <f t="shared" si="818"/>
        <v>313.9436049</v>
      </c>
      <c r="BH790" s="28">
        <f t="shared" si="818"/>
        <v>6.120271416</v>
      </c>
      <c r="BI790" s="29">
        <f t="shared" si="818"/>
        <v>807.8758269</v>
      </c>
      <c r="BJ790" s="28">
        <f t="shared" si="818"/>
        <v>2.030516419</v>
      </c>
      <c r="BK790" s="29">
        <f t="shared" si="818"/>
        <v>487.3239406</v>
      </c>
      <c r="BL790" s="28">
        <f t="shared" si="818"/>
        <v>0.7866070364</v>
      </c>
      <c r="BM790" s="29">
        <f t="shared" si="818"/>
        <v>1227.106977</v>
      </c>
      <c r="BN790" s="34">
        <f t="shared" si="31"/>
        <v>2836.250349</v>
      </c>
    </row>
    <row r="791" ht="12.75" customHeight="1">
      <c r="A791" s="45" t="s">
        <v>1332</v>
      </c>
      <c r="B791" s="23">
        <v>54605.0</v>
      </c>
      <c r="C791" s="46" t="s">
        <v>1141</v>
      </c>
      <c r="D791" s="47" t="s">
        <v>1297</v>
      </c>
      <c r="E791" s="52">
        <v>8.93939</v>
      </c>
      <c r="F791" s="52">
        <v>45.7701830430049</v>
      </c>
      <c r="G791" s="52">
        <v>327.918477618</v>
      </c>
      <c r="H791" s="49"/>
      <c r="I791" s="50">
        <v>0.0</v>
      </c>
      <c r="J791" s="26">
        <f t="shared" si="2"/>
        <v>0</v>
      </c>
      <c r="K791" s="29">
        <f t="shared" si="3"/>
        <v>0</v>
      </c>
      <c r="L791" s="48">
        <v>0.0</v>
      </c>
      <c r="M791" s="26">
        <f t="shared" si="4"/>
        <v>0</v>
      </c>
      <c r="N791" s="26">
        <f t="shared" si="5"/>
        <v>0</v>
      </c>
      <c r="O791" s="50">
        <v>0.0</v>
      </c>
      <c r="P791" s="26">
        <f t="shared" si="6"/>
        <v>0</v>
      </c>
      <c r="Q791" s="29">
        <f t="shared" si="7"/>
        <v>0</v>
      </c>
      <c r="R791" s="50">
        <v>0.0</v>
      </c>
      <c r="S791" s="26">
        <f t="shared" si="8"/>
        <v>0</v>
      </c>
      <c r="T791" s="29">
        <f t="shared" si="9"/>
        <v>0</v>
      </c>
      <c r="U791" s="31">
        <v>0.0</v>
      </c>
      <c r="V791" s="58">
        <v>0.42329287549682454</v>
      </c>
      <c r="W791" s="26">
        <f t="shared" si="10"/>
        <v>0.04448137049</v>
      </c>
      <c r="X791" s="26">
        <f t="shared" si="11"/>
        <v>0.00105908025</v>
      </c>
      <c r="Y791" s="62">
        <v>0.4097758574510423</v>
      </c>
      <c r="Z791" s="26">
        <f t="shared" si="12"/>
        <v>0.110317738</v>
      </c>
      <c r="AA791" s="29">
        <f t="shared" si="13"/>
        <v>0.0008357404397</v>
      </c>
      <c r="AB791" s="58">
        <v>0.630882902072282</v>
      </c>
      <c r="AC791" s="26">
        <f t="shared" si="14"/>
        <v>0.1015678135</v>
      </c>
      <c r="AD791" s="26">
        <f t="shared" si="15"/>
        <v>0.000423199223</v>
      </c>
      <c r="AE791" s="62">
        <v>7.156089977237805</v>
      </c>
      <c r="AF791" s="58"/>
      <c r="AG791" s="29">
        <f t="shared" si="17"/>
        <v>0</v>
      </c>
      <c r="AH791" s="41">
        <v>3146.298063117356</v>
      </c>
      <c r="AI791" s="58">
        <v>52.73627594773288</v>
      </c>
      <c r="AJ791" s="26">
        <f t="shared" si="18"/>
        <v>5.541746541</v>
      </c>
      <c r="AK791" s="26">
        <f t="shared" si="19"/>
        <v>0.1319463462</v>
      </c>
      <c r="AL791" s="62">
        <v>39.72747991280758</v>
      </c>
      <c r="AM791" s="58"/>
      <c r="AN791" s="29">
        <f t="shared" si="21"/>
        <v>0</v>
      </c>
      <c r="AO791" s="58">
        <v>14.177504381930062</v>
      </c>
      <c r="AP791" s="26">
        <f t="shared" si="22"/>
        <v>2.282480816</v>
      </c>
      <c r="AQ791" s="26">
        <f t="shared" si="23"/>
        <v>0.009510336735</v>
      </c>
      <c r="AR791" s="62">
        <v>5.608401582255159</v>
      </c>
      <c r="AS791" s="26">
        <f t="shared" si="24"/>
        <v>2.26490925</v>
      </c>
      <c r="AT791" s="29">
        <f t="shared" si="25"/>
        <v>0.001451864904</v>
      </c>
      <c r="AU791" s="41">
        <v>20784.363382215306</v>
      </c>
      <c r="AV791" s="47"/>
      <c r="AW791" s="53">
        <v>2.5020034851371373</v>
      </c>
      <c r="AX791" s="29">
        <f t="shared" si="26"/>
        <v>105.0841464</v>
      </c>
      <c r="AY791" s="54">
        <v>2.0395062923987215</v>
      </c>
      <c r="AZ791" s="26">
        <f t="shared" si="27"/>
        <v>269.2148306</v>
      </c>
      <c r="BA791" s="53">
        <v>0.6708047113610933</v>
      </c>
      <c r="BB791" s="29">
        <f t="shared" si="28"/>
        <v>160.9931307</v>
      </c>
      <c r="BC791" s="53">
        <v>0.2588732070317618</v>
      </c>
      <c r="BD791" s="29">
        <f t="shared" si="29"/>
        <v>403.842203</v>
      </c>
      <c r="BE791" s="51">
        <v>939.1343106686018</v>
      </c>
      <c r="BF791" s="28">
        <f t="shared" ref="BF791:BM791" si="819">AW791*3.15</f>
        <v>7.881310978</v>
      </c>
      <c r="BG791" s="29">
        <f t="shared" si="819"/>
        <v>331.0150611</v>
      </c>
      <c r="BH791" s="28">
        <f t="shared" si="819"/>
        <v>6.424444821</v>
      </c>
      <c r="BI791" s="29">
        <f t="shared" si="819"/>
        <v>848.0267164</v>
      </c>
      <c r="BJ791" s="28">
        <f t="shared" si="819"/>
        <v>2.113034841</v>
      </c>
      <c r="BK791" s="29">
        <f t="shared" si="819"/>
        <v>507.1283618</v>
      </c>
      <c r="BL791" s="28">
        <f t="shared" si="819"/>
        <v>0.8154506022</v>
      </c>
      <c r="BM791" s="29">
        <f t="shared" si="819"/>
        <v>1272.102939</v>
      </c>
      <c r="BN791" s="34">
        <f t="shared" si="31"/>
        <v>2958.273079</v>
      </c>
    </row>
    <row r="792" ht="12.75" customHeight="1">
      <c r="A792" s="45" t="s">
        <v>1333</v>
      </c>
      <c r="B792" s="23">
        <v>54605.0</v>
      </c>
      <c r="C792" s="46" t="s">
        <v>1141</v>
      </c>
      <c r="D792" s="47" t="s">
        <v>1299</v>
      </c>
      <c r="E792" s="52">
        <v>8.93939</v>
      </c>
      <c r="F792" s="52">
        <v>45.7701830430049</v>
      </c>
      <c r="G792" s="52">
        <v>327.918477618</v>
      </c>
      <c r="H792" s="49"/>
      <c r="I792" s="50">
        <v>0.0</v>
      </c>
      <c r="J792" s="26">
        <f t="shared" si="2"/>
        <v>0</v>
      </c>
      <c r="K792" s="29">
        <f t="shared" si="3"/>
        <v>0</v>
      </c>
      <c r="L792" s="48">
        <v>0.0</v>
      </c>
      <c r="M792" s="26">
        <f t="shared" si="4"/>
        <v>0</v>
      </c>
      <c r="N792" s="26">
        <f t="shared" si="5"/>
        <v>0</v>
      </c>
      <c r="O792" s="50">
        <v>0.0</v>
      </c>
      <c r="P792" s="26">
        <f t="shared" si="6"/>
        <v>0</v>
      </c>
      <c r="Q792" s="29">
        <f t="shared" si="7"/>
        <v>0</v>
      </c>
      <c r="R792" s="50">
        <v>0.0</v>
      </c>
      <c r="S792" s="26">
        <f t="shared" si="8"/>
        <v>0</v>
      </c>
      <c r="T792" s="29">
        <f t="shared" si="9"/>
        <v>0</v>
      </c>
      <c r="U792" s="31">
        <v>0.0</v>
      </c>
      <c r="V792" s="58">
        <v>0.42329287549682454</v>
      </c>
      <c r="W792" s="26">
        <f t="shared" si="10"/>
        <v>0.04448137049</v>
      </c>
      <c r="X792" s="26">
        <f t="shared" si="11"/>
        <v>0.00105908025</v>
      </c>
      <c r="Y792" s="62">
        <v>0.4097758574510423</v>
      </c>
      <c r="Z792" s="26">
        <f t="shared" si="12"/>
        <v>0.110317738</v>
      </c>
      <c r="AA792" s="29">
        <f t="shared" si="13"/>
        <v>0.0008357404397</v>
      </c>
      <c r="AB792" s="58">
        <v>0.630882902072282</v>
      </c>
      <c r="AC792" s="26">
        <f t="shared" si="14"/>
        <v>0.1015678135</v>
      </c>
      <c r="AD792" s="26">
        <f t="shared" si="15"/>
        <v>0.000423199223</v>
      </c>
      <c r="AE792" s="62">
        <v>7.156089977237805</v>
      </c>
      <c r="AF792" s="58"/>
      <c r="AG792" s="29">
        <f t="shared" si="17"/>
        <v>0</v>
      </c>
      <c r="AH792" s="41">
        <v>3146.298063117356</v>
      </c>
      <c r="AI792" s="58">
        <v>52.73627594773288</v>
      </c>
      <c r="AJ792" s="26">
        <f t="shared" si="18"/>
        <v>5.541746541</v>
      </c>
      <c r="AK792" s="26">
        <f t="shared" si="19"/>
        <v>0.1319463462</v>
      </c>
      <c r="AL792" s="62">
        <v>39.72747991280758</v>
      </c>
      <c r="AM792" s="58"/>
      <c r="AN792" s="29">
        <f t="shared" si="21"/>
        <v>0</v>
      </c>
      <c r="AO792" s="58">
        <v>14.177504381930062</v>
      </c>
      <c r="AP792" s="26">
        <f t="shared" si="22"/>
        <v>2.282480816</v>
      </c>
      <c r="AQ792" s="26">
        <f t="shared" si="23"/>
        <v>0.009510336735</v>
      </c>
      <c r="AR792" s="62">
        <v>5.608401582255159</v>
      </c>
      <c r="AS792" s="26">
        <f t="shared" si="24"/>
        <v>2.26490925</v>
      </c>
      <c r="AT792" s="29">
        <f t="shared" si="25"/>
        <v>0.001451864904</v>
      </c>
      <c r="AU792" s="41">
        <v>20784.363382215306</v>
      </c>
      <c r="AV792" s="47"/>
      <c r="AW792" s="53">
        <v>2.5020034851371373</v>
      </c>
      <c r="AX792" s="29">
        <f t="shared" si="26"/>
        <v>105.0841464</v>
      </c>
      <c r="AY792" s="54">
        <v>2.0395062923987215</v>
      </c>
      <c r="AZ792" s="26">
        <f t="shared" si="27"/>
        <v>269.2148306</v>
      </c>
      <c r="BA792" s="53">
        <v>0.6708047113610933</v>
      </c>
      <c r="BB792" s="29">
        <f t="shared" si="28"/>
        <v>160.9931307</v>
      </c>
      <c r="BC792" s="53">
        <v>0.2588732070317618</v>
      </c>
      <c r="BD792" s="29">
        <f t="shared" si="29"/>
        <v>403.842203</v>
      </c>
      <c r="BE792" s="51">
        <v>939.1343106686018</v>
      </c>
      <c r="BF792" s="28">
        <f t="shared" ref="BF792:BM792" si="820">AW792*3.15</f>
        <v>7.881310978</v>
      </c>
      <c r="BG792" s="29">
        <f t="shared" si="820"/>
        <v>331.0150611</v>
      </c>
      <c r="BH792" s="28">
        <f t="shared" si="820"/>
        <v>6.424444821</v>
      </c>
      <c r="BI792" s="29">
        <f t="shared" si="820"/>
        <v>848.0267164</v>
      </c>
      <c r="BJ792" s="28">
        <f t="shared" si="820"/>
        <v>2.113034841</v>
      </c>
      <c r="BK792" s="29">
        <f t="shared" si="820"/>
        <v>507.1283618</v>
      </c>
      <c r="BL792" s="28">
        <f t="shared" si="820"/>
        <v>0.8154506022</v>
      </c>
      <c r="BM792" s="29">
        <f t="shared" si="820"/>
        <v>1272.102939</v>
      </c>
      <c r="BN792" s="34">
        <f t="shared" si="31"/>
        <v>2958.273079</v>
      </c>
    </row>
    <row r="793" ht="12.75" customHeight="1">
      <c r="A793" s="45" t="s">
        <v>1334</v>
      </c>
      <c r="B793" s="23">
        <v>54605.0</v>
      </c>
      <c r="C793" s="46" t="s">
        <v>1141</v>
      </c>
      <c r="D793" s="47" t="s">
        <v>1335</v>
      </c>
      <c r="E793" s="52">
        <v>8.93939</v>
      </c>
      <c r="F793" s="52">
        <v>45.7701830430049</v>
      </c>
      <c r="G793" s="52">
        <v>327.918477618</v>
      </c>
      <c r="H793" s="49"/>
      <c r="I793" s="50">
        <v>0.0</v>
      </c>
      <c r="J793" s="26">
        <f t="shared" si="2"/>
        <v>0</v>
      </c>
      <c r="K793" s="29">
        <f t="shared" si="3"/>
        <v>0</v>
      </c>
      <c r="L793" s="48">
        <v>0.0</v>
      </c>
      <c r="M793" s="26">
        <f t="shared" si="4"/>
        <v>0</v>
      </c>
      <c r="N793" s="26">
        <f t="shared" si="5"/>
        <v>0</v>
      </c>
      <c r="O793" s="50">
        <v>0.0</v>
      </c>
      <c r="P793" s="26">
        <f t="shared" si="6"/>
        <v>0</v>
      </c>
      <c r="Q793" s="29">
        <f t="shared" si="7"/>
        <v>0</v>
      </c>
      <c r="R793" s="50">
        <v>0.0</v>
      </c>
      <c r="S793" s="26">
        <f t="shared" si="8"/>
        <v>0</v>
      </c>
      <c r="T793" s="29">
        <f t="shared" si="9"/>
        <v>0</v>
      </c>
      <c r="U793" s="31">
        <v>0.0</v>
      </c>
      <c r="V793" s="58">
        <v>0.42329287549682454</v>
      </c>
      <c r="W793" s="26">
        <f t="shared" si="10"/>
        <v>0.04448137049</v>
      </c>
      <c r="X793" s="26">
        <f t="shared" si="11"/>
        <v>0.00105908025</v>
      </c>
      <c r="Y793" s="62">
        <v>0.4097758574510423</v>
      </c>
      <c r="Z793" s="26">
        <f t="shared" si="12"/>
        <v>0.110317738</v>
      </c>
      <c r="AA793" s="29">
        <f t="shared" si="13"/>
        <v>0.0008357404397</v>
      </c>
      <c r="AB793" s="58">
        <v>0.630882902072282</v>
      </c>
      <c r="AC793" s="26">
        <f t="shared" si="14"/>
        <v>0.1015678135</v>
      </c>
      <c r="AD793" s="26">
        <f t="shared" si="15"/>
        <v>0.000423199223</v>
      </c>
      <c r="AE793" s="62">
        <v>7.156089977237805</v>
      </c>
      <c r="AF793" s="58"/>
      <c r="AG793" s="29">
        <f t="shared" si="17"/>
        <v>0</v>
      </c>
      <c r="AH793" s="41">
        <v>3146.298063117356</v>
      </c>
      <c r="AI793" s="58">
        <v>52.73627594773288</v>
      </c>
      <c r="AJ793" s="26">
        <f t="shared" si="18"/>
        <v>5.541746541</v>
      </c>
      <c r="AK793" s="26">
        <f t="shared" si="19"/>
        <v>0.1319463462</v>
      </c>
      <c r="AL793" s="62">
        <v>39.72747991280758</v>
      </c>
      <c r="AM793" s="58"/>
      <c r="AN793" s="29">
        <f t="shared" si="21"/>
        <v>0</v>
      </c>
      <c r="AO793" s="58">
        <v>14.177504381930062</v>
      </c>
      <c r="AP793" s="26">
        <f t="shared" si="22"/>
        <v>2.282480816</v>
      </c>
      <c r="AQ793" s="26">
        <f t="shared" si="23"/>
        <v>0.009510336735</v>
      </c>
      <c r="AR793" s="62">
        <v>5.608401582255159</v>
      </c>
      <c r="AS793" s="26">
        <f t="shared" si="24"/>
        <v>2.26490925</v>
      </c>
      <c r="AT793" s="29">
        <f t="shared" si="25"/>
        <v>0.001451864904</v>
      </c>
      <c r="AU793" s="41">
        <v>20784.363382215306</v>
      </c>
      <c r="AV793" s="47"/>
      <c r="AW793" s="53">
        <v>2.5020034851371373</v>
      </c>
      <c r="AX793" s="29">
        <f t="shared" si="26"/>
        <v>105.0841464</v>
      </c>
      <c r="AY793" s="54">
        <v>2.0395062923987215</v>
      </c>
      <c r="AZ793" s="26">
        <f t="shared" si="27"/>
        <v>269.2148306</v>
      </c>
      <c r="BA793" s="53">
        <v>0.6708047113610933</v>
      </c>
      <c r="BB793" s="29">
        <f t="shared" si="28"/>
        <v>160.9931307</v>
      </c>
      <c r="BC793" s="53">
        <v>0.2588732070317618</v>
      </c>
      <c r="BD793" s="29">
        <f t="shared" si="29"/>
        <v>403.842203</v>
      </c>
      <c r="BE793" s="51">
        <v>939.1343106686018</v>
      </c>
      <c r="BF793" s="28">
        <f t="shared" ref="BF793:BM793" si="821">AW793*3.15</f>
        <v>7.881310978</v>
      </c>
      <c r="BG793" s="29">
        <f t="shared" si="821"/>
        <v>331.0150611</v>
      </c>
      <c r="BH793" s="28">
        <f t="shared" si="821"/>
        <v>6.424444821</v>
      </c>
      <c r="BI793" s="29">
        <f t="shared" si="821"/>
        <v>848.0267164</v>
      </c>
      <c r="BJ793" s="28">
        <f t="shared" si="821"/>
        <v>2.113034841</v>
      </c>
      <c r="BK793" s="29">
        <f t="shared" si="821"/>
        <v>507.1283618</v>
      </c>
      <c r="BL793" s="28">
        <f t="shared" si="821"/>
        <v>0.8154506022</v>
      </c>
      <c r="BM793" s="29">
        <f t="shared" si="821"/>
        <v>1272.102939</v>
      </c>
      <c r="BN793" s="34">
        <f t="shared" si="31"/>
        <v>2958.273079</v>
      </c>
    </row>
    <row r="794" ht="12.75" customHeight="1">
      <c r="A794" s="35" t="s">
        <v>1336</v>
      </c>
      <c r="B794" s="23">
        <v>0.0</v>
      </c>
      <c r="C794" s="36" t="s">
        <v>1141</v>
      </c>
      <c r="D794" s="37" t="s">
        <v>1337</v>
      </c>
      <c r="E794" s="38">
        <v>9.28</v>
      </c>
      <c r="F794" s="38">
        <v>36.77</v>
      </c>
      <c r="G794" s="38">
        <v>334.0</v>
      </c>
      <c r="H794" s="39"/>
      <c r="I794" s="40">
        <v>0.0</v>
      </c>
      <c r="J794" s="26">
        <f t="shared" si="2"/>
        <v>0</v>
      </c>
      <c r="K794" s="29">
        <f t="shared" si="3"/>
        <v>0</v>
      </c>
      <c r="L794" s="38">
        <v>0.0</v>
      </c>
      <c r="M794" s="26">
        <f t="shared" si="4"/>
        <v>0</v>
      </c>
      <c r="N794" s="26">
        <f t="shared" si="5"/>
        <v>0</v>
      </c>
      <c r="O794" s="40">
        <v>0.0</v>
      </c>
      <c r="P794" s="26">
        <f t="shared" si="6"/>
        <v>0</v>
      </c>
      <c r="Q794" s="29">
        <f t="shared" si="7"/>
        <v>0</v>
      </c>
      <c r="R794" s="40">
        <v>1.3</v>
      </c>
      <c r="S794" s="26">
        <f t="shared" si="8"/>
        <v>0.54756</v>
      </c>
      <c r="T794" s="29">
        <f t="shared" si="9"/>
        <v>0.000351</v>
      </c>
      <c r="U794" s="31">
        <v>549.0</v>
      </c>
      <c r="V794" s="38">
        <v>0.37</v>
      </c>
      <c r="W794" s="26">
        <f t="shared" si="10"/>
        <v>0.03746694</v>
      </c>
      <c r="X794" s="26">
        <f t="shared" si="11"/>
        <v>0.00089207</v>
      </c>
      <c r="Y794" s="40">
        <v>0.45</v>
      </c>
      <c r="Z794" s="26">
        <f t="shared" si="12"/>
        <v>0.117612</v>
      </c>
      <c r="AA794" s="29">
        <f t="shared" si="13"/>
        <v>0.000891</v>
      </c>
      <c r="AB794" s="38">
        <v>1.54</v>
      </c>
      <c r="AC794" s="26">
        <f t="shared" si="14"/>
        <v>0.264264</v>
      </c>
      <c r="AD794" s="26">
        <f t="shared" si="15"/>
        <v>0.0011011</v>
      </c>
      <c r="AE794" s="40">
        <v>24.36</v>
      </c>
      <c r="AF794" s="38"/>
      <c r="AG794" s="29">
        <f t="shared" si="17"/>
        <v>0</v>
      </c>
      <c r="AH794" s="31">
        <v>10674.0</v>
      </c>
      <c r="AI794" s="38">
        <v>36.59</v>
      </c>
      <c r="AJ794" s="26">
        <f t="shared" si="18"/>
        <v>3.70517658</v>
      </c>
      <c r="AK794" s="26">
        <f t="shared" si="19"/>
        <v>0.08821849</v>
      </c>
      <c r="AL794" s="40">
        <v>28.5</v>
      </c>
      <c r="AM794" s="38"/>
      <c r="AN794" s="29">
        <f t="shared" si="21"/>
        <v>0</v>
      </c>
      <c r="AO794" s="38">
        <v>10.51</v>
      </c>
      <c r="AP794" s="26">
        <f t="shared" si="22"/>
        <v>1.803516</v>
      </c>
      <c r="AQ794" s="26">
        <f t="shared" si="23"/>
        <v>0.00751465</v>
      </c>
      <c r="AR794" s="40">
        <v>4.38</v>
      </c>
      <c r="AS794" s="26">
        <f t="shared" si="24"/>
        <v>1.844856</v>
      </c>
      <c r="AT794" s="29">
        <f t="shared" si="25"/>
        <v>0.0011826</v>
      </c>
      <c r="AU794" s="31">
        <v>14800.0</v>
      </c>
      <c r="AV794" s="37"/>
      <c r="AW794" s="40">
        <v>2.411</v>
      </c>
      <c r="AX794" s="29">
        <f t="shared" si="26"/>
        <v>101.262</v>
      </c>
      <c r="AY794" s="38">
        <v>1.98</v>
      </c>
      <c r="AZ794" s="26">
        <f t="shared" si="27"/>
        <v>261.36</v>
      </c>
      <c r="BA794" s="40">
        <v>0.715</v>
      </c>
      <c r="BB794" s="29">
        <f t="shared" si="28"/>
        <v>171.6</v>
      </c>
      <c r="BC794" s="40">
        <v>0.27</v>
      </c>
      <c r="BD794" s="29">
        <f t="shared" si="29"/>
        <v>421.2</v>
      </c>
      <c r="BE794" s="33">
        <v>955.0</v>
      </c>
      <c r="BF794" s="28">
        <f t="shared" ref="BF794:BM794" si="822">AW794*3.15</f>
        <v>7.59465</v>
      </c>
      <c r="BG794" s="29">
        <f t="shared" si="822"/>
        <v>318.9753</v>
      </c>
      <c r="BH794" s="28">
        <f t="shared" si="822"/>
        <v>6.237</v>
      </c>
      <c r="BI794" s="29">
        <f t="shared" si="822"/>
        <v>823.284</v>
      </c>
      <c r="BJ794" s="28">
        <f t="shared" si="822"/>
        <v>2.25225</v>
      </c>
      <c r="BK794" s="29">
        <f t="shared" si="822"/>
        <v>540.54</v>
      </c>
      <c r="BL794" s="28">
        <f t="shared" si="822"/>
        <v>0.8505</v>
      </c>
      <c r="BM794" s="29">
        <f t="shared" si="822"/>
        <v>1326.78</v>
      </c>
      <c r="BN794" s="34">
        <f t="shared" si="31"/>
        <v>3009.5793</v>
      </c>
    </row>
    <row r="795" ht="12.75" customHeight="1">
      <c r="A795" s="35" t="s">
        <v>1338</v>
      </c>
      <c r="B795" s="23">
        <v>0.0</v>
      </c>
      <c r="C795" s="36" t="s">
        <v>1141</v>
      </c>
      <c r="D795" s="37" t="s">
        <v>1339</v>
      </c>
      <c r="E795" s="38">
        <v>9.15</v>
      </c>
      <c r="F795" s="57">
        <v>38.8098269447231</v>
      </c>
      <c r="G795" s="38">
        <v>355.2</v>
      </c>
      <c r="H795" s="39"/>
      <c r="I795" s="40">
        <v>0.0</v>
      </c>
      <c r="J795" s="26">
        <f t="shared" si="2"/>
        <v>0</v>
      </c>
      <c r="K795" s="29">
        <f t="shared" si="3"/>
        <v>0</v>
      </c>
      <c r="L795" s="38">
        <v>0.0</v>
      </c>
      <c r="M795" s="26">
        <f t="shared" si="4"/>
        <v>0</v>
      </c>
      <c r="N795" s="26">
        <f t="shared" si="5"/>
        <v>0</v>
      </c>
      <c r="O795" s="40">
        <v>0.0</v>
      </c>
      <c r="P795" s="26">
        <f t="shared" si="6"/>
        <v>0</v>
      </c>
      <c r="Q795" s="29">
        <f t="shared" si="7"/>
        <v>0</v>
      </c>
      <c r="R795" s="40">
        <v>1.11</v>
      </c>
      <c r="S795" s="26">
        <f t="shared" si="8"/>
        <v>0.484848</v>
      </c>
      <c r="T795" s="29">
        <f t="shared" si="9"/>
        <v>0.0003108</v>
      </c>
      <c r="U795" s="31">
        <v>486.0</v>
      </c>
      <c r="V795" s="38">
        <v>0.37</v>
      </c>
      <c r="W795" s="26">
        <f t="shared" si="10"/>
        <v>0.04041954</v>
      </c>
      <c r="X795" s="26">
        <f t="shared" si="11"/>
        <v>0.00096237</v>
      </c>
      <c r="Y795" s="40">
        <v>0.42</v>
      </c>
      <c r="Z795" s="26">
        <f t="shared" si="12"/>
        <v>0.11803176</v>
      </c>
      <c r="AA795" s="29">
        <f t="shared" si="13"/>
        <v>0.00089418</v>
      </c>
      <c r="AB795" s="38">
        <v>1.36</v>
      </c>
      <c r="AC795" s="26">
        <f t="shared" si="14"/>
        <v>0.246432</v>
      </c>
      <c r="AD795" s="26">
        <f t="shared" si="15"/>
        <v>0.0010268</v>
      </c>
      <c r="AE795" s="40">
        <v>22.51</v>
      </c>
      <c r="AF795" s="38"/>
      <c r="AG795" s="29">
        <f t="shared" si="17"/>
        <v>0</v>
      </c>
      <c r="AH795" s="31">
        <v>10227.0</v>
      </c>
      <c r="AI795" s="38">
        <v>40.55</v>
      </c>
      <c r="AJ795" s="26">
        <f t="shared" si="18"/>
        <v>4.4297631</v>
      </c>
      <c r="AK795" s="26">
        <f t="shared" si="19"/>
        <v>0.10547055</v>
      </c>
      <c r="AL795" s="40">
        <v>31.15</v>
      </c>
      <c r="AM795" s="38"/>
      <c r="AN795" s="29">
        <f t="shared" si="21"/>
        <v>0</v>
      </c>
      <c r="AO795" s="38">
        <v>10.95</v>
      </c>
      <c r="AP795" s="26">
        <f t="shared" si="22"/>
        <v>1.98414</v>
      </c>
      <c r="AQ795" s="26">
        <f t="shared" si="23"/>
        <v>0.00826725</v>
      </c>
      <c r="AR795" s="40">
        <v>4.55</v>
      </c>
      <c r="AS795" s="26">
        <f t="shared" si="24"/>
        <v>1.98744</v>
      </c>
      <c r="AT795" s="29">
        <f t="shared" si="25"/>
        <v>0.001274</v>
      </c>
      <c r="AU795" s="31">
        <v>17154.0</v>
      </c>
      <c r="AV795" s="37"/>
      <c r="AW795" s="40">
        <v>2.601</v>
      </c>
      <c r="AX795" s="29">
        <f t="shared" si="26"/>
        <v>109.242</v>
      </c>
      <c r="AY795" s="38">
        <v>2.129</v>
      </c>
      <c r="AZ795" s="26">
        <f t="shared" si="27"/>
        <v>281.028</v>
      </c>
      <c r="BA795" s="40">
        <v>0.755</v>
      </c>
      <c r="BB795" s="29">
        <f t="shared" si="28"/>
        <v>181.2</v>
      </c>
      <c r="BC795" s="40">
        <v>0.28</v>
      </c>
      <c r="BD795" s="29">
        <f t="shared" si="29"/>
        <v>436.8</v>
      </c>
      <c r="BE795" s="33">
        <v>1008.0</v>
      </c>
      <c r="BF795" s="28">
        <f t="shared" ref="BF795:BM795" si="823">AW795*3.15</f>
        <v>8.19315</v>
      </c>
      <c r="BG795" s="29">
        <f t="shared" si="823"/>
        <v>344.1123</v>
      </c>
      <c r="BH795" s="28">
        <f t="shared" si="823"/>
        <v>6.70635</v>
      </c>
      <c r="BI795" s="29">
        <f t="shared" si="823"/>
        <v>885.2382</v>
      </c>
      <c r="BJ795" s="28">
        <f t="shared" si="823"/>
        <v>2.37825</v>
      </c>
      <c r="BK795" s="29">
        <f t="shared" si="823"/>
        <v>570.78</v>
      </c>
      <c r="BL795" s="28">
        <f t="shared" si="823"/>
        <v>0.882</v>
      </c>
      <c r="BM795" s="29">
        <f t="shared" si="823"/>
        <v>1375.92</v>
      </c>
      <c r="BN795" s="34">
        <f t="shared" si="31"/>
        <v>3176.0505</v>
      </c>
    </row>
    <row r="796" ht="12.75" customHeight="1">
      <c r="A796" s="35" t="s">
        <v>1340</v>
      </c>
      <c r="B796" s="23">
        <v>0.0</v>
      </c>
      <c r="C796" s="36" t="s">
        <v>1141</v>
      </c>
      <c r="D796" s="37" t="s">
        <v>1341</v>
      </c>
      <c r="E796" s="38">
        <v>9.15</v>
      </c>
      <c r="F796" s="57">
        <v>38.8098269447231</v>
      </c>
      <c r="G796" s="38">
        <v>355.2</v>
      </c>
      <c r="H796" s="39"/>
      <c r="I796" s="40">
        <v>0.0</v>
      </c>
      <c r="J796" s="26">
        <f t="shared" si="2"/>
        <v>0</v>
      </c>
      <c r="K796" s="29">
        <f t="shared" si="3"/>
        <v>0</v>
      </c>
      <c r="L796" s="38">
        <v>0.0</v>
      </c>
      <c r="M796" s="26">
        <f t="shared" si="4"/>
        <v>0</v>
      </c>
      <c r="N796" s="26">
        <f t="shared" si="5"/>
        <v>0</v>
      </c>
      <c r="O796" s="40">
        <v>0.0</v>
      </c>
      <c r="P796" s="26">
        <f t="shared" si="6"/>
        <v>0</v>
      </c>
      <c r="Q796" s="29">
        <f t="shared" si="7"/>
        <v>0</v>
      </c>
      <c r="R796" s="40">
        <v>1.11</v>
      </c>
      <c r="S796" s="26">
        <f t="shared" si="8"/>
        <v>0.484848</v>
      </c>
      <c r="T796" s="29">
        <f t="shared" si="9"/>
        <v>0.0003108</v>
      </c>
      <c r="U796" s="31">
        <v>486.0</v>
      </c>
      <c r="V796" s="38">
        <v>0.37</v>
      </c>
      <c r="W796" s="26">
        <f t="shared" si="10"/>
        <v>0.04041954</v>
      </c>
      <c r="X796" s="26">
        <f t="shared" si="11"/>
        <v>0.00096237</v>
      </c>
      <c r="Y796" s="40">
        <v>0.42</v>
      </c>
      <c r="Z796" s="26">
        <f t="shared" si="12"/>
        <v>0.11803176</v>
      </c>
      <c r="AA796" s="29">
        <f t="shared" si="13"/>
        <v>0.00089418</v>
      </c>
      <c r="AB796" s="38">
        <v>1.36</v>
      </c>
      <c r="AC796" s="26">
        <f t="shared" si="14"/>
        <v>0.246432</v>
      </c>
      <c r="AD796" s="26">
        <f t="shared" si="15"/>
        <v>0.0010268</v>
      </c>
      <c r="AE796" s="40">
        <v>22.51</v>
      </c>
      <c r="AF796" s="38"/>
      <c r="AG796" s="29">
        <f t="shared" si="17"/>
        <v>0</v>
      </c>
      <c r="AH796" s="31">
        <v>10227.0</v>
      </c>
      <c r="AI796" s="38">
        <v>40.55</v>
      </c>
      <c r="AJ796" s="26">
        <f t="shared" si="18"/>
        <v>4.4297631</v>
      </c>
      <c r="AK796" s="26">
        <f t="shared" si="19"/>
        <v>0.10547055</v>
      </c>
      <c r="AL796" s="40">
        <v>31.15</v>
      </c>
      <c r="AM796" s="38"/>
      <c r="AN796" s="29">
        <f t="shared" si="21"/>
        <v>0</v>
      </c>
      <c r="AO796" s="38">
        <v>10.95</v>
      </c>
      <c r="AP796" s="26">
        <f t="shared" si="22"/>
        <v>1.98414</v>
      </c>
      <c r="AQ796" s="26">
        <f t="shared" si="23"/>
        <v>0.00826725</v>
      </c>
      <c r="AR796" s="40">
        <v>4.55</v>
      </c>
      <c r="AS796" s="26">
        <f t="shared" si="24"/>
        <v>1.98744</v>
      </c>
      <c r="AT796" s="29">
        <f t="shared" si="25"/>
        <v>0.001274</v>
      </c>
      <c r="AU796" s="31">
        <v>17154.0</v>
      </c>
      <c r="AV796" s="37"/>
      <c r="AW796" s="40">
        <v>2.601</v>
      </c>
      <c r="AX796" s="29">
        <f t="shared" si="26"/>
        <v>109.242</v>
      </c>
      <c r="AY796" s="38">
        <v>2.129</v>
      </c>
      <c r="AZ796" s="26">
        <f t="shared" si="27"/>
        <v>281.028</v>
      </c>
      <c r="BA796" s="40">
        <v>0.755</v>
      </c>
      <c r="BB796" s="29">
        <f t="shared" si="28"/>
        <v>181.2</v>
      </c>
      <c r="BC796" s="40">
        <v>0.28</v>
      </c>
      <c r="BD796" s="29">
        <f t="shared" si="29"/>
        <v>436.8</v>
      </c>
      <c r="BE796" s="33">
        <v>1008.0</v>
      </c>
      <c r="BF796" s="28">
        <f t="shared" ref="BF796:BM796" si="824">AW796*3.15</f>
        <v>8.19315</v>
      </c>
      <c r="BG796" s="29">
        <f t="shared" si="824"/>
        <v>344.1123</v>
      </c>
      <c r="BH796" s="28">
        <f t="shared" si="824"/>
        <v>6.70635</v>
      </c>
      <c r="BI796" s="29">
        <f t="shared" si="824"/>
        <v>885.2382</v>
      </c>
      <c r="BJ796" s="28">
        <f t="shared" si="824"/>
        <v>2.37825</v>
      </c>
      <c r="BK796" s="29">
        <f t="shared" si="824"/>
        <v>570.78</v>
      </c>
      <c r="BL796" s="28">
        <f t="shared" si="824"/>
        <v>0.882</v>
      </c>
      <c r="BM796" s="29">
        <f t="shared" si="824"/>
        <v>1375.92</v>
      </c>
      <c r="BN796" s="34">
        <f t="shared" si="31"/>
        <v>3176.0505</v>
      </c>
    </row>
    <row r="797" ht="12.75" customHeight="1">
      <c r="A797" s="35" t="s">
        <v>1342</v>
      </c>
      <c r="B797" s="23">
        <v>0.0</v>
      </c>
      <c r="C797" s="36" t="s">
        <v>1141</v>
      </c>
      <c r="D797" s="37" t="s">
        <v>1343</v>
      </c>
      <c r="E797" s="38">
        <v>9.01</v>
      </c>
      <c r="F797" s="38">
        <v>41.09</v>
      </c>
      <c r="G797" s="38">
        <v>379.0</v>
      </c>
      <c r="H797" s="39"/>
      <c r="I797" s="40">
        <v>0.0</v>
      </c>
      <c r="J797" s="26">
        <f t="shared" si="2"/>
        <v>0</v>
      </c>
      <c r="K797" s="29">
        <f t="shared" si="3"/>
        <v>0</v>
      </c>
      <c r="L797" s="38">
        <v>0.0</v>
      </c>
      <c r="M797" s="26">
        <f t="shared" si="4"/>
        <v>0</v>
      </c>
      <c r="N797" s="26">
        <f t="shared" si="5"/>
        <v>0</v>
      </c>
      <c r="O797" s="40">
        <v>0.0</v>
      </c>
      <c r="P797" s="26">
        <f t="shared" si="6"/>
        <v>0</v>
      </c>
      <c r="Q797" s="29">
        <f t="shared" si="7"/>
        <v>0</v>
      </c>
      <c r="R797" s="40">
        <v>0.94</v>
      </c>
      <c r="S797" s="26">
        <f t="shared" si="8"/>
        <v>0.4267224</v>
      </c>
      <c r="T797" s="29">
        <f t="shared" si="9"/>
        <v>0.00027354</v>
      </c>
      <c r="U797" s="31">
        <v>424.0</v>
      </c>
      <c r="V797" s="38">
        <v>0.39</v>
      </c>
      <c r="W797" s="26">
        <f t="shared" si="10"/>
        <v>0.04617522</v>
      </c>
      <c r="X797" s="26">
        <f t="shared" si="11"/>
        <v>0.00109941</v>
      </c>
      <c r="Y797" s="40">
        <v>0.39</v>
      </c>
      <c r="Z797" s="26">
        <f t="shared" si="12"/>
        <v>0.11871288</v>
      </c>
      <c r="AA797" s="29">
        <f t="shared" si="13"/>
        <v>0.00089934</v>
      </c>
      <c r="AB797" s="38">
        <v>1.2</v>
      </c>
      <c r="AC797" s="26">
        <f t="shared" si="14"/>
        <v>0.230688</v>
      </c>
      <c r="AD797" s="26">
        <f t="shared" si="15"/>
        <v>0.0009612</v>
      </c>
      <c r="AE797" s="40">
        <v>20.66</v>
      </c>
      <c r="AF797" s="38"/>
      <c r="AG797" s="29">
        <f t="shared" si="17"/>
        <v>0</v>
      </c>
      <c r="AH797" s="31">
        <v>9760.0</v>
      </c>
      <c r="AI797" s="38">
        <v>45.48</v>
      </c>
      <c r="AJ797" s="26">
        <f t="shared" si="18"/>
        <v>5.38474104</v>
      </c>
      <c r="AK797" s="26">
        <f t="shared" si="19"/>
        <v>0.12820812</v>
      </c>
      <c r="AL797" s="40">
        <v>34.53</v>
      </c>
      <c r="AM797" s="38"/>
      <c r="AN797" s="29">
        <f t="shared" si="21"/>
        <v>0</v>
      </c>
      <c r="AO797" s="38">
        <v>11.46</v>
      </c>
      <c r="AP797" s="26">
        <f t="shared" si="22"/>
        <v>2.2030704</v>
      </c>
      <c r="AQ797" s="26">
        <f t="shared" si="23"/>
        <v>0.00917946</v>
      </c>
      <c r="AR797" s="40">
        <v>4.73</v>
      </c>
      <c r="AS797" s="26">
        <f t="shared" si="24"/>
        <v>2.1472308</v>
      </c>
      <c r="AT797" s="29">
        <f t="shared" si="25"/>
        <v>0.00137643</v>
      </c>
      <c r="AU797" s="31">
        <v>20243.0</v>
      </c>
      <c r="AV797" s="37"/>
      <c r="AW797" s="40">
        <v>2.819</v>
      </c>
      <c r="AX797" s="29">
        <f t="shared" si="26"/>
        <v>118.398</v>
      </c>
      <c r="AY797" s="38">
        <v>2.306</v>
      </c>
      <c r="AZ797" s="26">
        <f t="shared" si="27"/>
        <v>304.392</v>
      </c>
      <c r="BA797" s="40">
        <v>0.801</v>
      </c>
      <c r="BB797" s="29">
        <f t="shared" si="28"/>
        <v>192.24</v>
      </c>
      <c r="BC797" s="40">
        <v>0.291</v>
      </c>
      <c r="BD797" s="29">
        <f t="shared" si="29"/>
        <v>453.96</v>
      </c>
      <c r="BE797" s="33">
        <v>1069.0</v>
      </c>
      <c r="BF797" s="28">
        <f t="shared" ref="BF797:BM797" si="825">AW797*3.15</f>
        <v>8.87985</v>
      </c>
      <c r="BG797" s="29">
        <f t="shared" si="825"/>
        <v>372.9537</v>
      </c>
      <c r="BH797" s="28">
        <f t="shared" si="825"/>
        <v>7.2639</v>
      </c>
      <c r="BI797" s="29">
        <f t="shared" si="825"/>
        <v>958.8348</v>
      </c>
      <c r="BJ797" s="28">
        <f t="shared" si="825"/>
        <v>2.52315</v>
      </c>
      <c r="BK797" s="29">
        <f t="shared" si="825"/>
        <v>605.556</v>
      </c>
      <c r="BL797" s="28">
        <f t="shared" si="825"/>
        <v>0.91665</v>
      </c>
      <c r="BM797" s="29">
        <f t="shared" si="825"/>
        <v>1429.974</v>
      </c>
      <c r="BN797" s="34">
        <f t="shared" si="31"/>
        <v>3367.3185</v>
      </c>
    </row>
    <row r="798" ht="12.75" customHeight="1">
      <c r="A798" s="35" t="s">
        <v>1344</v>
      </c>
      <c r="B798" s="23">
        <v>0.0</v>
      </c>
      <c r="C798" s="36" t="s">
        <v>1141</v>
      </c>
      <c r="D798" s="37" t="s">
        <v>1337</v>
      </c>
      <c r="E798" s="38">
        <v>9.3</v>
      </c>
      <c r="F798" s="38">
        <v>36.8</v>
      </c>
      <c r="G798" s="38">
        <v>334.0</v>
      </c>
      <c r="H798" s="39"/>
      <c r="I798" s="40">
        <v>0.0</v>
      </c>
      <c r="J798" s="26">
        <f t="shared" si="2"/>
        <v>0</v>
      </c>
      <c r="K798" s="29">
        <f t="shared" si="3"/>
        <v>0</v>
      </c>
      <c r="L798" s="38">
        <v>0.0</v>
      </c>
      <c r="M798" s="26">
        <f t="shared" si="4"/>
        <v>0</v>
      </c>
      <c r="N798" s="26">
        <f t="shared" si="5"/>
        <v>0</v>
      </c>
      <c r="O798" s="40">
        <v>0.01</v>
      </c>
      <c r="P798" s="26">
        <f t="shared" si="6"/>
        <v>0.001716</v>
      </c>
      <c r="Q798" s="29">
        <f t="shared" si="7"/>
        <v>0.00000715</v>
      </c>
      <c r="R798" s="40">
        <v>1.42</v>
      </c>
      <c r="S798" s="26">
        <f t="shared" si="8"/>
        <v>0.598104</v>
      </c>
      <c r="T798" s="29">
        <f t="shared" si="9"/>
        <v>0.0003834</v>
      </c>
      <c r="U798" s="31">
        <v>600.0</v>
      </c>
      <c r="V798" s="38">
        <v>0.39</v>
      </c>
      <c r="W798" s="26">
        <f t="shared" si="10"/>
        <v>0.03949218</v>
      </c>
      <c r="X798" s="26">
        <f t="shared" si="11"/>
        <v>0.00094029</v>
      </c>
      <c r="Y798" s="40">
        <v>0.41</v>
      </c>
      <c r="Z798" s="26">
        <f t="shared" si="12"/>
        <v>0.1071576</v>
      </c>
      <c r="AA798" s="29">
        <f t="shared" si="13"/>
        <v>0.0008118</v>
      </c>
      <c r="AB798" s="38">
        <v>1.56</v>
      </c>
      <c r="AC798" s="26">
        <f t="shared" si="14"/>
        <v>0.267696</v>
      </c>
      <c r="AD798" s="26">
        <f t="shared" si="15"/>
        <v>0.0011154</v>
      </c>
      <c r="AE798" s="40">
        <v>25.26</v>
      </c>
      <c r="AF798" s="38"/>
      <c r="AG798" s="29">
        <f t="shared" si="17"/>
        <v>0</v>
      </c>
      <c r="AH798" s="31">
        <v>11049.0</v>
      </c>
      <c r="AI798" s="38">
        <v>36.23</v>
      </c>
      <c r="AJ798" s="26">
        <f t="shared" si="18"/>
        <v>3.66872226</v>
      </c>
      <c r="AK798" s="26">
        <f t="shared" si="19"/>
        <v>0.08735053</v>
      </c>
      <c r="AL798" s="40">
        <v>28.29</v>
      </c>
      <c r="AM798" s="38"/>
      <c r="AN798" s="29">
        <f t="shared" si="21"/>
        <v>0</v>
      </c>
      <c r="AO798" s="38">
        <v>10.13</v>
      </c>
      <c r="AP798" s="26">
        <f t="shared" si="22"/>
        <v>1.738308</v>
      </c>
      <c r="AQ798" s="26">
        <f t="shared" si="23"/>
        <v>0.00724295</v>
      </c>
      <c r="AR798" s="40">
        <v>4.06</v>
      </c>
      <c r="AS798" s="26">
        <f t="shared" si="24"/>
        <v>1.710072</v>
      </c>
      <c r="AT798" s="29">
        <f t="shared" si="25"/>
        <v>0.0010962</v>
      </c>
      <c r="AU798" s="31">
        <v>14512.0</v>
      </c>
      <c r="AV798" s="37"/>
      <c r="AW798" s="40">
        <v>2.411</v>
      </c>
      <c r="AX798" s="29">
        <f t="shared" si="26"/>
        <v>101.262</v>
      </c>
      <c r="AY798" s="38">
        <v>1.98</v>
      </c>
      <c r="AZ798" s="26">
        <f t="shared" si="27"/>
        <v>261.36</v>
      </c>
      <c r="BA798" s="40">
        <v>0.715</v>
      </c>
      <c r="BB798" s="29">
        <f t="shared" si="28"/>
        <v>171.6</v>
      </c>
      <c r="BC798" s="40">
        <v>0.27</v>
      </c>
      <c r="BD798" s="29">
        <f t="shared" si="29"/>
        <v>421.2</v>
      </c>
      <c r="BE798" s="33">
        <v>955.0</v>
      </c>
      <c r="BF798" s="28">
        <f t="shared" ref="BF798:BM798" si="826">AW798*3.15</f>
        <v>7.59465</v>
      </c>
      <c r="BG798" s="29">
        <f t="shared" si="826"/>
        <v>318.9753</v>
      </c>
      <c r="BH798" s="28">
        <f t="shared" si="826"/>
        <v>6.237</v>
      </c>
      <c r="BI798" s="29">
        <f t="shared" si="826"/>
        <v>823.284</v>
      </c>
      <c r="BJ798" s="28">
        <f t="shared" si="826"/>
        <v>2.25225</v>
      </c>
      <c r="BK798" s="29">
        <f t="shared" si="826"/>
        <v>540.54</v>
      </c>
      <c r="BL798" s="28">
        <f t="shared" si="826"/>
        <v>0.8505</v>
      </c>
      <c r="BM798" s="29">
        <f t="shared" si="826"/>
        <v>1326.78</v>
      </c>
      <c r="BN798" s="34">
        <f t="shared" si="31"/>
        <v>3009.5793</v>
      </c>
    </row>
    <row r="799" ht="12.75" customHeight="1">
      <c r="A799" s="35" t="s">
        <v>1345</v>
      </c>
      <c r="B799" s="23">
        <v>0.0</v>
      </c>
      <c r="C799" s="36" t="s">
        <v>1141</v>
      </c>
      <c r="D799" s="37" t="s">
        <v>1341</v>
      </c>
      <c r="E799" s="38">
        <v>9.15</v>
      </c>
      <c r="F799" s="38">
        <v>38.8</v>
      </c>
      <c r="G799" s="38">
        <v>355.2</v>
      </c>
      <c r="H799" s="39"/>
      <c r="I799" s="40">
        <v>0.0</v>
      </c>
      <c r="J799" s="26">
        <f t="shared" si="2"/>
        <v>0</v>
      </c>
      <c r="K799" s="29">
        <f t="shared" si="3"/>
        <v>0</v>
      </c>
      <c r="L799" s="38">
        <v>0.0</v>
      </c>
      <c r="M799" s="26">
        <f t="shared" si="4"/>
        <v>0</v>
      </c>
      <c r="N799" s="26">
        <f t="shared" si="5"/>
        <v>0</v>
      </c>
      <c r="O799" s="40">
        <v>0.01</v>
      </c>
      <c r="P799" s="26">
        <f t="shared" si="6"/>
        <v>0.001812</v>
      </c>
      <c r="Q799" s="29">
        <f t="shared" si="7"/>
        <v>0.00000755</v>
      </c>
      <c r="R799" s="40">
        <v>1.22</v>
      </c>
      <c r="S799" s="26">
        <f t="shared" si="8"/>
        <v>0.532896</v>
      </c>
      <c r="T799" s="29">
        <f t="shared" si="9"/>
        <v>0.0003416</v>
      </c>
      <c r="U799" s="31">
        <v>534.0</v>
      </c>
      <c r="V799" s="38">
        <v>0.39</v>
      </c>
      <c r="W799" s="26">
        <f t="shared" si="10"/>
        <v>0.04260438</v>
      </c>
      <c r="X799" s="26">
        <f t="shared" si="11"/>
        <v>0.00101439</v>
      </c>
      <c r="Y799" s="40">
        <v>0.4</v>
      </c>
      <c r="Z799" s="26">
        <f t="shared" si="12"/>
        <v>0.1124112</v>
      </c>
      <c r="AA799" s="29">
        <f t="shared" si="13"/>
        <v>0.0008516</v>
      </c>
      <c r="AB799" s="38">
        <v>1.36</v>
      </c>
      <c r="AC799" s="26">
        <f t="shared" si="14"/>
        <v>0.246432</v>
      </c>
      <c r="AD799" s="26">
        <f t="shared" si="15"/>
        <v>0.0010268</v>
      </c>
      <c r="AE799" s="40">
        <v>23.37</v>
      </c>
      <c r="AF799" s="38"/>
      <c r="AG799" s="29">
        <f t="shared" si="17"/>
        <v>0</v>
      </c>
      <c r="AH799" s="31">
        <v>10597.0</v>
      </c>
      <c r="AI799" s="38">
        <v>40.2</v>
      </c>
      <c r="AJ799" s="26">
        <f t="shared" si="18"/>
        <v>4.3915284</v>
      </c>
      <c r="AK799" s="26">
        <f t="shared" si="19"/>
        <v>0.1045602</v>
      </c>
      <c r="AL799" s="40">
        <v>30.88</v>
      </c>
      <c r="AM799" s="38"/>
      <c r="AN799" s="29">
        <f t="shared" si="21"/>
        <v>0</v>
      </c>
      <c r="AO799" s="38">
        <v>10.59</v>
      </c>
      <c r="AP799" s="26">
        <f t="shared" si="22"/>
        <v>1.918908</v>
      </c>
      <c r="AQ799" s="26">
        <f t="shared" si="23"/>
        <v>0.00799545</v>
      </c>
      <c r="AR799" s="40">
        <v>4.23</v>
      </c>
      <c r="AS799" s="26">
        <f t="shared" si="24"/>
        <v>1.847664</v>
      </c>
      <c r="AT799" s="29">
        <f t="shared" si="25"/>
        <v>0.0011844</v>
      </c>
      <c r="AU799" s="31">
        <v>16834.0</v>
      </c>
      <c r="AV799" s="37"/>
      <c r="AW799" s="40">
        <v>2.601</v>
      </c>
      <c r="AX799" s="29">
        <f t="shared" si="26"/>
        <v>109.242</v>
      </c>
      <c r="AY799" s="38">
        <v>2.129</v>
      </c>
      <c r="AZ799" s="26">
        <f t="shared" si="27"/>
        <v>281.028</v>
      </c>
      <c r="BA799" s="40">
        <v>0.755</v>
      </c>
      <c r="BB799" s="29">
        <f t="shared" si="28"/>
        <v>181.2</v>
      </c>
      <c r="BC799" s="40">
        <v>0.28</v>
      </c>
      <c r="BD799" s="29">
        <f t="shared" si="29"/>
        <v>436.8</v>
      </c>
      <c r="BE799" s="33">
        <v>1008.0</v>
      </c>
      <c r="BF799" s="28">
        <f t="shared" ref="BF799:BM799" si="827">AW799*3.15</f>
        <v>8.19315</v>
      </c>
      <c r="BG799" s="29">
        <f t="shared" si="827"/>
        <v>344.1123</v>
      </c>
      <c r="BH799" s="28">
        <f t="shared" si="827"/>
        <v>6.70635</v>
      </c>
      <c r="BI799" s="29">
        <f t="shared" si="827"/>
        <v>885.2382</v>
      </c>
      <c r="BJ799" s="28">
        <f t="shared" si="827"/>
        <v>2.37825</v>
      </c>
      <c r="BK799" s="29">
        <f t="shared" si="827"/>
        <v>570.78</v>
      </c>
      <c r="BL799" s="28">
        <f t="shared" si="827"/>
        <v>0.882</v>
      </c>
      <c r="BM799" s="29">
        <f t="shared" si="827"/>
        <v>1375.92</v>
      </c>
      <c r="BN799" s="34">
        <f t="shared" si="31"/>
        <v>3176.0505</v>
      </c>
    </row>
    <row r="800" ht="12.75" customHeight="1">
      <c r="A800" s="35" t="s">
        <v>1346</v>
      </c>
      <c r="B800" s="23">
        <v>0.0</v>
      </c>
      <c r="C800" s="36" t="s">
        <v>1141</v>
      </c>
      <c r="D800" s="37" t="s">
        <v>1339</v>
      </c>
      <c r="E800" s="38">
        <v>9.15</v>
      </c>
      <c r="F800" s="38">
        <v>38.8</v>
      </c>
      <c r="G800" s="38">
        <v>355.2</v>
      </c>
      <c r="H800" s="39"/>
      <c r="I800" s="40">
        <v>0.0</v>
      </c>
      <c r="J800" s="26">
        <f t="shared" si="2"/>
        <v>0</v>
      </c>
      <c r="K800" s="29">
        <f t="shared" si="3"/>
        <v>0</v>
      </c>
      <c r="L800" s="38">
        <v>0.0</v>
      </c>
      <c r="M800" s="26">
        <f t="shared" si="4"/>
        <v>0</v>
      </c>
      <c r="N800" s="26">
        <f t="shared" si="5"/>
        <v>0</v>
      </c>
      <c r="O800" s="40">
        <v>0.01</v>
      </c>
      <c r="P800" s="26">
        <f t="shared" si="6"/>
        <v>0.001812</v>
      </c>
      <c r="Q800" s="29">
        <f t="shared" si="7"/>
        <v>0.00000755</v>
      </c>
      <c r="R800" s="40">
        <v>1.22</v>
      </c>
      <c r="S800" s="26">
        <f t="shared" si="8"/>
        <v>0.532896</v>
      </c>
      <c r="T800" s="29">
        <f t="shared" si="9"/>
        <v>0.0003416</v>
      </c>
      <c r="U800" s="31">
        <v>534.0</v>
      </c>
      <c r="V800" s="38">
        <v>0.39</v>
      </c>
      <c r="W800" s="26">
        <f t="shared" si="10"/>
        <v>0.04260438</v>
      </c>
      <c r="X800" s="26">
        <f t="shared" si="11"/>
        <v>0.00101439</v>
      </c>
      <c r="Y800" s="40">
        <v>0.4</v>
      </c>
      <c r="Z800" s="26">
        <f t="shared" si="12"/>
        <v>0.1124112</v>
      </c>
      <c r="AA800" s="29">
        <f t="shared" si="13"/>
        <v>0.0008516</v>
      </c>
      <c r="AB800" s="38">
        <v>1.36</v>
      </c>
      <c r="AC800" s="26">
        <f t="shared" si="14"/>
        <v>0.246432</v>
      </c>
      <c r="AD800" s="26">
        <f t="shared" si="15"/>
        <v>0.0010268</v>
      </c>
      <c r="AE800" s="40">
        <v>23.37</v>
      </c>
      <c r="AF800" s="38"/>
      <c r="AG800" s="29">
        <f t="shared" si="17"/>
        <v>0</v>
      </c>
      <c r="AH800" s="31">
        <v>10597.0</v>
      </c>
      <c r="AI800" s="38">
        <v>40.2</v>
      </c>
      <c r="AJ800" s="26">
        <f t="shared" si="18"/>
        <v>4.3915284</v>
      </c>
      <c r="AK800" s="26">
        <f t="shared" si="19"/>
        <v>0.1045602</v>
      </c>
      <c r="AL800" s="40">
        <v>30.88</v>
      </c>
      <c r="AM800" s="38"/>
      <c r="AN800" s="29">
        <f t="shared" si="21"/>
        <v>0</v>
      </c>
      <c r="AO800" s="38">
        <v>10.59</v>
      </c>
      <c r="AP800" s="26">
        <f t="shared" si="22"/>
        <v>1.918908</v>
      </c>
      <c r="AQ800" s="26">
        <f t="shared" si="23"/>
        <v>0.00799545</v>
      </c>
      <c r="AR800" s="40">
        <v>4.23</v>
      </c>
      <c r="AS800" s="26">
        <f t="shared" si="24"/>
        <v>1.847664</v>
      </c>
      <c r="AT800" s="29">
        <f t="shared" si="25"/>
        <v>0.0011844</v>
      </c>
      <c r="AU800" s="31">
        <v>16834.0</v>
      </c>
      <c r="AV800" s="37"/>
      <c r="AW800" s="40">
        <v>2.601</v>
      </c>
      <c r="AX800" s="29">
        <f t="shared" si="26"/>
        <v>109.242</v>
      </c>
      <c r="AY800" s="38">
        <v>2.129</v>
      </c>
      <c r="AZ800" s="26">
        <f t="shared" si="27"/>
        <v>281.028</v>
      </c>
      <c r="BA800" s="40">
        <v>0.755</v>
      </c>
      <c r="BB800" s="29">
        <f t="shared" si="28"/>
        <v>181.2</v>
      </c>
      <c r="BC800" s="40">
        <v>0.28</v>
      </c>
      <c r="BD800" s="29">
        <f t="shared" si="29"/>
        <v>436.8</v>
      </c>
      <c r="BE800" s="33">
        <v>1008.0</v>
      </c>
      <c r="BF800" s="28">
        <f t="shared" ref="BF800:BM800" si="828">AW800*3.15</f>
        <v>8.19315</v>
      </c>
      <c r="BG800" s="29">
        <f t="shared" si="828"/>
        <v>344.1123</v>
      </c>
      <c r="BH800" s="28">
        <f t="shared" si="828"/>
        <v>6.70635</v>
      </c>
      <c r="BI800" s="29">
        <f t="shared" si="828"/>
        <v>885.2382</v>
      </c>
      <c r="BJ800" s="28">
        <f t="shared" si="828"/>
        <v>2.37825</v>
      </c>
      <c r="BK800" s="29">
        <f t="shared" si="828"/>
        <v>570.78</v>
      </c>
      <c r="BL800" s="28">
        <f t="shared" si="828"/>
        <v>0.882</v>
      </c>
      <c r="BM800" s="29">
        <f t="shared" si="828"/>
        <v>1375.92</v>
      </c>
      <c r="BN800" s="34">
        <f t="shared" si="31"/>
        <v>3176.0505</v>
      </c>
    </row>
    <row r="801" ht="12.75" customHeight="1">
      <c r="A801" s="35" t="s">
        <v>1347</v>
      </c>
      <c r="B801" s="23">
        <v>0.0</v>
      </c>
      <c r="C801" s="36" t="s">
        <v>1141</v>
      </c>
      <c r="D801" s="37" t="s">
        <v>1343</v>
      </c>
      <c r="E801" s="38">
        <v>9.01</v>
      </c>
      <c r="F801" s="38">
        <v>41.1</v>
      </c>
      <c r="G801" s="38">
        <v>379.0</v>
      </c>
      <c r="H801" s="39"/>
      <c r="I801" s="40">
        <v>0.0</v>
      </c>
      <c r="J801" s="26">
        <f t="shared" si="2"/>
        <v>0</v>
      </c>
      <c r="K801" s="29">
        <f t="shared" si="3"/>
        <v>0</v>
      </c>
      <c r="L801" s="38">
        <v>0.0</v>
      </c>
      <c r="M801" s="26">
        <f t="shared" si="4"/>
        <v>0</v>
      </c>
      <c r="N801" s="26">
        <f t="shared" si="5"/>
        <v>0</v>
      </c>
      <c r="O801" s="40">
        <v>0.01</v>
      </c>
      <c r="P801" s="26">
        <f t="shared" si="6"/>
        <v>0.0019224</v>
      </c>
      <c r="Q801" s="29">
        <f t="shared" si="7"/>
        <v>0.00000801</v>
      </c>
      <c r="R801" s="40">
        <v>1.03</v>
      </c>
      <c r="S801" s="26">
        <f t="shared" si="8"/>
        <v>0.4675788</v>
      </c>
      <c r="T801" s="29">
        <f t="shared" si="9"/>
        <v>0.00029973</v>
      </c>
      <c r="U801" s="31">
        <v>468.0</v>
      </c>
      <c r="V801" s="38">
        <v>0.39</v>
      </c>
      <c r="W801" s="26">
        <f t="shared" si="10"/>
        <v>0.04617522</v>
      </c>
      <c r="X801" s="26">
        <f t="shared" si="11"/>
        <v>0.00109941</v>
      </c>
      <c r="Y801" s="40">
        <v>0.39</v>
      </c>
      <c r="Z801" s="26">
        <f t="shared" si="12"/>
        <v>0.11871288</v>
      </c>
      <c r="AA801" s="29">
        <f t="shared" si="13"/>
        <v>0.00089934</v>
      </c>
      <c r="AB801" s="38">
        <v>1.18</v>
      </c>
      <c r="AC801" s="26">
        <f t="shared" si="14"/>
        <v>0.2268432</v>
      </c>
      <c r="AD801" s="26">
        <f t="shared" si="15"/>
        <v>0.00094518</v>
      </c>
      <c r="AE801" s="40">
        <v>21.46</v>
      </c>
      <c r="AF801" s="38"/>
      <c r="AG801" s="29">
        <f t="shared" si="17"/>
        <v>0</v>
      </c>
      <c r="AH801" s="31">
        <v>10122.0</v>
      </c>
      <c r="AI801" s="38">
        <v>45.24</v>
      </c>
      <c r="AJ801" s="26">
        <f t="shared" si="18"/>
        <v>5.35632552</v>
      </c>
      <c r="AK801" s="26">
        <f t="shared" si="19"/>
        <v>0.12753156</v>
      </c>
      <c r="AL801" s="40">
        <v>34.2</v>
      </c>
      <c r="AM801" s="38"/>
      <c r="AN801" s="29">
        <f t="shared" si="21"/>
        <v>0</v>
      </c>
      <c r="AO801" s="38">
        <v>11.12</v>
      </c>
      <c r="AP801" s="26">
        <f t="shared" si="22"/>
        <v>2.1377088</v>
      </c>
      <c r="AQ801" s="26">
        <f t="shared" si="23"/>
        <v>0.00890712</v>
      </c>
      <c r="AR801" s="40">
        <v>4.41</v>
      </c>
      <c r="AS801" s="26">
        <f t="shared" si="24"/>
        <v>2.0019636</v>
      </c>
      <c r="AT801" s="29">
        <f t="shared" si="25"/>
        <v>0.00128331</v>
      </c>
      <c r="AU801" s="31">
        <v>19903.0</v>
      </c>
      <c r="AV801" s="37"/>
      <c r="AW801" s="40">
        <v>2.819</v>
      </c>
      <c r="AX801" s="29">
        <f t="shared" si="26"/>
        <v>118.398</v>
      </c>
      <c r="AY801" s="38">
        <v>2.306</v>
      </c>
      <c r="AZ801" s="26">
        <f t="shared" si="27"/>
        <v>304.392</v>
      </c>
      <c r="BA801" s="40">
        <v>0.801</v>
      </c>
      <c r="BB801" s="29">
        <f t="shared" si="28"/>
        <v>192.24</v>
      </c>
      <c r="BC801" s="40">
        <v>0.291</v>
      </c>
      <c r="BD801" s="29">
        <f t="shared" si="29"/>
        <v>453.96</v>
      </c>
      <c r="BE801" s="33">
        <v>1069.0</v>
      </c>
      <c r="BF801" s="28">
        <f t="shared" ref="BF801:BM801" si="829">AW801*3.15</f>
        <v>8.87985</v>
      </c>
      <c r="BG801" s="29">
        <f t="shared" si="829"/>
        <v>372.9537</v>
      </c>
      <c r="BH801" s="28">
        <f t="shared" si="829"/>
        <v>7.2639</v>
      </c>
      <c r="BI801" s="29">
        <f t="shared" si="829"/>
        <v>958.8348</v>
      </c>
      <c r="BJ801" s="28">
        <f t="shared" si="829"/>
        <v>2.52315</v>
      </c>
      <c r="BK801" s="29">
        <f t="shared" si="829"/>
        <v>605.556</v>
      </c>
      <c r="BL801" s="28">
        <f t="shared" si="829"/>
        <v>0.91665</v>
      </c>
      <c r="BM801" s="29">
        <f t="shared" si="829"/>
        <v>1429.974</v>
      </c>
      <c r="BN801" s="34">
        <f t="shared" si="31"/>
        <v>3367.3185</v>
      </c>
    </row>
    <row r="802" ht="12.75" customHeight="1">
      <c r="A802" s="22" t="s">
        <v>1348</v>
      </c>
      <c r="B802" s="23">
        <v>0.0</v>
      </c>
      <c r="C802" s="24" t="s">
        <v>1141</v>
      </c>
      <c r="D802" s="25" t="s">
        <v>1349</v>
      </c>
      <c r="E802" s="26">
        <v>8.04</v>
      </c>
      <c r="F802" s="26">
        <v>48.57</v>
      </c>
      <c r="G802" s="26">
        <v>436.7</v>
      </c>
      <c r="H802" s="27" t="s">
        <v>69</v>
      </c>
      <c r="I802" s="28">
        <v>0.0</v>
      </c>
      <c r="J802" s="26">
        <f t="shared" si="2"/>
        <v>0</v>
      </c>
      <c r="K802" s="29">
        <f t="shared" si="3"/>
        <v>0</v>
      </c>
      <c r="L802" s="26">
        <v>0.0</v>
      </c>
      <c r="M802" s="26">
        <f t="shared" si="4"/>
        <v>0</v>
      </c>
      <c r="N802" s="26">
        <f t="shared" si="5"/>
        <v>0</v>
      </c>
      <c r="O802" s="28">
        <v>0.0</v>
      </c>
      <c r="P802" s="26">
        <f t="shared" si="6"/>
        <v>0</v>
      </c>
      <c r="Q802" s="29">
        <f t="shared" si="7"/>
        <v>0</v>
      </c>
      <c r="R802" s="28">
        <v>0.89</v>
      </c>
      <c r="S802" s="26">
        <f t="shared" si="8"/>
        <v>0.45123</v>
      </c>
      <c r="T802" s="29">
        <f t="shared" si="9"/>
        <v>0.00028925</v>
      </c>
      <c r="U802" s="31">
        <v>451.0</v>
      </c>
      <c r="V802" s="26">
        <v>0.5</v>
      </c>
      <c r="W802" s="26">
        <f t="shared" si="10"/>
        <v>0.073647</v>
      </c>
      <c r="X802" s="26">
        <f t="shared" si="11"/>
        <v>0.0017535</v>
      </c>
      <c r="Y802" s="28">
        <v>0.67</v>
      </c>
      <c r="Z802" s="26">
        <f t="shared" si="12"/>
        <v>0.2480742</v>
      </c>
      <c r="AA802" s="29">
        <f t="shared" si="13"/>
        <v>0.00187935</v>
      </c>
      <c r="AB802" s="26">
        <v>0.53</v>
      </c>
      <c r="AC802" s="26">
        <f t="shared" si="14"/>
        <v>0.1153704</v>
      </c>
      <c r="AD802" s="26">
        <f t="shared" si="15"/>
        <v>0.00048071</v>
      </c>
      <c r="AE802" s="28">
        <v>19.09</v>
      </c>
      <c r="AF802" s="26"/>
      <c r="AG802" s="29">
        <f t="shared" si="17"/>
        <v>0</v>
      </c>
      <c r="AH802" s="31">
        <v>10117.0</v>
      </c>
      <c r="AI802" s="26">
        <v>56.91</v>
      </c>
      <c r="AJ802" s="26">
        <f t="shared" si="18"/>
        <v>8.38250154</v>
      </c>
      <c r="AK802" s="26">
        <f t="shared" si="19"/>
        <v>0.19958337</v>
      </c>
      <c r="AL802" s="28">
        <v>40.17</v>
      </c>
      <c r="AM802" s="26"/>
      <c r="AN802" s="29">
        <f t="shared" si="21"/>
        <v>0</v>
      </c>
      <c r="AO802" s="26">
        <v>12.69</v>
      </c>
      <c r="AP802" s="26">
        <f t="shared" si="22"/>
        <v>2.7623592</v>
      </c>
      <c r="AQ802" s="26">
        <f t="shared" si="23"/>
        <v>0.01150983</v>
      </c>
      <c r="AR802" s="28">
        <v>4.81</v>
      </c>
      <c r="AS802" s="26">
        <f t="shared" si="24"/>
        <v>2.43867</v>
      </c>
      <c r="AT802" s="29">
        <f t="shared" si="25"/>
        <v>0.00156325</v>
      </c>
      <c r="AU802" s="31">
        <v>28456.0</v>
      </c>
      <c r="AV802" s="25"/>
      <c r="AW802" s="28">
        <v>3.507</v>
      </c>
      <c r="AX802" s="29">
        <f t="shared" si="26"/>
        <v>147.294</v>
      </c>
      <c r="AY802" s="26">
        <v>2.805</v>
      </c>
      <c r="AZ802" s="26">
        <f t="shared" si="27"/>
        <v>370.26</v>
      </c>
      <c r="BA802" s="28">
        <v>0.907</v>
      </c>
      <c r="BB802" s="29">
        <f t="shared" si="28"/>
        <v>217.68</v>
      </c>
      <c r="BC802" s="28">
        <v>0.325</v>
      </c>
      <c r="BD802" s="29">
        <f t="shared" si="29"/>
        <v>507</v>
      </c>
      <c r="BE802" s="33">
        <v>1242.0</v>
      </c>
      <c r="BF802" s="28">
        <f t="shared" ref="BF802:BM802" si="830">AW802*3.15</f>
        <v>11.04705</v>
      </c>
      <c r="BG802" s="29">
        <f t="shared" si="830"/>
        <v>463.9761</v>
      </c>
      <c r="BH802" s="28">
        <f t="shared" si="830"/>
        <v>8.83575</v>
      </c>
      <c r="BI802" s="29">
        <f t="shared" si="830"/>
        <v>1166.319</v>
      </c>
      <c r="BJ802" s="28">
        <f t="shared" si="830"/>
        <v>2.85705</v>
      </c>
      <c r="BK802" s="29">
        <f t="shared" si="830"/>
        <v>685.692</v>
      </c>
      <c r="BL802" s="28">
        <f t="shared" si="830"/>
        <v>1.02375</v>
      </c>
      <c r="BM802" s="29">
        <f t="shared" si="830"/>
        <v>1597.05</v>
      </c>
      <c r="BN802" s="34">
        <f t="shared" si="31"/>
        <v>3913.0371</v>
      </c>
    </row>
    <row r="803" ht="12.75" customHeight="1">
      <c r="A803" s="35" t="s">
        <v>1350</v>
      </c>
      <c r="B803" s="23">
        <v>0.0</v>
      </c>
      <c r="C803" s="36" t="s">
        <v>1141</v>
      </c>
      <c r="D803" s="37" t="s">
        <v>1349</v>
      </c>
      <c r="E803" s="57">
        <v>8.059</v>
      </c>
      <c r="F803" s="57">
        <v>48.4131736526946</v>
      </c>
      <c r="G803" s="68">
        <v>436.74867707</v>
      </c>
      <c r="H803" s="39"/>
      <c r="I803" s="40">
        <v>0.0</v>
      </c>
      <c r="J803" s="26">
        <f t="shared" si="2"/>
        <v>0</v>
      </c>
      <c r="K803" s="29">
        <f t="shared" si="3"/>
        <v>0</v>
      </c>
      <c r="L803" s="38">
        <v>0.0</v>
      </c>
      <c r="M803" s="26">
        <f t="shared" si="4"/>
        <v>0</v>
      </c>
      <c r="N803" s="26">
        <f t="shared" si="5"/>
        <v>0</v>
      </c>
      <c r="O803" s="40">
        <v>0.0</v>
      </c>
      <c r="P803" s="26">
        <f t="shared" si="6"/>
        <v>0</v>
      </c>
      <c r="Q803" s="29">
        <f t="shared" si="7"/>
        <v>0</v>
      </c>
      <c r="R803" s="59">
        <v>0.010060323472419834</v>
      </c>
      <c r="S803" s="26">
        <f t="shared" si="8"/>
        <v>0.004721385344</v>
      </c>
      <c r="T803" s="29">
        <f t="shared" si="9"/>
        <v>0.000003026529067</v>
      </c>
      <c r="U803" s="41">
        <v>4.721385343975438</v>
      </c>
      <c r="V803" s="61">
        <v>0.3559904604116914</v>
      </c>
      <c r="W803" s="26">
        <f t="shared" si="10"/>
        <v>0.05229810059</v>
      </c>
      <c r="X803" s="26">
        <f t="shared" si="11"/>
        <v>0.001245192871</v>
      </c>
      <c r="Y803" s="60">
        <v>0.39943359799271533</v>
      </c>
      <c r="Z803" s="26">
        <f t="shared" si="12"/>
        <v>0.1475276994</v>
      </c>
      <c r="AA803" s="29">
        <f t="shared" si="13"/>
        <v>0.001117634086</v>
      </c>
      <c r="AB803" s="61">
        <v>0.8188114669397981</v>
      </c>
      <c r="AC803" s="26">
        <f t="shared" si="14"/>
        <v>0.1804155949</v>
      </c>
      <c r="AD803" s="26">
        <f t="shared" si="15"/>
        <v>0.0007517316455</v>
      </c>
      <c r="AE803" s="60">
        <v>7.746338116395993</v>
      </c>
      <c r="AF803" s="61"/>
      <c r="AG803" s="29">
        <f t="shared" si="17"/>
        <v>0</v>
      </c>
      <c r="AH803" s="41">
        <v>4015.65603664317</v>
      </c>
      <c r="AI803" s="57">
        <v>66.05032223888114</v>
      </c>
      <c r="AJ803" s="26">
        <f t="shared" si="18"/>
        <v>9.703367873</v>
      </c>
      <c r="AK803" s="26">
        <f t="shared" si="19"/>
        <v>0.2310325684</v>
      </c>
      <c r="AL803" s="59">
        <v>48.5051681110626</v>
      </c>
      <c r="AM803" s="57"/>
      <c r="AN803" s="29">
        <f t="shared" si="21"/>
        <v>0</v>
      </c>
      <c r="AO803" s="57">
        <v>14.858684091490995</v>
      </c>
      <c r="AP803" s="26">
        <f t="shared" si="22"/>
        <v>3.273938432</v>
      </c>
      <c r="AQ803" s="26">
        <f t="shared" si="23"/>
        <v>0.01364141013</v>
      </c>
      <c r="AR803" s="59">
        <v>5.641126438050629</v>
      </c>
      <c r="AS803" s="26">
        <f t="shared" si="24"/>
        <v>2.647422994</v>
      </c>
      <c r="AT803" s="29">
        <f t="shared" si="25"/>
        <v>0.001697066022</v>
      </c>
      <c r="AU803" s="41">
        <v>33539.73668981952</v>
      </c>
      <c r="AV803" s="37"/>
      <c r="AW803" s="60">
        <v>3.4978265142580667</v>
      </c>
      <c r="AX803" s="29">
        <f t="shared" si="26"/>
        <v>146.9087136</v>
      </c>
      <c r="AY803" s="61">
        <v>2.798047264809943</v>
      </c>
      <c r="AZ803" s="26">
        <f t="shared" si="27"/>
        <v>369.342239</v>
      </c>
      <c r="BA803" s="60">
        <v>0.9180765974175209</v>
      </c>
      <c r="BB803" s="29">
        <f t="shared" si="28"/>
        <v>220.3383834</v>
      </c>
      <c r="BC803" s="60">
        <v>0.3008381465017589</v>
      </c>
      <c r="BD803" s="29">
        <f t="shared" si="29"/>
        <v>469.3075085</v>
      </c>
      <c r="BE803" s="51">
        <v>1205.8968444767</v>
      </c>
      <c r="BF803" s="28">
        <f t="shared" ref="BF803:BM803" si="831">AW803*3.15</f>
        <v>11.01815352</v>
      </c>
      <c r="BG803" s="29">
        <f t="shared" si="831"/>
        <v>462.7624478</v>
      </c>
      <c r="BH803" s="28">
        <f t="shared" si="831"/>
        <v>8.813848884</v>
      </c>
      <c r="BI803" s="29">
        <f t="shared" si="831"/>
        <v>1163.428053</v>
      </c>
      <c r="BJ803" s="28">
        <f t="shared" si="831"/>
        <v>2.891941282</v>
      </c>
      <c r="BK803" s="29">
        <f t="shared" si="831"/>
        <v>694.0659076</v>
      </c>
      <c r="BL803" s="28">
        <f t="shared" si="831"/>
        <v>0.9476401615</v>
      </c>
      <c r="BM803" s="29">
        <f t="shared" si="831"/>
        <v>1478.318652</v>
      </c>
      <c r="BN803" s="34">
        <f t="shared" si="31"/>
        <v>3798.57506</v>
      </c>
    </row>
    <row r="804" ht="12.75" customHeight="1">
      <c r="A804" s="45" t="s">
        <v>1351</v>
      </c>
      <c r="B804" s="23">
        <v>0.0</v>
      </c>
      <c r="C804" s="46" t="s">
        <v>1141</v>
      </c>
      <c r="D804" s="47" t="s">
        <v>1337</v>
      </c>
      <c r="E804" s="52">
        <v>9.3</v>
      </c>
      <c r="F804" s="52">
        <v>36.8</v>
      </c>
      <c r="G804" s="52">
        <v>334.0</v>
      </c>
      <c r="H804" s="49"/>
      <c r="I804" s="50">
        <v>0.0</v>
      </c>
      <c r="J804" s="26">
        <f t="shared" si="2"/>
        <v>0</v>
      </c>
      <c r="K804" s="29">
        <f t="shared" si="3"/>
        <v>0</v>
      </c>
      <c r="L804" s="48">
        <v>0.0</v>
      </c>
      <c r="M804" s="26">
        <f t="shared" si="4"/>
        <v>0</v>
      </c>
      <c r="N804" s="26">
        <f t="shared" si="5"/>
        <v>0</v>
      </c>
      <c r="O804" s="50">
        <v>0.01</v>
      </c>
      <c r="P804" s="26">
        <f t="shared" si="6"/>
        <v>0.001716</v>
      </c>
      <c r="Q804" s="29">
        <f t="shared" si="7"/>
        <v>0.00000715</v>
      </c>
      <c r="R804" s="50">
        <v>1.42</v>
      </c>
      <c r="S804" s="26">
        <f t="shared" si="8"/>
        <v>0.598104</v>
      </c>
      <c r="T804" s="29">
        <f t="shared" si="9"/>
        <v>0.0003834</v>
      </c>
      <c r="U804" s="31">
        <v>600.0</v>
      </c>
      <c r="V804" s="48">
        <v>0.39</v>
      </c>
      <c r="W804" s="26">
        <f t="shared" si="10"/>
        <v>0.03949218</v>
      </c>
      <c r="X804" s="26">
        <f t="shared" si="11"/>
        <v>0.00094029</v>
      </c>
      <c r="Y804" s="50">
        <v>0.41</v>
      </c>
      <c r="Z804" s="26">
        <f t="shared" si="12"/>
        <v>0.1071576</v>
      </c>
      <c r="AA804" s="29">
        <f t="shared" si="13"/>
        <v>0.0008118</v>
      </c>
      <c r="AB804" s="48">
        <v>1.56</v>
      </c>
      <c r="AC804" s="26">
        <f t="shared" si="14"/>
        <v>0.267696</v>
      </c>
      <c r="AD804" s="26">
        <f t="shared" si="15"/>
        <v>0.0011154</v>
      </c>
      <c r="AE804" s="50">
        <v>25.26</v>
      </c>
      <c r="AF804" s="48"/>
      <c r="AG804" s="29">
        <f t="shared" si="17"/>
        <v>0</v>
      </c>
      <c r="AH804" s="31">
        <v>11049.0</v>
      </c>
      <c r="AI804" s="48">
        <v>36.23</v>
      </c>
      <c r="AJ804" s="26">
        <f t="shared" si="18"/>
        <v>3.66872226</v>
      </c>
      <c r="AK804" s="26">
        <f t="shared" si="19"/>
        <v>0.08735053</v>
      </c>
      <c r="AL804" s="50">
        <v>28.29</v>
      </c>
      <c r="AM804" s="48"/>
      <c r="AN804" s="29">
        <f t="shared" si="21"/>
        <v>0</v>
      </c>
      <c r="AO804" s="48">
        <v>10.13</v>
      </c>
      <c r="AP804" s="26">
        <f t="shared" si="22"/>
        <v>1.738308</v>
      </c>
      <c r="AQ804" s="26">
        <f t="shared" si="23"/>
        <v>0.00724295</v>
      </c>
      <c r="AR804" s="50">
        <v>4.06</v>
      </c>
      <c r="AS804" s="26">
        <f t="shared" si="24"/>
        <v>1.710072</v>
      </c>
      <c r="AT804" s="29">
        <f t="shared" si="25"/>
        <v>0.0010962</v>
      </c>
      <c r="AU804" s="31">
        <v>14512.0</v>
      </c>
      <c r="AV804" s="47"/>
      <c r="AW804" s="53">
        <v>2.411</v>
      </c>
      <c r="AX804" s="29">
        <f t="shared" si="26"/>
        <v>101.262</v>
      </c>
      <c r="AY804" s="54">
        <v>1.98</v>
      </c>
      <c r="AZ804" s="26">
        <f t="shared" si="27"/>
        <v>261.36</v>
      </c>
      <c r="BA804" s="53">
        <v>0.715</v>
      </c>
      <c r="BB804" s="29">
        <f t="shared" si="28"/>
        <v>171.6</v>
      </c>
      <c r="BC804" s="53">
        <v>0.27</v>
      </c>
      <c r="BD804" s="29">
        <f t="shared" si="29"/>
        <v>421.2</v>
      </c>
      <c r="BE804" s="33">
        <v>955.0</v>
      </c>
      <c r="BF804" s="28">
        <f t="shared" ref="BF804:BM804" si="832">AW804*3.15</f>
        <v>7.59465</v>
      </c>
      <c r="BG804" s="29">
        <f t="shared" si="832"/>
        <v>318.9753</v>
      </c>
      <c r="BH804" s="28">
        <f t="shared" si="832"/>
        <v>6.237</v>
      </c>
      <c r="BI804" s="29">
        <f t="shared" si="832"/>
        <v>823.284</v>
      </c>
      <c r="BJ804" s="28">
        <f t="shared" si="832"/>
        <v>2.25225</v>
      </c>
      <c r="BK804" s="29">
        <f t="shared" si="832"/>
        <v>540.54</v>
      </c>
      <c r="BL804" s="28">
        <f t="shared" si="832"/>
        <v>0.8505</v>
      </c>
      <c r="BM804" s="29">
        <f t="shared" si="832"/>
        <v>1326.78</v>
      </c>
      <c r="BN804" s="34">
        <f t="shared" si="31"/>
        <v>3009.5793</v>
      </c>
    </row>
    <row r="805" ht="12.75" customHeight="1">
      <c r="A805" s="45" t="s">
        <v>1352</v>
      </c>
      <c r="B805" s="23">
        <v>0.0</v>
      </c>
      <c r="C805" s="46" t="s">
        <v>1141</v>
      </c>
      <c r="D805" s="47" t="s">
        <v>1341</v>
      </c>
      <c r="E805" s="52">
        <v>9.15</v>
      </c>
      <c r="F805" s="52">
        <v>38.8</v>
      </c>
      <c r="G805" s="52">
        <v>355.2</v>
      </c>
      <c r="H805" s="49"/>
      <c r="I805" s="50">
        <v>0.0</v>
      </c>
      <c r="J805" s="26">
        <f t="shared" si="2"/>
        <v>0</v>
      </c>
      <c r="K805" s="29">
        <f t="shared" si="3"/>
        <v>0</v>
      </c>
      <c r="L805" s="48">
        <v>0.0</v>
      </c>
      <c r="M805" s="26">
        <f t="shared" si="4"/>
        <v>0</v>
      </c>
      <c r="N805" s="26">
        <f t="shared" si="5"/>
        <v>0</v>
      </c>
      <c r="O805" s="50">
        <v>0.01</v>
      </c>
      <c r="P805" s="26">
        <f t="shared" si="6"/>
        <v>0.001812</v>
      </c>
      <c r="Q805" s="29">
        <f t="shared" si="7"/>
        <v>0.00000755</v>
      </c>
      <c r="R805" s="50">
        <v>1.22</v>
      </c>
      <c r="S805" s="26">
        <f t="shared" si="8"/>
        <v>0.532896</v>
      </c>
      <c r="T805" s="29">
        <f t="shared" si="9"/>
        <v>0.0003416</v>
      </c>
      <c r="U805" s="31">
        <v>534.0</v>
      </c>
      <c r="V805" s="48">
        <v>0.39</v>
      </c>
      <c r="W805" s="26">
        <f t="shared" si="10"/>
        <v>0.04260438</v>
      </c>
      <c r="X805" s="26">
        <f t="shared" si="11"/>
        <v>0.00101439</v>
      </c>
      <c r="Y805" s="50">
        <v>0.4</v>
      </c>
      <c r="Z805" s="26">
        <f t="shared" si="12"/>
        <v>0.1124112</v>
      </c>
      <c r="AA805" s="29">
        <f t="shared" si="13"/>
        <v>0.0008516</v>
      </c>
      <c r="AB805" s="48">
        <v>1.36</v>
      </c>
      <c r="AC805" s="26">
        <f t="shared" si="14"/>
        <v>0.246432</v>
      </c>
      <c r="AD805" s="26">
        <f t="shared" si="15"/>
        <v>0.0010268</v>
      </c>
      <c r="AE805" s="50">
        <v>23.37</v>
      </c>
      <c r="AF805" s="48"/>
      <c r="AG805" s="29">
        <f t="shared" si="17"/>
        <v>0</v>
      </c>
      <c r="AH805" s="31">
        <v>10597.0</v>
      </c>
      <c r="AI805" s="48">
        <v>40.2</v>
      </c>
      <c r="AJ805" s="26">
        <f t="shared" si="18"/>
        <v>4.3915284</v>
      </c>
      <c r="AK805" s="26">
        <f t="shared" si="19"/>
        <v>0.1045602</v>
      </c>
      <c r="AL805" s="50">
        <v>30.88</v>
      </c>
      <c r="AM805" s="48"/>
      <c r="AN805" s="29">
        <f t="shared" si="21"/>
        <v>0</v>
      </c>
      <c r="AO805" s="48">
        <v>10.59</v>
      </c>
      <c r="AP805" s="26">
        <f t="shared" si="22"/>
        <v>1.918908</v>
      </c>
      <c r="AQ805" s="26">
        <f t="shared" si="23"/>
        <v>0.00799545</v>
      </c>
      <c r="AR805" s="50">
        <v>4.23</v>
      </c>
      <c r="AS805" s="26">
        <f t="shared" si="24"/>
        <v>1.847664</v>
      </c>
      <c r="AT805" s="29">
        <f t="shared" si="25"/>
        <v>0.0011844</v>
      </c>
      <c r="AU805" s="31">
        <v>16834.0</v>
      </c>
      <c r="AV805" s="47"/>
      <c r="AW805" s="53">
        <v>2.601</v>
      </c>
      <c r="AX805" s="29">
        <f t="shared" si="26"/>
        <v>109.242</v>
      </c>
      <c r="AY805" s="54">
        <v>2.129</v>
      </c>
      <c r="AZ805" s="26">
        <f t="shared" si="27"/>
        <v>281.028</v>
      </c>
      <c r="BA805" s="53">
        <v>0.755</v>
      </c>
      <c r="BB805" s="29">
        <f t="shared" si="28"/>
        <v>181.2</v>
      </c>
      <c r="BC805" s="53">
        <v>0.28</v>
      </c>
      <c r="BD805" s="29">
        <f t="shared" si="29"/>
        <v>436.8</v>
      </c>
      <c r="BE805" s="33">
        <v>1008.0</v>
      </c>
      <c r="BF805" s="28">
        <f t="shared" ref="BF805:BM805" si="833">AW805*3.15</f>
        <v>8.19315</v>
      </c>
      <c r="BG805" s="29">
        <f t="shared" si="833"/>
        <v>344.1123</v>
      </c>
      <c r="BH805" s="28">
        <f t="shared" si="833"/>
        <v>6.70635</v>
      </c>
      <c r="BI805" s="29">
        <f t="shared" si="833"/>
        <v>885.2382</v>
      </c>
      <c r="BJ805" s="28">
        <f t="shared" si="833"/>
        <v>2.37825</v>
      </c>
      <c r="BK805" s="29">
        <f t="shared" si="833"/>
        <v>570.78</v>
      </c>
      <c r="BL805" s="28">
        <f t="shared" si="833"/>
        <v>0.882</v>
      </c>
      <c r="BM805" s="29">
        <f t="shared" si="833"/>
        <v>1375.92</v>
      </c>
      <c r="BN805" s="34">
        <f t="shared" si="31"/>
        <v>3176.0505</v>
      </c>
    </row>
    <row r="806" ht="12.75" customHeight="1">
      <c r="A806" s="45" t="s">
        <v>1353</v>
      </c>
      <c r="B806" s="23">
        <v>0.0</v>
      </c>
      <c r="C806" s="46" t="s">
        <v>1141</v>
      </c>
      <c r="D806" s="47" t="s">
        <v>1339</v>
      </c>
      <c r="E806" s="52">
        <v>9.15</v>
      </c>
      <c r="F806" s="52">
        <v>38.8</v>
      </c>
      <c r="G806" s="52">
        <v>355.2</v>
      </c>
      <c r="H806" s="49"/>
      <c r="I806" s="50">
        <v>0.0</v>
      </c>
      <c r="J806" s="26">
        <f t="shared" si="2"/>
        <v>0</v>
      </c>
      <c r="K806" s="29">
        <f t="shared" si="3"/>
        <v>0</v>
      </c>
      <c r="L806" s="48">
        <v>0.0</v>
      </c>
      <c r="M806" s="26">
        <f t="shared" si="4"/>
        <v>0</v>
      </c>
      <c r="N806" s="26">
        <f t="shared" si="5"/>
        <v>0</v>
      </c>
      <c r="O806" s="50">
        <v>0.01</v>
      </c>
      <c r="P806" s="26">
        <f t="shared" si="6"/>
        <v>0.001812</v>
      </c>
      <c r="Q806" s="29">
        <f t="shared" si="7"/>
        <v>0.00000755</v>
      </c>
      <c r="R806" s="50">
        <v>1.22</v>
      </c>
      <c r="S806" s="26">
        <f t="shared" si="8"/>
        <v>0.532896</v>
      </c>
      <c r="T806" s="29">
        <f t="shared" si="9"/>
        <v>0.0003416</v>
      </c>
      <c r="U806" s="31">
        <v>534.0</v>
      </c>
      <c r="V806" s="48">
        <v>0.39</v>
      </c>
      <c r="W806" s="26">
        <f t="shared" si="10"/>
        <v>0.04260438</v>
      </c>
      <c r="X806" s="26">
        <f t="shared" si="11"/>
        <v>0.00101439</v>
      </c>
      <c r="Y806" s="50">
        <v>0.4</v>
      </c>
      <c r="Z806" s="26">
        <f t="shared" si="12"/>
        <v>0.1124112</v>
      </c>
      <c r="AA806" s="29">
        <f t="shared" si="13"/>
        <v>0.0008516</v>
      </c>
      <c r="AB806" s="48">
        <v>1.36</v>
      </c>
      <c r="AC806" s="26">
        <f t="shared" si="14"/>
        <v>0.246432</v>
      </c>
      <c r="AD806" s="26">
        <f t="shared" si="15"/>
        <v>0.0010268</v>
      </c>
      <c r="AE806" s="50">
        <v>23.37</v>
      </c>
      <c r="AF806" s="48"/>
      <c r="AG806" s="29">
        <f t="shared" si="17"/>
        <v>0</v>
      </c>
      <c r="AH806" s="31">
        <v>10597.0</v>
      </c>
      <c r="AI806" s="48">
        <v>40.2</v>
      </c>
      <c r="AJ806" s="26">
        <f t="shared" si="18"/>
        <v>4.3915284</v>
      </c>
      <c r="AK806" s="26">
        <f t="shared" si="19"/>
        <v>0.1045602</v>
      </c>
      <c r="AL806" s="50">
        <v>30.88</v>
      </c>
      <c r="AM806" s="48"/>
      <c r="AN806" s="29">
        <f t="shared" si="21"/>
        <v>0</v>
      </c>
      <c r="AO806" s="48">
        <v>10.59</v>
      </c>
      <c r="AP806" s="26">
        <f t="shared" si="22"/>
        <v>1.918908</v>
      </c>
      <c r="AQ806" s="26">
        <f t="shared" si="23"/>
        <v>0.00799545</v>
      </c>
      <c r="AR806" s="50">
        <v>4.23</v>
      </c>
      <c r="AS806" s="26">
        <f t="shared" si="24"/>
        <v>1.847664</v>
      </c>
      <c r="AT806" s="29">
        <f t="shared" si="25"/>
        <v>0.0011844</v>
      </c>
      <c r="AU806" s="31">
        <v>16834.0</v>
      </c>
      <c r="AV806" s="47"/>
      <c r="AW806" s="53">
        <v>2.601</v>
      </c>
      <c r="AX806" s="29">
        <f t="shared" si="26"/>
        <v>109.242</v>
      </c>
      <c r="AY806" s="54">
        <v>2.129</v>
      </c>
      <c r="AZ806" s="26">
        <f t="shared" si="27"/>
        <v>281.028</v>
      </c>
      <c r="BA806" s="53">
        <v>0.755</v>
      </c>
      <c r="BB806" s="29">
        <f t="shared" si="28"/>
        <v>181.2</v>
      </c>
      <c r="BC806" s="53">
        <v>0.28</v>
      </c>
      <c r="BD806" s="29">
        <f t="shared" si="29"/>
        <v>436.8</v>
      </c>
      <c r="BE806" s="33">
        <v>1008.0</v>
      </c>
      <c r="BF806" s="28">
        <f t="shared" ref="BF806:BM806" si="834">AW806*3.15</f>
        <v>8.19315</v>
      </c>
      <c r="BG806" s="29">
        <f t="shared" si="834"/>
        <v>344.1123</v>
      </c>
      <c r="BH806" s="28">
        <f t="shared" si="834"/>
        <v>6.70635</v>
      </c>
      <c r="BI806" s="29">
        <f t="shared" si="834"/>
        <v>885.2382</v>
      </c>
      <c r="BJ806" s="28">
        <f t="shared" si="834"/>
        <v>2.37825</v>
      </c>
      <c r="BK806" s="29">
        <f t="shared" si="834"/>
        <v>570.78</v>
      </c>
      <c r="BL806" s="28">
        <f t="shared" si="834"/>
        <v>0.882</v>
      </c>
      <c r="BM806" s="29">
        <f t="shared" si="834"/>
        <v>1375.92</v>
      </c>
      <c r="BN806" s="34">
        <f t="shared" si="31"/>
        <v>3176.0505</v>
      </c>
    </row>
    <row r="807" ht="12.75" customHeight="1">
      <c r="A807" s="45" t="s">
        <v>1354</v>
      </c>
      <c r="B807" s="23">
        <v>54599.0</v>
      </c>
      <c r="C807" s="46" t="s">
        <v>1141</v>
      </c>
      <c r="D807" s="47" t="s">
        <v>1343</v>
      </c>
      <c r="E807" s="52">
        <v>9.01</v>
      </c>
      <c r="F807" s="52">
        <v>41.1</v>
      </c>
      <c r="G807" s="52">
        <v>379.0</v>
      </c>
      <c r="H807" s="49"/>
      <c r="I807" s="50">
        <v>0.0</v>
      </c>
      <c r="J807" s="26">
        <f t="shared" si="2"/>
        <v>0</v>
      </c>
      <c r="K807" s="29">
        <f t="shared" si="3"/>
        <v>0</v>
      </c>
      <c r="L807" s="48">
        <v>0.0</v>
      </c>
      <c r="M807" s="26">
        <f t="shared" si="4"/>
        <v>0</v>
      </c>
      <c r="N807" s="26">
        <f t="shared" si="5"/>
        <v>0</v>
      </c>
      <c r="O807" s="50">
        <v>0.01</v>
      </c>
      <c r="P807" s="26">
        <f t="shared" si="6"/>
        <v>0.0019224</v>
      </c>
      <c r="Q807" s="29">
        <f t="shared" si="7"/>
        <v>0.00000801</v>
      </c>
      <c r="R807" s="50">
        <v>1.03</v>
      </c>
      <c r="S807" s="26">
        <f t="shared" si="8"/>
        <v>0.4675788</v>
      </c>
      <c r="T807" s="29">
        <f t="shared" si="9"/>
        <v>0.00029973</v>
      </c>
      <c r="U807" s="31">
        <v>468.0</v>
      </c>
      <c r="V807" s="48">
        <v>0.39</v>
      </c>
      <c r="W807" s="26">
        <f t="shared" si="10"/>
        <v>0.04617522</v>
      </c>
      <c r="X807" s="26">
        <f t="shared" si="11"/>
        <v>0.00109941</v>
      </c>
      <c r="Y807" s="50">
        <v>0.39</v>
      </c>
      <c r="Z807" s="26">
        <f t="shared" si="12"/>
        <v>0.11871288</v>
      </c>
      <c r="AA807" s="29">
        <f t="shared" si="13"/>
        <v>0.00089934</v>
      </c>
      <c r="AB807" s="48">
        <v>1.18</v>
      </c>
      <c r="AC807" s="26">
        <f t="shared" si="14"/>
        <v>0.2268432</v>
      </c>
      <c r="AD807" s="26">
        <f t="shared" si="15"/>
        <v>0.00094518</v>
      </c>
      <c r="AE807" s="50">
        <v>21.46</v>
      </c>
      <c r="AF807" s="48"/>
      <c r="AG807" s="29">
        <f t="shared" si="17"/>
        <v>0</v>
      </c>
      <c r="AH807" s="31">
        <v>10122.0</v>
      </c>
      <c r="AI807" s="48">
        <v>45.24</v>
      </c>
      <c r="AJ807" s="26">
        <f t="shared" si="18"/>
        <v>5.35632552</v>
      </c>
      <c r="AK807" s="26">
        <f t="shared" si="19"/>
        <v>0.12753156</v>
      </c>
      <c r="AL807" s="50">
        <v>34.2</v>
      </c>
      <c r="AM807" s="48"/>
      <c r="AN807" s="29">
        <f t="shared" si="21"/>
        <v>0</v>
      </c>
      <c r="AO807" s="48">
        <v>11.12</v>
      </c>
      <c r="AP807" s="26">
        <f t="shared" si="22"/>
        <v>2.1377088</v>
      </c>
      <c r="AQ807" s="26">
        <f t="shared" si="23"/>
        <v>0.00890712</v>
      </c>
      <c r="AR807" s="50">
        <v>4.41</v>
      </c>
      <c r="AS807" s="26">
        <f t="shared" si="24"/>
        <v>2.0019636</v>
      </c>
      <c r="AT807" s="29">
        <f t="shared" si="25"/>
        <v>0.00128331</v>
      </c>
      <c r="AU807" s="31">
        <v>19903.0</v>
      </c>
      <c r="AV807" s="47"/>
      <c r="AW807" s="53">
        <v>2.819</v>
      </c>
      <c r="AX807" s="29">
        <f t="shared" si="26"/>
        <v>118.398</v>
      </c>
      <c r="AY807" s="54">
        <v>2.306</v>
      </c>
      <c r="AZ807" s="26">
        <f t="shared" si="27"/>
        <v>304.392</v>
      </c>
      <c r="BA807" s="53">
        <v>0.801</v>
      </c>
      <c r="BB807" s="29">
        <f t="shared" si="28"/>
        <v>192.24</v>
      </c>
      <c r="BC807" s="53">
        <v>0.291</v>
      </c>
      <c r="BD807" s="29">
        <f t="shared" si="29"/>
        <v>453.96</v>
      </c>
      <c r="BE807" s="33">
        <v>1069.0</v>
      </c>
      <c r="BF807" s="28">
        <f t="shared" ref="BF807:BM807" si="835">AW807*3.15</f>
        <v>8.87985</v>
      </c>
      <c r="BG807" s="29">
        <f t="shared" si="835"/>
        <v>372.9537</v>
      </c>
      <c r="BH807" s="28">
        <f t="shared" si="835"/>
        <v>7.2639</v>
      </c>
      <c r="BI807" s="29">
        <f t="shared" si="835"/>
        <v>958.8348</v>
      </c>
      <c r="BJ807" s="28">
        <f t="shared" si="835"/>
        <v>2.52315</v>
      </c>
      <c r="BK807" s="29">
        <f t="shared" si="835"/>
        <v>605.556</v>
      </c>
      <c r="BL807" s="28">
        <f t="shared" si="835"/>
        <v>0.91665</v>
      </c>
      <c r="BM807" s="29">
        <f t="shared" si="835"/>
        <v>1429.974</v>
      </c>
      <c r="BN807" s="34">
        <f t="shared" si="31"/>
        <v>3367.3185</v>
      </c>
    </row>
    <row r="808" ht="12.75" customHeight="1">
      <c r="A808" s="48" t="s">
        <v>1355</v>
      </c>
      <c r="B808" s="23">
        <v>0.0</v>
      </c>
      <c r="C808" s="46" t="s">
        <v>1141</v>
      </c>
      <c r="D808" s="47" t="s">
        <v>1349</v>
      </c>
      <c r="E808" s="52">
        <v>8.059</v>
      </c>
      <c r="F808" s="52">
        <v>48.4131736526946</v>
      </c>
      <c r="G808" s="52">
        <v>436.74867707</v>
      </c>
      <c r="H808" s="49"/>
      <c r="I808" s="50">
        <v>0.0</v>
      </c>
      <c r="J808" s="26">
        <f t="shared" si="2"/>
        <v>0</v>
      </c>
      <c r="K808" s="29">
        <f t="shared" si="3"/>
        <v>0</v>
      </c>
      <c r="L808" s="48">
        <v>0.0</v>
      </c>
      <c r="M808" s="26">
        <f t="shared" si="4"/>
        <v>0</v>
      </c>
      <c r="N808" s="26">
        <f t="shared" si="5"/>
        <v>0</v>
      </c>
      <c r="O808" s="50">
        <v>0.0</v>
      </c>
      <c r="P808" s="26">
        <f t="shared" si="6"/>
        <v>0</v>
      </c>
      <c r="Q808" s="29">
        <f t="shared" si="7"/>
        <v>0</v>
      </c>
      <c r="R808" s="62">
        <v>0.010060323472419834</v>
      </c>
      <c r="S808" s="26">
        <f t="shared" si="8"/>
        <v>0.004721385344</v>
      </c>
      <c r="T808" s="29">
        <f t="shared" si="9"/>
        <v>0.000003026529067</v>
      </c>
      <c r="U808" s="41">
        <v>4.721385343975438</v>
      </c>
      <c r="V808" s="54">
        <v>0.3559904604116914</v>
      </c>
      <c r="W808" s="26">
        <f t="shared" si="10"/>
        <v>0.05229810059</v>
      </c>
      <c r="X808" s="26">
        <f t="shared" si="11"/>
        <v>0.001245192871</v>
      </c>
      <c r="Y808" s="53">
        <v>0.39943359799271533</v>
      </c>
      <c r="Z808" s="26">
        <f t="shared" si="12"/>
        <v>0.1475276994</v>
      </c>
      <c r="AA808" s="29">
        <f t="shared" si="13"/>
        <v>0.001117634086</v>
      </c>
      <c r="AB808" s="54">
        <v>0.8188114669397981</v>
      </c>
      <c r="AC808" s="26">
        <f t="shared" si="14"/>
        <v>0.1804155949</v>
      </c>
      <c r="AD808" s="26">
        <f t="shared" si="15"/>
        <v>0.0007517316455</v>
      </c>
      <c r="AE808" s="53">
        <v>7.746338116395993</v>
      </c>
      <c r="AF808" s="54"/>
      <c r="AG808" s="29">
        <f t="shared" si="17"/>
        <v>0</v>
      </c>
      <c r="AH808" s="41">
        <v>4015.65603664317</v>
      </c>
      <c r="AI808" s="58">
        <v>66.05032223888114</v>
      </c>
      <c r="AJ808" s="26">
        <f t="shared" si="18"/>
        <v>9.703367873</v>
      </c>
      <c r="AK808" s="26">
        <f t="shared" si="19"/>
        <v>0.2310325684</v>
      </c>
      <c r="AL808" s="62">
        <v>48.5051681110626</v>
      </c>
      <c r="AM808" s="58"/>
      <c r="AN808" s="29">
        <f t="shared" si="21"/>
        <v>0</v>
      </c>
      <c r="AO808" s="58">
        <v>14.858684091490995</v>
      </c>
      <c r="AP808" s="26">
        <f t="shared" si="22"/>
        <v>3.273938432</v>
      </c>
      <c r="AQ808" s="26">
        <f t="shared" si="23"/>
        <v>0.01364141013</v>
      </c>
      <c r="AR808" s="62">
        <v>5.641126438050629</v>
      </c>
      <c r="AS808" s="26">
        <f t="shared" si="24"/>
        <v>2.647422994</v>
      </c>
      <c r="AT808" s="29">
        <f t="shared" si="25"/>
        <v>0.001697066022</v>
      </c>
      <c r="AU808" s="41">
        <v>33539.73668981952</v>
      </c>
      <c r="AV808" s="47"/>
      <c r="AW808" s="53">
        <v>3.4978265142580667</v>
      </c>
      <c r="AX808" s="29">
        <f t="shared" si="26"/>
        <v>146.9087136</v>
      </c>
      <c r="AY808" s="54">
        <v>2.798047264809943</v>
      </c>
      <c r="AZ808" s="26">
        <f t="shared" si="27"/>
        <v>369.342239</v>
      </c>
      <c r="BA808" s="53">
        <v>0.9180765974175209</v>
      </c>
      <c r="BB808" s="29">
        <f t="shared" si="28"/>
        <v>220.3383834</v>
      </c>
      <c r="BC808" s="53">
        <v>0.3008381465017589</v>
      </c>
      <c r="BD808" s="29">
        <f t="shared" si="29"/>
        <v>469.3075085</v>
      </c>
      <c r="BE808" s="51">
        <v>1205.8968444767</v>
      </c>
      <c r="BF808" s="28">
        <f t="shared" ref="BF808:BM808" si="836">AW808*3.15</f>
        <v>11.01815352</v>
      </c>
      <c r="BG808" s="29">
        <f t="shared" si="836"/>
        <v>462.7624478</v>
      </c>
      <c r="BH808" s="28">
        <f t="shared" si="836"/>
        <v>8.813848884</v>
      </c>
      <c r="BI808" s="29">
        <f t="shared" si="836"/>
        <v>1163.428053</v>
      </c>
      <c r="BJ808" s="28">
        <f t="shared" si="836"/>
        <v>2.891941282</v>
      </c>
      <c r="BK808" s="29">
        <f t="shared" si="836"/>
        <v>694.0659076</v>
      </c>
      <c r="BL808" s="28">
        <f t="shared" si="836"/>
        <v>0.9476401615</v>
      </c>
      <c r="BM808" s="29">
        <f t="shared" si="836"/>
        <v>1478.318652</v>
      </c>
      <c r="BN808" s="34">
        <f t="shared" si="31"/>
        <v>3798.57506</v>
      </c>
    </row>
    <row r="809" ht="12.75" customHeight="1">
      <c r="A809" s="22" t="s">
        <v>1356</v>
      </c>
      <c r="B809" s="23">
        <v>2642.0</v>
      </c>
      <c r="C809" s="24" t="s">
        <v>1357</v>
      </c>
      <c r="D809" s="25" t="s">
        <v>1358</v>
      </c>
      <c r="E809" s="26">
        <v>5.1</v>
      </c>
      <c r="F809" s="26">
        <v>13.15</v>
      </c>
      <c r="G809" s="26">
        <v>33.4</v>
      </c>
      <c r="H809" s="27" t="s">
        <v>69</v>
      </c>
      <c r="I809" s="28">
        <v>0.02</v>
      </c>
      <c r="J809" s="26">
        <f t="shared" si="2"/>
        <v>0.000335916</v>
      </c>
      <c r="K809" s="29">
        <f t="shared" si="3"/>
        <v>0.000007998</v>
      </c>
      <c r="L809" s="26">
        <v>0.023</v>
      </c>
      <c r="M809" s="26">
        <f t="shared" si="4"/>
        <v>0.0009824496</v>
      </c>
      <c r="N809" s="26">
        <f t="shared" si="5"/>
        <v>0.0000074428</v>
      </c>
      <c r="O809" s="28">
        <v>0.183</v>
      </c>
      <c r="P809" s="26">
        <f t="shared" si="6"/>
        <v>0.005147424</v>
      </c>
      <c r="Q809" s="29">
        <f t="shared" si="7"/>
        <v>0.0000214476</v>
      </c>
      <c r="R809" s="28">
        <v>6.65</v>
      </c>
      <c r="S809" s="26">
        <f t="shared" si="8"/>
        <v>0.4948398</v>
      </c>
      <c r="T809" s="29">
        <f t="shared" si="9"/>
        <v>0.000317205</v>
      </c>
      <c r="U809" s="31">
        <v>501.0</v>
      </c>
      <c r="V809" s="26">
        <v>0.4</v>
      </c>
      <c r="W809" s="26">
        <f t="shared" si="10"/>
        <v>0.00671832</v>
      </c>
      <c r="X809" s="26">
        <f t="shared" si="11"/>
        <v>0.00015996</v>
      </c>
      <c r="Y809" s="28">
        <v>0.3</v>
      </c>
      <c r="Z809" s="26">
        <f t="shared" si="12"/>
        <v>0.01281456</v>
      </c>
      <c r="AA809" s="29">
        <f t="shared" si="13"/>
        <v>0.00009708</v>
      </c>
      <c r="AB809" s="26">
        <v>3.97</v>
      </c>
      <c r="AC809" s="26">
        <f t="shared" si="14"/>
        <v>0.11166816</v>
      </c>
      <c r="AD809" s="26">
        <f t="shared" si="15"/>
        <v>0.000465284</v>
      </c>
      <c r="AE809" s="28">
        <v>45.63</v>
      </c>
      <c r="AF809" s="26"/>
      <c r="AG809" s="29">
        <f t="shared" si="17"/>
        <v>0</v>
      </c>
      <c r="AH809" s="31">
        <v>3527.0</v>
      </c>
      <c r="AI809" s="26">
        <v>13.43</v>
      </c>
      <c r="AJ809" s="26">
        <f t="shared" si="18"/>
        <v>0.225567594</v>
      </c>
      <c r="AK809" s="26">
        <f t="shared" si="19"/>
        <v>0.005370657</v>
      </c>
      <c r="AL809" s="28">
        <v>12.03</v>
      </c>
      <c r="AM809" s="26"/>
      <c r="AN809" s="29">
        <f t="shared" si="21"/>
        <v>0</v>
      </c>
      <c r="AO809" s="26">
        <v>6.47</v>
      </c>
      <c r="AP809" s="26">
        <f t="shared" si="22"/>
        <v>0.18198816</v>
      </c>
      <c r="AQ809" s="26">
        <f t="shared" si="23"/>
        <v>0.000758284</v>
      </c>
      <c r="AR809" s="28">
        <v>3.38</v>
      </c>
      <c r="AS809" s="26">
        <f t="shared" si="24"/>
        <v>0.25151256</v>
      </c>
      <c r="AT809" s="29">
        <f t="shared" si="25"/>
        <v>0.000161226</v>
      </c>
      <c r="AU809" s="31">
        <v>1173.0</v>
      </c>
      <c r="AV809" s="26">
        <v>0.81</v>
      </c>
      <c r="AW809" s="28">
        <v>0.3999</v>
      </c>
      <c r="AX809" s="29">
        <f t="shared" si="26"/>
        <v>16.7958</v>
      </c>
      <c r="AY809" s="26">
        <v>0.3236</v>
      </c>
      <c r="AZ809" s="26">
        <f t="shared" si="27"/>
        <v>42.7152</v>
      </c>
      <c r="BA809" s="28">
        <v>0.1172</v>
      </c>
      <c r="BB809" s="29">
        <f t="shared" si="28"/>
        <v>28.128</v>
      </c>
      <c r="BC809" s="28">
        <v>0.0477</v>
      </c>
      <c r="BD809" s="29">
        <f t="shared" si="29"/>
        <v>74.412</v>
      </c>
      <c r="BE809" s="33">
        <v>162.0</v>
      </c>
      <c r="BF809" s="28">
        <f t="shared" ref="BF809:BM809" si="837">AW809*3.15</f>
        <v>1.259685</v>
      </c>
      <c r="BG809" s="29">
        <f t="shared" si="837"/>
        <v>52.90677</v>
      </c>
      <c r="BH809" s="28">
        <f t="shared" si="837"/>
        <v>1.01934</v>
      </c>
      <c r="BI809" s="29">
        <f t="shared" si="837"/>
        <v>134.55288</v>
      </c>
      <c r="BJ809" s="28">
        <f t="shared" si="837"/>
        <v>0.36918</v>
      </c>
      <c r="BK809" s="29">
        <f t="shared" si="837"/>
        <v>88.6032</v>
      </c>
      <c r="BL809" s="28">
        <f t="shared" si="837"/>
        <v>0.150255</v>
      </c>
      <c r="BM809" s="29">
        <f t="shared" si="837"/>
        <v>234.3978</v>
      </c>
      <c r="BN809" s="34">
        <f t="shared" si="31"/>
        <v>510.46065</v>
      </c>
    </row>
    <row r="810" ht="12.75" customHeight="1">
      <c r="A810" s="22" t="s">
        <v>1359</v>
      </c>
      <c r="B810" s="23">
        <v>2646.0</v>
      </c>
      <c r="C810" s="24" t="s">
        <v>1357</v>
      </c>
      <c r="D810" s="25" t="s">
        <v>1360</v>
      </c>
      <c r="E810" s="26">
        <v>5.7</v>
      </c>
      <c r="F810" s="26">
        <v>11.4</v>
      </c>
      <c r="G810" s="26">
        <v>29.8</v>
      </c>
      <c r="H810" s="27" t="s">
        <v>69</v>
      </c>
      <c r="I810" s="28">
        <v>0.056</v>
      </c>
      <c r="J810" s="26">
        <f t="shared" si="2"/>
        <v>0.0008175552</v>
      </c>
      <c r="K810" s="29">
        <f t="shared" si="3"/>
        <v>0.0000194656</v>
      </c>
      <c r="L810" s="26">
        <v>0.053</v>
      </c>
      <c r="M810" s="26">
        <f t="shared" si="4"/>
        <v>0.002014848</v>
      </c>
      <c r="N810" s="26">
        <f t="shared" si="5"/>
        <v>0.000015264</v>
      </c>
      <c r="O810" s="28">
        <v>0.287</v>
      </c>
      <c r="P810" s="26">
        <f t="shared" si="6"/>
        <v>0.007073976</v>
      </c>
      <c r="Q810" s="29">
        <f t="shared" si="7"/>
        <v>0.0000294749</v>
      </c>
      <c r="R810" s="28">
        <v>6.51</v>
      </c>
      <c r="S810" s="26">
        <f t="shared" si="8"/>
        <v>0.43872192</v>
      </c>
      <c r="T810" s="29">
        <f t="shared" si="9"/>
        <v>0.000281232</v>
      </c>
      <c r="U810" s="31">
        <v>449.0</v>
      </c>
      <c r="V810" s="26">
        <v>0.433</v>
      </c>
      <c r="W810" s="26">
        <f t="shared" si="10"/>
        <v>0.0063214536</v>
      </c>
      <c r="X810" s="26">
        <f t="shared" si="11"/>
        <v>0.0001505108</v>
      </c>
      <c r="Y810" s="28">
        <v>0.5</v>
      </c>
      <c r="Z810" s="26">
        <f t="shared" si="12"/>
        <v>0.019008</v>
      </c>
      <c r="AA810" s="29">
        <f t="shared" si="13"/>
        <v>0.000144</v>
      </c>
      <c r="AB810" s="26">
        <v>8.43</v>
      </c>
      <c r="AC810" s="26">
        <f t="shared" si="14"/>
        <v>0.20778264</v>
      </c>
      <c r="AD810" s="26">
        <f t="shared" si="15"/>
        <v>0.000865761</v>
      </c>
      <c r="AE810" s="28">
        <v>44.67</v>
      </c>
      <c r="AF810" s="26"/>
      <c r="AG810" s="29">
        <f t="shared" si="17"/>
        <v>0</v>
      </c>
      <c r="AH810" s="31">
        <v>3244.0</v>
      </c>
      <c r="AI810" s="26">
        <v>11.2</v>
      </c>
      <c r="AJ810" s="26">
        <f t="shared" si="18"/>
        <v>0.16351104</v>
      </c>
      <c r="AK810" s="26">
        <f t="shared" si="19"/>
        <v>0.00389312</v>
      </c>
      <c r="AL810" s="28">
        <v>9.94</v>
      </c>
      <c r="AM810" s="26"/>
      <c r="AN810" s="29">
        <f t="shared" si="21"/>
        <v>0</v>
      </c>
      <c r="AO810" s="26">
        <v>6.15</v>
      </c>
      <c r="AP810" s="26">
        <f t="shared" si="22"/>
        <v>0.1515852</v>
      </c>
      <c r="AQ810" s="26">
        <f t="shared" si="23"/>
        <v>0.000631605</v>
      </c>
      <c r="AR810" s="28">
        <v>3.3</v>
      </c>
      <c r="AS810" s="26">
        <f t="shared" si="24"/>
        <v>0.2223936</v>
      </c>
      <c r="AT810" s="29">
        <f t="shared" si="25"/>
        <v>0.00014256</v>
      </c>
      <c r="AU810" s="31">
        <v>915.0</v>
      </c>
      <c r="AV810" s="26">
        <v>0.81</v>
      </c>
      <c r="AW810" s="28">
        <v>0.3476</v>
      </c>
      <c r="AX810" s="29">
        <f t="shared" si="26"/>
        <v>14.5992</v>
      </c>
      <c r="AY810" s="26">
        <v>0.288</v>
      </c>
      <c r="AZ810" s="26">
        <f t="shared" si="27"/>
        <v>38.016</v>
      </c>
      <c r="BA810" s="28">
        <v>0.1027</v>
      </c>
      <c r="BB810" s="29">
        <f t="shared" si="28"/>
        <v>24.648</v>
      </c>
      <c r="BC810" s="28">
        <v>0.0432</v>
      </c>
      <c r="BD810" s="29">
        <f t="shared" si="29"/>
        <v>67.392</v>
      </c>
      <c r="BE810" s="33">
        <v>145.0</v>
      </c>
      <c r="BF810" s="28">
        <f t="shared" ref="BF810:BM810" si="838">AW810*3.15</f>
        <v>1.09494</v>
      </c>
      <c r="BG810" s="29">
        <f t="shared" si="838"/>
        <v>45.98748</v>
      </c>
      <c r="BH810" s="28">
        <f t="shared" si="838"/>
        <v>0.9072</v>
      </c>
      <c r="BI810" s="29">
        <f t="shared" si="838"/>
        <v>119.7504</v>
      </c>
      <c r="BJ810" s="28">
        <f t="shared" si="838"/>
        <v>0.323505</v>
      </c>
      <c r="BK810" s="29">
        <f t="shared" si="838"/>
        <v>77.6412</v>
      </c>
      <c r="BL810" s="28">
        <f t="shared" si="838"/>
        <v>0.13608</v>
      </c>
      <c r="BM810" s="29">
        <f t="shared" si="838"/>
        <v>212.2848</v>
      </c>
      <c r="BN810" s="34">
        <f t="shared" si="31"/>
        <v>455.66388</v>
      </c>
    </row>
    <row r="811" ht="12.75" customHeight="1">
      <c r="A811" s="22" t="s">
        <v>1361</v>
      </c>
      <c r="B811" s="23">
        <v>2649.0</v>
      </c>
      <c r="C811" s="24" t="s">
        <v>1357</v>
      </c>
      <c r="D811" s="25" t="s">
        <v>1362</v>
      </c>
      <c r="E811" s="26">
        <v>5.6</v>
      </c>
      <c r="F811" s="26">
        <v>12.0</v>
      </c>
      <c r="G811" s="26">
        <v>31.0</v>
      </c>
      <c r="H811" s="27" t="s">
        <v>69</v>
      </c>
      <c r="I811" s="28">
        <v>0.06</v>
      </c>
      <c r="J811" s="26">
        <f t="shared" si="2"/>
        <v>0.000902412</v>
      </c>
      <c r="K811" s="29">
        <f t="shared" si="3"/>
        <v>0.000021486</v>
      </c>
      <c r="L811" s="26">
        <v>0.053</v>
      </c>
      <c r="M811" s="26">
        <f t="shared" si="4"/>
        <v>0.002067318</v>
      </c>
      <c r="N811" s="26">
        <f t="shared" si="5"/>
        <v>0.0000156615</v>
      </c>
      <c r="O811" s="28">
        <v>0.217</v>
      </c>
      <c r="P811" s="26">
        <f t="shared" si="6"/>
        <v>0.005385072</v>
      </c>
      <c r="Q811" s="29">
        <f t="shared" si="7"/>
        <v>0.0000224378</v>
      </c>
      <c r="R811" s="28">
        <v>5.39</v>
      </c>
      <c r="S811" s="26">
        <f t="shared" si="8"/>
        <v>0.34306272</v>
      </c>
      <c r="T811" s="29">
        <f t="shared" si="9"/>
        <v>0.000219912</v>
      </c>
      <c r="U811" s="31">
        <v>351.0</v>
      </c>
      <c r="V811" s="26">
        <v>0.3</v>
      </c>
      <c r="W811" s="26">
        <f t="shared" si="10"/>
        <v>0.00451206</v>
      </c>
      <c r="X811" s="26">
        <f t="shared" si="11"/>
        <v>0.00010743</v>
      </c>
      <c r="Y811" s="28">
        <v>0.25</v>
      </c>
      <c r="Z811" s="26">
        <f t="shared" si="12"/>
        <v>0.0097515</v>
      </c>
      <c r="AA811" s="29">
        <f t="shared" si="13"/>
        <v>0.000073875</v>
      </c>
      <c r="AB811" s="26">
        <v>7.1</v>
      </c>
      <c r="AC811" s="26">
        <f t="shared" si="14"/>
        <v>0.1761936</v>
      </c>
      <c r="AD811" s="26">
        <f t="shared" si="15"/>
        <v>0.00073414</v>
      </c>
      <c r="AE811" s="28">
        <v>40.93</v>
      </c>
      <c r="AF811" s="26"/>
      <c r="AG811" s="29">
        <f t="shared" si="17"/>
        <v>0</v>
      </c>
      <c r="AH811" s="31">
        <v>2796.0</v>
      </c>
      <c r="AI811" s="26">
        <v>13.35</v>
      </c>
      <c r="AJ811" s="26">
        <f t="shared" si="18"/>
        <v>0.20078667</v>
      </c>
      <c r="AK811" s="26">
        <f t="shared" si="19"/>
        <v>0.004780635</v>
      </c>
      <c r="AL811" s="28">
        <v>10.56</v>
      </c>
      <c r="AM811" s="26"/>
      <c r="AN811" s="29">
        <f t="shared" si="21"/>
        <v>0</v>
      </c>
      <c r="AO811" s="26">
        <v>6.6</v>
      </c>
      <c r="AP811" s="26">
        <f t="shared" si="22"/>
        <v>0.1637856</v>
      </c>
      <c r="AQ811" s="26">
        <f t="shared" si="23"/>
        <v>0.00068244</v>
      </c>
      <c r="AR811" s="28">
        <v>3.78</v>
      </c>
      <c r="AS811" s="26">
        <f t="shared" si="24"/>
        <v>0.24058944</v>
      </c>
      <c r="AT811" s="29">
        <f t="shared" si="25"/>
        <v>0.000154224</v>
      </c>
      <c r="AU811" s="31">
        <v>1017.0</v>
      </c>
      <c r="AV811" s="26">
        <v>0.81</v>
      </c>
      <c r="AW811" s="28">
        <v>0.3581</v>
      </c>
      <c r="AX811" s="29">
        <f t="shared" si="26"/>
        <v>15.0402</v>
      </c>
      <c r="AY811" s="26">
        <v>0.2955</v>
      </c>
      <c r="AZ811" s="26">
        <f t="shared" si="27"/>
        <v>39.006</v>
      </c>
      <c r="BA811" s="28">
        <v>0.1034</v>
      </c>
      <c r="BB811" s="29">
        <f t="shared" si="28"/>
        <v>24.816</v>
      </c>
      <c r="BC811" s="28">
        <v>0.0408</v>
      </c>
      <c r="BD811" s="29">
        <f t="shared" si="29"/>
        <v>63.648</v>
      </c>
      <c r="BE811" s="33">
        <v>143.0</v>
      </c>
      <c r="BF811" s="28">
        <f t="shared" ref="BF811:BM811" si="839">AW811*3.15</f>
        <v>1.128015</v>
      </c>
      <c r="BG811" s="29">
        <f t="shared" si="839"/>
        <v>47.37663</v>
      </c>
      <c r="BH811" s="28">
        <f t="shared" si="839"/>
        <v>0.930825</v>
      </c>
      <c r="BI811" s="29">
        <f t="shared" si="839"/>
        <v>122.8689</v>
      </c>
      <c r="BJ811" s="28">
        <f t="shared" si="839"/>
        <v>0.32571</v>
      </c>
      <c r="BK811" s="29">
        <f t="shared" si="839"/>
        <v>78.1704</v>
      </c>
      <c r="BL811" s="28">
        <f t="shared" si="839"/>
        <v>0.12852</v>
      </c>
      <c r="BM811" s="29">
        <f t="shared" si="839"/>
        <v>200.4912</v>
      </c>
      <c r="BN811" s="34">
        <f t="shared" si="31"/>
        <v>448.90713</v>
      </c>
    </row>
    <row r="812" ht="12.75" customHeight="1">
      <c r="A812" s="22" t="s">
        <v>1363</v>
      </c>
      <c r="B812" s="23">
        <v>2503.0</v>
      </c>
      <c r="C812" s="24" t="s">
        <v>1357</v>
      </c>
      <c r="D812" s="25" t="s">
        <v>1364</v>
      </c>
      <c r="E812" s="26">
        <v>5.1</v>
      </c>
      <c r="F812" s="26">
        <v>13.0</v>
      </c>
      <c r="G812" s="26">
        <v>31.0</v>
      </c>
      <c r="H812" s="27" t="s">
        <v>69</v>
      </c>
      <c r="I812" s="28">
        <v>0.01</v>
      </c>
      <c r="J812" s="26">
        <f t="shared" si="2"/>
        <v>0.000150276</v>
      </c>
      <c r="K812" s="29">
        <f t="shared" si="3"/>
        <v>0.000003578</v>
      </c>
      <c r="L812" s="26">
        <v>0.01</v>
      </c>
      <c r="M812" s="26">
        <f t="shared" si="4"/>
        <v>0.000390852</v>
      </c>
      <c r="N812" s="26">
        <f t="shared" si="5"/>
        <v>0.000002961</v>
      </c>
      <c r="O812" s="28">
        <v>0.12</v>
      </c>
      <c r="P812" s="26">
        <f t="shared" si="6"/>
        <v>0.00311904</v>
      </c>
      <c r="Q812" s="29">
        <f t="shared" si="7"/>
        <v>0.000012996</v>
      </c>
      <c r="R812" s="28">
        <v>4.72</v>
      </c>
      <c r="S812" s="26">
        <f t="shared" si="8"/>
        <v>0.33355296</v>
      </c>
      <c r="T812" s="29">
        <f t="shared" si="9"/>
        <v>0.000213816</v>
      </c>
      <c r="U812" s="31">
        <v>337.0</v>
      </c>
      <c r="V812" s="26">
        <v>0.2</v>
      </c>
      <c r="W812" s="26">
        <f t="shared" si="10"/>
        <v>0.00300552</v>
      </c>
      <c r="X812" s="26">
        <f t="shared" si="11"/>
        <v>0.00007156</v>
      </c>
      <c r="Y812" s="28">
        <v>0.3</v>
      </c>
      <c r="Z812" s="26">
        <f t="shared" si="12"/>
        <v>0.01172556</v>
      </c>
      <c r="AA812" s="29">
        <f t="shared" si="13"/>
        <v>0.00008883</v>
      </c>
      <c r="AB812" s="26">
        <v>4.43</v>
      </c>
      <c r="AC812" s="26">
        <f t="shared" si="14"/>
        <v>0.11514456</v>
      </c>
      <c r="AD812" s="26">
        <f t="shared" si="15"/>
        <v>0.000479769</v>
      </c>
      <c r="AE812" s="28">
        <v>37.83</v>
      </c>
      <c r="AF812" s="26"/>
      <c r="AG812" s="29">
        <f t="shared" si="17"/>
        <v>0</v>
      </c>
      <c r="AH812" s="31">
        <v>2803.0</v>
      </c>
      <c r="AI812" s="26">
        <v>14.52</v>
      </c>
      <c r="AJ812" s="26">
        <f t="shared" si="18"/>
        <v>0.218200752</v>
      </c>
      <c r="AK812" s="26">
        <f t="shared" si="19"/>
        <v>0.005195256</v>
      </c>
      <c r="AL812" s="28">
        <v>12.02</v>
      </c>
      <c r="AM812" s="26"/>
      <c r="AN812" s="29">
        <f t="shared" si="21"/>
        <v>0</v>
      </c>
      <c r="AO812" s="26">
        <v>6.39</v>
      </c>
      <c r="AP812" s="26">
        <f t="shared" si="22"/>
        <v>0.16608888</v>
      </c>
      <c r="AQ812" s="26">
        <f t="shared" si="23"/>
        <v>0.000692037</v>
      </c>
      <c r="AR812" s="28">
        <v>3.28</v>
      </c>
      <c r="AS812" s="26">
        <f t="shared" si="24"/>
        <v>0.23179104</v>
      </c>
      <c r="AT812" s="29">
        <f t="shared" si="25"/>
        <v>0.000148584</v>
      </c>
      <c r="AU812" s="31">
        <v>1086.0</v>
      </c>
      <c r="AV812" s="26">
        <v>0.81</v>
      </c>
      <c r="AW812" s="28">
        <v>0.3578</v>
      </c>
      <c r="AX812" s="29">
        <f t="shared" si="26"/>
        <v>15.0276</v>
      </c>
      <c r="AY812" s="26">
        <v>0.2961</v>
      </c>
      <c r="AZ812" s="26">
        <f t="shared" si="27"/>
        <v>39.0852</v>
      </c>
      <c r="BA812" s="28">
        <v>0.1083</v>
      </c>
      <c r="BB812" s="29">
        <f t="shared" si="28"/>
        <v>25.992</v>
      </c>
      <c r="BC812" s="28">
        <v>0.0453</v>
      </c>
      <c r="BD812" s="29">
        <f t="shared" si="29"/>
        <v>70.668</v>
      </c>
      <c r="BE812" s="33">
        <v>151.0</v>
      </c>
      <c r="BF812" s="28">
        <f t="shared" ref="BF812:BM812" si="840">AW812*3.15</f>
        <v>1.12707</v>
      </c>
      <c r="BG812" s="29">
        <f t="shared" si="840"/>
        <v>47.33694</v>
      </c>
      <c r="BH812" s="28">
        <f t="shared" si="840"/>
        <v>0.932715</v>
      </c>
      <c r="BI812" s="29">
        <f t="shared" si="840"/>
        <v>123.11838</v>
      </c>
      <c r="BJ812" s="28">
        <f t="shared" si="840"/>
        <v>0.341145</v>
      </c>
      <c r="BK812" s="29">
        <f t="shared" si="840"/>
        <v>81.8748</v>
      </c>
      <c r="BL812" s="28">
        <f t="shared" si="840"/>
        <v>0.142695</v>
      </c>
      <c r="BM812" s="29">
        <f t="shared" si="840"/>
        <v>222.6042</v>
      </c>
      <c r="BN812" s="34">
        <f t="shared" si="31"/>
        <v>474.93432</v>
      </c>
    </row>
    <row r="813" ht="12.75" customHeight="1">
      <c r="A813" s="22" t="s">
        <v>1365</v>
      </c>
      <c r="B813" s="23">
        <v>51740.0</v>
      </c>
      <c r="C813" s="24" t="s">
        <v>1366</v>
      </c>
      <c r="D813" s="25" t="s">
        <v>1367</v>
      </c>
      <c r="E813" s="26">
        <v>5.0</v>
      </c>
      <c r="F813" s="26">
        <v>19.9</v>
      </c>
      <c r="G813" s="56">
        <v>63.765</v>
      </c>
      <c r="H813" s="27" t="s">
        <v>69</v>
      </c>
      <c r="I813" s="28">
        <v>0.0</v>
      </c>
      <c r="J813" s="26">
        <f t="shared" si="2"/>
        <v>0</v>
      </c>
      <c r="K813" s="29">
        <f t="shared" si="3"/>
        <v>0</v>
      </c>
      <c r="L813" s="26">
        <v>0.0</v>
      </c>
      <c r="M813" s="26">
        <f t="shared" si="4"/>
        <v>0</v>
      </c>
      <c r="N813" s="26">
        <f t="shared" si="5"/>
        <v>0</v>
      </c>
      <c r="O813" s="28">
        <v>0.0</v>
      </c>
      <c r="P813" s="26">
        <f t="shared" si="6"/>
        <v>0</v>
      </c>
      <c r="Q813" s="29">
        <f t="shared" si="7"/>
        <v>0</v>
      </c>
      <c r="R813" s="28">
        <v>5.4</v>
      </c>
      <c r="S813" s="26">
        <f t="shared" si="8"/>
        <v>0</v>
      </c>
      <c r="T813" s="29">
        <f t="shared" si="9"/>
        <v>0</v>
      </c>
      <c r="U813" s="31"/>
      <c r="V813" s="26">
        <v>0.5</v>
      </c>
      <c r="W813" s="26">
        <f t="shared" si="10"/>
        <v>0.013314</v>
      </c>
      <c r="X813" s="26">
        <f t="shared" si="11"/>
        <v>0.000317</v>
      </c>
      <c r="Y813" s="28">
        <v>0.4</v>
      </c>
      <c r="Z813" s="26">
        <f t="shared" si="12"/>
        <v>0.0281424</v>
      </c>
      <c r="AA813" s="29">
        <f t="shared" si="13"/>
        <v>0.0002132</v>
      </c>
      <c r="AB813" s="26">
        <v>2.7</v>
      </c>
      <c r="AC813" s="26">
        <f t="shared" si="14"/>
        <v>0.136728</v>
      </c>
      <c r="AD813" s="26">
        <f t="shared" si="15"/>
        <v>0.0005697</v>
      </c>
      <c r="AE813" s="28">
        <v>20.7</v>
      </c>
      <c r="AF813" s="26"/>
      <c r="AG813" s="29">
        <f t="shared" si="17"/>
        <v>0</v>
      </c>
      <c r="AH813" s="31"/>
      <c r="AI813" s="26">
        <v>26.0</v>
      </c>
      <c r="AJ813" s="26">
        <f t="shared" si="18"/>
        <v>0.692328</v>
      </c>
      <c r="AK813" s="26">
        <f t="shared" si="19"/>
        <v>0.016484</v>
      </c>
      <c r="AL813" s="28">
        <v>22.0</v>
      </c>
      <c r="AM813" s="26"/>
      <c r="AN813" s="29">
        <f t="shared" si="21"/>
        <v>0</v>
      </c>
      <c r="AO813" s="26">
        <v>9.0</v>
      </c>
      <c r="AP813" s="26">
        <f t="shared" si="22"/>
        <v>0.45576</v>
      </c>
      <c r="AQ813" s="26">
        <f t="shared" si="23"/>
        <v>0.001899</v>
      </c>
      <c r="AR813" s="28">
        <v>5.5</v>
      </c>
      <c r="AS813" s="26">
        <f t="shared" si="24"/>
        <v>0</v>
      </c>
      <c r="AT813" s="29">
        <f t="shared" si="25"/>
        <v>0</v>
      </c>
      <c r="AU813" s="31"/>
      <c r="AV813" s="26" t="s">
        <v>1368</v>
      </c>
      <c r="AW813" s="28">
        <v>0.634</v>
      </c>
      <c r="AX813" s="29">
        <f t="shared" si="26"/>
        <v>26.628</v>
      </c>
      <c r="AY813" s="26">
        <v>0.533</v>
      </c>
      <c r="AZ813" s="26">
        <f t="shared" si="27"/>
        <v>70.356</v>
      </c>
      <c r="BA813" s="28">
        <v>0.211</v>
      </c>
      <c r="BB813" s="29">
        <f t="shared" si="28"/>
        <v>50.64</v>
      </c>
      <c r="BC813" s="28"/>
      <c r="BD813" s="29">
        <f t="shared" si="29"/>
        <v>0</v>
      </c>
      <c r="BE813" s="33"/>
      <c r="BF813" s="28">
        <f t="shared" ref="BF813:BM813" si="841">AW813*3.15</f>
        <v>1.9971</v>
      </c>
      <c r="BG813" s="29">
        <f t="shared" si="841"/>
        <v>83.8782</v>
      </c>
      <c r="BH813" s="28">
        <f t="shared" si="841"/>
        <v>1.67895</v>
      </c>
      <c r="BI813" s="29">
        <f t="shared" si="841"/>
        <v>221.6214</v>
      </c>
      <c r="BJ813" s="28">
        <f t="shared" si="841"/>
        <v>0.66465</v>
      </c>
      <c r="BK813" s="29">
        <f t="shared" si="841"/>
        <v>159.516</v>
      </c>
      <c r="BL813" s="28">
        <f t="shared" si="841"/>
        <v>0</v>
      </c>
      <c r="BM813" s="29">
        <f t="shared" si="841"/>
        <v>0</v>
      </c>
      <c r="BN813" s="34">
        <f t="shared" si="31"/>
        <v>465.0156</v>
      </c>
    </row>
    <row r="814" ht="12.75" customHeight="1">
      <c r="A814" s="45" t="s">
        <v>1369</v>
      </c>
      <c r="B814" s="23">
        <v>51740.0</v>
      </c>
      <c r="C814" s="46" t="s">
        <v>1366</v>
      </c>
      <c r="D814" s="47" t="s">
        <v>1370</v>
      </c>
      <c r="E814" s="48">
        <v>5.0</v>
      </c>
      <c r="F814" s="48">
        <v>19.9</v>
      </c>
      <c r="G814" s="48">
        <v>63.77</v>
      </c>
      <c r="H814" s="49"/>
      <c r="I814" s="50">
        <v>0.0</v>
      </c>
      <c r="J814" s="26">
        <f t="shared" si="2"/>
        <v>0</v>
      </c>
      <c r="K814" s="29">
        <f t="shared" si="3"/>
        <v>0</v>
      </c>
      <c r="L814" s="48">
        <v>0.0</v>
      </c>
      <c r="M814" s="26">
        <f t="shared" si="4"/>
        <v>0</v>
      </c>
      <c r="N814" s="26">
        <f t="shared" si="5"/>
        <v>0</v>
      </c>
      <c r="O814" s="50">
        <v>0.0</v>
      </c>
      <c r="P814" s="26">
        <f t="shared" si="6"/>
        <v>0</v>
      </c>
      <c r="Q814" s="29">
        <f t="shared" si="7"/>
        <v>0</v>
      </c>
      <c r="R814" s="50">
        <v>5.4</v>
      </c>
      <c r="S814" s="26">
        <f t="shared" si="8"/>
        <v>0.775008</v>
      </c>
      <c r="T814" s="29">
        <f t="shared" si="9"/>
        <v>0.0004968</v>
      </c>
      <c r="U814" s="31"/>
      <c r="V814" s="48">
        <v>0.5</v>
      </c>
      <c r="W814" s="26">
        <f t="shared" si="10"/>
        <v>0.013314</v>
      </c>
      <c r="X814" s="26">
        <f t="shared" si="11"/>
        <v>0.000317</v>
      </c>
      <c r="Y814" s="50">
        <v>0.4</v>
      </c>
      <c r="Z814" s="26">
        <f t="shared" si="12"/>
        <v>0.0281424</v>
      </c>
      <c r="AA814" s="29">
        <f t="shared" si="13"/>
        <v>0.0002132</v>
      </c>
      <c r="AB814" s="48">
        <v>2.7</v>
      </c>
      <c r="AC814" s="26">
        <f t="shared" si="14"/>
        <v>0.136728</v>
      </c>
      <c r="AD814" s="26">
        <f t="shared" si="15"/>
        <v>0.0005697</v>
      </c>
      <c r="AE814" s="50">
        <v>20.7</v>
      </c>
      <c r="AF814" s="48"/>
      <c r="AG814" s="29">
        <f t="shared" si="17"/>
        <v>0</v>
      </c>
      <c r="AH814" s="31"/>
      <c r="AI814" s="48">
        <v>26.0</v>
      </c>
      <c r="AJ814" s="26">
        <f t="shared" si="18"/>
        <v>0.692328</v>
      </c>
      <c r="AK814" s="26">
        <f t="shared" si="19"/>
        <v>0.016484</v>
      </c>
      <c r="AL814" s="50">
        <v>22.0</v>
      </c>
      <c r="AM814" s="48"/>
      <c r="AN814" s="29">
        <f t="shared" si="21"/>
        <v>0</v>
      </c>
      <c r="AO814" s="48">
        <v>9.0</v>
      </c>
      <c r="AP814" s="26">
        <f t="shared" si="22"/>
        <v>0.45576</v>
      </c>
      <c r="AQ814" s="26">
        <f t="shared" si="23"/>
        <v>0.001899</v>
      </c>
      <c r="AR814" s="50">
        <v>5.5</v>
      </c>
      <c r="AS814" s="26">
        <f t="shared" si="24"/>
        <v>0.78936</v>
      </c>
      <c r="AT814" s="29">
        <f t="shared" si="25"/>
        <v>0.000506</v>
      </c>
      <c r="AU814" s="31"/>
      <c r="AV814" s="48" t="s">
        <v>1368</v>
      </c>
      <c r="AW814" s="50">
        <v>0.634</v>
      </c>
      <c r="AX814" s="29">
        <f t="shared" si="26"/>
        <v>26.628</v>
      </c>
      <c r="AY814" s="48">
        <v>0.533</v>
      </c>
      <c r="AZ814" s="26">
        <f t="shared" si="27"/>
        <v>70.356</v>
      </c>
      <c r="BA814" s="50">
        <v>0.211</v>
      </c>
      <c r="BB814" s="29">
        <f t="shared" si="28"/>
        <v>50.64</v>
      </c>
      <c r="BC814" s="50">
        <v>0.092</v>
      </c>
      <c r="BD814" s="29">
        <f t="shared" si="29"/>
        <v>143.52</v>
      </c>
      <c r="BE814" s="33">
        <v>265.0</v>
      </c>
      <c r="BF814" s="28">
        <f t="shared" ref="BF814:BM814" si="842">AW814*3.15</f>
        <v>1.9971</v>
      </c>
      <c r="BG814" s="29">
        <f t="shared" si="842"/>
        <v>83.8782</v>
      </c>
      <c r="BH814" s="28">
        <f t="shared" si="842"/>
        <v>1.67895</v>
      </c>
      <c r="BI814" s="29">
        <f t="shared" si="842"/>
        <v>221.6214</v>
      </c>
      <c r="BJ814" s="28">
        <f t="shared" si="842"/>
        <v>0.66465</v>
      </c>
      <c r="BK814" s="29">
        <f t="shared" si="842"/>
        <v>159.516</v>
      </c>
      <c r="BL814" s="28">
        <f t="shared" si="842"/>
        <v>0.2898</v>
      </c>
      <c r="BM814" s="29">
        <f t="shared" si="842"/>
        <v>452.088</v>
      </c>
      <c r="BN814" s="34">
        <f t="shared" si="31"/>
        <v>917.1036</v>
      </c>
    </row>
    <row r="815" ht="12.75" customHeight="1">
      <c r="A815" s="45" t="s">
        <v>1371</v>
      </c>
      <c r="B815" s="23">
        <v>0.0</v>
      </c>
      <c r="C815" s="46" t="s">
        <v>1366</v>
      </c>
      <c r="D815" s="47" t="s">
        <v>1372</v>
      </c>
      <c r="E815" s="48">
        <v>4.9</v>
      </c>
      <c r="F815" s="48">
        <v>19.8</v>
      </c>
      <c r="G815" s="48">
        <v>64.43</v>
      </c>
      <c r="H815" s="49"/>
      <c r="I815" s="50">
        <v>0.1</v>
      </c>
      <c r="J815" s="26">
        <f t="shared" si="2"/>
        <v>0.0023016</v>
      </c>
      <c r="K815" s="29">
        <f t="shared" si="3"/>
        <v>0.0000548</v>
      </c>
      <c r="L815" s="48">
        <v>0.04</v>
      </c>
      <c r="M815" s="26">
        <f t="shared" si="4"/>
        <v>0.00247104</v>
      </c>
      <c r="N815" s="26">
        <f t="shared" si="5"/>
        <v>0.00001872</v>
      </c>
      <c r="O815" s="50">
        <v>0.07</v>
      </c>
      <c r="P815" s="26">
        <f t="shared" si="6"/>
        <v>0.0036624</v>
      </c>
      <c r="Q815" s="29">
        <f t="shared" si="7"/>
        <v>0.00001526</v>
      </c>
      <c r="R815" s="50">
        <v>2.26</v>
      </c>
      <c r="S815" s="26">
        <f t="shared" si="8"/>
        <v>0.3278808</v>
      </c>
      <c r="T815" s="29">
        <f t="shared" si="9"/>
        <v>0.00021018</v>
      </c>
      <c r="U815" s="31"/>
      <c r="V815" s="48">
        <v>0.54</v>
      </c>
      <c r="W815" s="26">
        <f t="shared" si="10"/>
        <v>0.01242864</v>
      </c>
      <c r="X815" s="26">
        <f t="shared" si="11"/>
        <v>0.00029592</v>
      </c>
      <c r="Y815" s="50">
        <v>0.54</v>
      </c>
      <c r="Z815" s="26">
        <f t="shared" si="12"/>
        <v>0.03335904</v>
      </c>
      <c r="AA815" s="29">
        <f t="shared" si="13"/>
        <v>0.00025272</v>
      </c>
      <c r="AB815" s="48">
        <v>2.99</v>
      </c>
      <c r="AC815" s="26">
        <f t="shared" si="14"/>
        <v>0.1564368</v>
      </c>
      <c r="AD815" s="26">
        <f t="shared" si="15"/>
        <v>0.00065182</v>
      </c>
      <c r="AE815" s="50">
        <v>23.46</v>
      </c>
      <c r="AF815" s="48"/>
      <c r="AG815" s="29">
        <f t="shared" si="17"/>
        <v>0</v>
      </c>
      <c r="AH815" s="31"/>
      <c r="AI815" s="48">
        <v>18.93</v>
      </c>
      <c r="AJ815" s="26">
        <f t="shared" si="18"/>
        <v>0.43569288</v>
      </c>
      <c r="AK815" s="26">
        <f t="shared" si="19"/>
        <v>0.01037364</v>
      </c>
      <c r="AL815" s="50">
        <v>16.0</v>
      </c>
      <c r="AM815" s="48"/>
      <c r="AN815" s="29">
        <f t="shared" si="21"/>
        <v>0</v>
      </c>
      <c r="AO815" s="48">
        <v>7.26</v>
      </c>
      <c r="AP815" s="26">
        <f t="shared" si="22"/>
        <v>0.3798432</v>
      </c>
      <c r="AQ815" s="26">
        <f t="shared" si="23"/>
        <v>0.00158268</v>
      </c>
      <c r="AR815" s="50">
        <v>3.64</v>
      </c>
      <c r="AS815" s="26">
        <f t="shared" si="24"/>
        <v>0.5280912</v>
      </c>
      <c r="AT815" s="29">
        <f t="shared" si="25"/>
        <v>0.00033852</v>
      </c>
      <c r="AU815" s="31"/>
      <c r="AV815" s="48" t="s">
        <v>1368</v>
      </c>
      <c r="AW815" s="50">
        <v>0.548</v>
      </c>
      <c r="AX815" s="29">
        <f t="shared" si="26"/>
        <v>23.016</v>
      </c>
      <c r="AY815" s="48">
        <v>0.468</v>
      </c>
      <c r="AZ815" s="26">
        <f t="shared" si="27"/>
        <v>61.776</v>
      </c>
      <c r="BA815" s="50">
        <v>0.218</v>
      </c>
      <c r="BB815" s="29">
        <f t="shared" si="28"/>
        <v>52.32</v>
      </c>
      <c r="BC815" s="50">
        <v>0.093</v>
      </c>
      <c r="BD815" s="29">
        <f t="shared" si="29"/>
        <v>145.08</v>
      </c>
      <c r="BE815" s="33">
        <v>260.0</v>
      </c>
      <c r="BF815" s="28">
        <f t="shared" ref="BF815:BM815" si="843">AW815*3.15</f>
        <v>1.7262</v>
      </c>
      <c r="BG815" s="29">
        <f t="shared" si="843"/>
        <v>72.5004</v>
      </c>
      <c r="BH815" s="28">
        <f t="shared" si="843"/>
        <v>1.4742</v>
      </c>
      <c r="BI815" s="29">
        <f t="shared" si="843"/>
        <v>194.5944</v>
      </c>
      <c r="BJ815" s="28">
        <f t="shared" si="843"/>
        <v>0.6867</v>
      </c>
      <c r="BK815" s="29">
        <f t="shared" si="843"/>
        <v>164.808</v>
      </c>
      <c r="BL815" s="28">
        <f t="shared" si="843"/>
        <v>0.29295</v>
      </c>
      <c r="BM815" s="29">
        <f t="shared" si="843"/>
        <v>457.002</v>
      </c>
      <c r="BN815" s="34">
        <f t="shared" si="31"/>
        <v>888.9048</v>
      </c>
    </row>
    <row r="816" ht="12.75" customHeight="1">
      <c r="A816" s="45" t="s">
        <v>1373</v>
      </c>
      <c r="B816" s="23">
        <v>0.0</v>
      </c>
      <c r="C816" s="46" t="s">
        <v>1366</v>
      </c>
      <c r="D816" s="47" t="s">
        <v>1374</v>
      </c>
      <c r="E816" s="48">
        <v>4.9</v>
      </c>
      <c r="F816" s="48">
        <v>20.73</v>
      </c>
      <c r="G816" s="48">
        <v>68.72</v>
      </c>
      <c r="H816" s="49"/>
      <c r="I816" s="77">
        <v>0.09</v>
      </c>
      <c r="J816" s="26">
        <f t="shared" si="2"/>
        <v>0.00219618</v>
      </c>
      <c r="K816" s="29">
        <f t="shared" si="3"/>
        <v>0.00005229</v>
      </c>
      <c r="L816" s="48">
        <v>0.05</v>
      </c>
      <c r="M816" s="26">
        <f t="shared" si="4"/>
        <v>0.0032538</v>
      </c>
      <c r="N816" s="26">
        <f t="shared" si="5"/>
        <v>0.00002465</v>
      </c>
      <c r="O816" s="77">
        <v>0.08</v>
      </c>
      <c r="P816" s="26">
        <f t="shared" si="6"/>
        <v>0.00432</v>
      </c>
      <c r="Q816" s="29">
        <f t="shared" si="7"/>
        <v>0.000018</v>
      </c>
      <c r="R816" s="77">
        <v>1.39</v>
      </c>
      <c r="S816" s="26">
        <f t="shared" si="8"/>
        <v>0.2146716</v>
      </c>
      <c r="T816" s="29">
        <f t="shared" si="9"/>
        <v>0.00013761</v>
      </c>
      <c r="U816" s="31"/>
      <c r="V816" s="48">
        <v>0.48</v>
      </c>
      <c r="W816" s="26">
        <f t="shared" si="10"/>
        <v>0.01171296</v>
      </c>
      <c r="X816" s="26">
        <f t="shared" si="11"/>
        <v>0.00027888</v>
      </c>
      <c r="Y816" s="77">
        <v>0.4</v>
      </c>
      <c r="Z816" s="26">
        <f t="shared" si="12"/>
        <v>0.0260304</v>
      </c>
      <c r="AA816" s="29">
        <f t="shared" si="13"/>
        <v>0.0001972</v>
      </c>
      <c r="AB816" s="48">
        <v>2.71</v>
      </c>
      <c r="AC816" s="26">
        <f t="shared" si="14"/>
        <v>0.14634</v>
      </c>
      <c r="AD816" s="26">
        <f t="shared" si="15"/>
        <v>0.00060975</v>
      </c>
      <c r="AE816" s="77">
        <v>19.56</v>
      </c>
      <c r="AF816" s="78"/>
      <c r="AG816" s="29">
        <f t="shared" si="17"/>
        <v>0</v>
      </c>
      <c r="AH816" s="31"/>
      <c r="AI816" s="48">
        <v>19.76</v>
      </c>
      <c r="AJ816" s="26">
        <f t="shared" si="18"/>
        <v>0.48218352</v>
      </c>
      <c r="AK816" s="26">
        <f t="shared" si="19"/>
        <v>0.01148056</v>
      </c>
      <c r="AL816" s="77">
        <v>16.64</v>
      </c>
      <c r="AM816" s="78"/>
      <c r="AN816" s="29">
        <f t="shared" si="21"/>
        <v>0</v>
      </c>
      <c r="AO816" s="48">
        <v>7.31</v>
      </c>
      <c r="AP816" s="26">
        <f t="shared" si="22"/>
        <v>0.39474</v>
      </c>
      <c r="AQ816" s="26">
        <f t="shared" si="23"/>
        <v>0.00164475</v>
      </c>
      <c r="AR816" s="77">
        <v>3.78</v>
      </c>
      <c r="AS816" s="26">
        <f t="shared" si="24"/>
        <v>0.5837832</v>
      </c>
      <c r="AT816" s="29">
        <f t="shared" si="25"/>
        <v>0.00037422</v>
      </c>
      <c r="AU816" s="31"/>
      <c r="AV816" s="48" t="s">
        <v>1368</v>
      </c>
      <c r="AW816" s="77">
        <v>0.581</v>
      </c>
      <c r="AX816" s="79">
        <f t="shared" si="26"/>
        <v>24.402</v>
      </c>
      <c r="AY816" s="48">
        <v>0.493</v>
      </c>
      <c r="AZ816" s="26">
        <f t="shared" si="27"/>
        <v>65.076</v>
      </c>
      <c r="BA816" s="77">
        <v>0.225</v>
      </c>
      <c r="BB816" s="79">
        <f t="shared" si="28"/>
        <v>54</v>
      </c>
      <c r="BC816" s="77">
        <v>0.099</v>
      </c>
      <c r="BD816" s="79">
        <f t="shared" si="29"/>
        <v>154.44</v>
      </c>
      <c r="BE816" s="33">
        <v>274.0</v>
      </c>
      <c r="BF816" s="28">
        <f t="shared" ref="BF816:BM816" si="844">AW816*3.15</f>
        <v>1.83015</v>
      </c>
      <c r="BG816" s="29">
        <f t="shared" si="844"/>
        <v>76.8663</v>
      </c>
      <c r="BH816" s="28">
        <f t="shared" si="844"/>
        <v>1.55295</v>
      </c>
      <c r="BI816" s="29">
        <f t="shared" si="844"/>
        <v>204.9894</v>
      </c>
      <c r="BJ816" s="28">
        <f t="shared" si="844"/>
        <v>0.70875</v>
      </c>
      <c r="BK816" s="29">
        <f t="shared" si="844"/>
        <v>170.1</v>
      </c>
      <c r="BL816" s="28">
        <f t="shared" si="844"/>
        <v>0.31185</v>
      </c>
      <c r="BM816" s="29">
        <f t="shared" si="844"/>
        <v>486.486</v>
      </c>
      <c r="BN816" s="34">
        <f t="shared" si="31"/>
        <v>938.4417</v>
      </c>
    </row>
    <row r="817" ht="12.75" customHeight="1">
      <c r="A817" s="45"/>
      <c r="B817" s="45"/>
      <c r="C817" s="46"/>
      <c r="D817" s="47"/>
      <c r="E817" s="48"/>
      <c r="F817" s="48"/>
      <c r="G817" s="48"/>
      <c r="H817" s="49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80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80"/>
      <c r="AI817" s="48"/>
      <c r="AJ817" s="48"/>
      <c r="AK817" s="48"/>
      <c r="AL817" s="48"/>
      <c r="AM817" s="48"/>
      <c r="AN817" s="48"/>
      <c r="AO817" s="48"/>
      <c r="AP817" s="48"/>
      <c r="AQ817" s="48"/>
      <c r="AR817" s="48"/>
      <c r="AS817" s="48"/>
      <c r="AT817" s="48"/>
      <c r="AU817" s="80"/>
      <c r="AV817" s="47"/>
      <c r="AW817" s="48"/>
      <c r="AX817" s="48"/>
      <c r="AY817" s="48"/>
      <c r="AZ817" s="48"/>
      <c r="BA817" s="48"/>
      <c r="BB817" s="48"/>
      <c r="BC817" s="48"/>
      <c r="BD817" s="48"/>
      <c r="BE817" s="80"/>
      <c r="BF817" s="48"/>
      <c r="BG817" s="48"/>
      <c r="BH817" s="48"/>
      <c r="BI817" s="48"/>
      <c r="BJ817" s="48"/>
      <c r="BK817" s="48"/>
      <c r="BL817" s="48"/>
      <c r="BM817" s="48"/>
      <c r="BN817" s="48"/>
    </row>
    <row r="818" ht="12.75" customHeight="1">
      <c r="A818" s="45"/>
      <c r="B818" s="45"/>
      <c r="C818" s="46"/>
      <c r="D818" s="47"/>
      <c r="E818" s="48"/>
      <c r="F818" s="48"/>
      <c r="G818" s="48"/>
      <c r="H818" s="49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80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80"/>
      <c r="AI818" s="48"/>
      <c r="AJ818" s="48"/>
      <c r="AK818" s="48"/>
      <c r="AL818" s="48"/>
      <c r="AM818" s="48"/>
      <c r="AN818" s="48"/>
      <c r="AO818" s="48"/>
      <c r="AP818" s="48"/>
      <c r="AQ818" s="48"/>
      <c r="AR818" s="48"/>
      <c r="AS818" s="48"/>
      <c r="AT818" s="48"/>
      <c r="AU818" s="80"/>
      <c r="AV818" s="47"/>
      <c r="AW818" s="48"/>
      <c r="AX818" s="48"/>
      <c r="AY818" s="48"/>
      <c r="AZ818" s="48"/>
      <c r="BA818" s="48"/>
      <c r="BB818" s="48"/>
      <c r="BC818" s="48"/>
      <c r="BD818" s="48"/>
      <c r="BE818" s="80"/>
      <c r="BF818" s="48"/>
      <c r="BG818" s="48"/>
      <c r="BH818" s="48"/>
      <c r="BI818" s="48"/>
      <c r="BJ818" s="48"/>
      <c r="BK818" s="48"/>
      <c r="BL818" s="48"/>
      <c r="BM818" s="48"/>
      <c r="BN818" s="48"/>
    </row>
    <row r="819" ht="12.75" customHeight="1">
      <c r="A819" s="45"/>
      <c r="B819" s="45"/>
      <c r="C819" s="46"/>
      <c r="D819" s="47"/>
      <c r="E819" s="48"/>
      <c r="F819" s="48"/>
      <c r="G819" s="48"/>
      <c r="H819" s="49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80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80"/>
      <c r="AI819" s="48"/>
      <c r="AJ819" s="48"/>
      <c r="AK819" s="48"/>
      <c r="AL819" s="48"/>
      <c r="AM819" s="48"/>
      <c r="AN819" s="48"/>
      <c r="AO819" s="48"/>
      <c r="AP819" s="48"/>
      <c r="AQ819" s="48"/>
      <c r="AR819" s="48"/>
      <c r="AS819" s="48"/>
      <c r="AT819" s="48"/>
      <c r="AU819" s="80"/>
      <c r="AV819" s="47"/>
      <c r="AW819" s="48"/>
      <c r="AX819" s="48"/>
      <c r="AY819" s="48"/>
      <c r="AZ819" s="48"/>
      <c r="BA819" s="48"/>
      <c r="BB819" s="48"/>
      <c r="BC819" s="48"/>
      <c r="BD819" s="48"/>
      <c r="BE819" s="80"/>
      <c r="BF819" s="48"/>
      <c r="BG819" s="48"/>
      <c r="BH819" s="48"/>
      <c r="BI819" s="48"/>
      <c r="BJ819" s="48"/>
      <c r="BK819" s="48"/>
      <c r="BL819" s="48"/>
      <c r="BM819" s="48"/>
      <c r="BN819" s="48"/>
    </row>
    <row r="820" ht="12.75" customHeight="1">
      <c r="A820" s="45"/>
      <c r="B820" s="45"/>
      <c r="C820" s="46"/>
      <c r="D820" s="47"/>
      <c r="E820" s="48"/>
      <c r="F820" s="48"/>
      <c r="G820" s="48"/>
      <c r="H820" s="49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80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80"/>
      <c r="AI820" s="48"/>
      <c r="AJ820" s="48"/>
      <c r="AK820" s="48"/>
      <c r="AL820" s="48"/>
      <c r="AM820" s="48"/>
      <c r="AN820" s="48"/>
      <c r="AO820" s="48"/>
      <c r="AP820" s="48"/>
      <c r="AQ820" s="48"/>
      <c r="AR820" s="48"/>
      <c r="AS820" s="48"/>
      <c r="AT820" s="48"/>
      <c r="AU820" s="80"/>
      <c r="AV820" s="47"/>
      <c r="AW820" s="48"/>
      <c r="AX820" s="48"/>
      <c r="AY820" s="48"/>
      <c r="AZ820" s="48"/>
      <c r="BA820" s="48"/>
      <c r="BB820" s="48"/>
      <c r="BC820" s="48"/>
      <c r="BD820" s="48"/>
      <c r="BE820" s="80"/>
      <c r="BF820" s="48"/>
      <c r="BG820" s="48"/>
      <c r="BH820" s="48"/>
      <c r="BI820" s="48"/>
      <c r="BJ820" s="48"/>
      <c r="BK820" s="48"/>
      <c r="BL820" s="48"/>
      <c r="BM820" s="48"/>
      <c r="BN820" s="48"/>
    </row>
    <row r="821" ht="12.75" customHeight="1">
      <c r="A821" s="45"/>
      <c r="B821" s="45"/>
      <c r="C821" s="46"/>
      <c r="D821" s="47"/>
      <c r="E821" s="48"/>
      <c r="F821" s="48"/>
      <c r="G821" s="48"/>
      <c r="H821" s="49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80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80"/>
      <c r="AI821" s="48"/>
      <c r="AJ821" s="48"/>
      <c r="AK821" s="48"/>
      <c r="AL821" s="48"/>
      <c r="AM821" s="48"/>
      <c r="AN821" s="48"/>
      <c r="AO821" s="48"/>
      <c r="AP821" s="48"/>
      <c r="AQ821" s="48"/>
      <c r="AR821" s="48"/>
      <c r="AS821" s="48"/>
      <c r="AT821" s="48"/>
      <c r="AU821" s="80"/>
      <c r="AV821" s="47"/>
      <c r="AW821" s="48"/>
      <c r="AX821" s="48"/>
      <c r="AY821" s="48"/>
      <c r="AZ821" s="48"/>
      <c r="BA821" s="48"/>
      <c r="BB821" s="48"/>
      <c r="BC821" s="48"/>
      <c r="BD821" s="48"/>
      <c r="BE821" s="80"/>
      <c r="BF821" s="48"/>
      <c r="BG821" s="48"/>
      <c r="BH821" s="48"/>
      <c r="BI821" s="48"/>
      <c r="BJ821" s="48"/>
      <c r="BK821" s="48"/>
      <c r="BL821" s="48"/>
      <c r="BM821" s="48"/>
      <c r="BN821" s="48"/>
    </row>
    <row r="822" ht="12.75" customHeight="1">
      <c r="A822" s="45"/>
      <c r="B822" s="45"/>
      <c r="C822" s="46"/>
      <c r="D822" s="47"/>
      <c r="E822" s="48"/>
      <c r="F822" s="48"/>
      <c r="G822" s="48"/>
      <c r="H822" s="49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80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80"/>
      <c r="AI822" s="48"/>
      <c r="AJ822" s="48"/>
      <c r="AK822" s="48"/>
      <c r="AL822" s="48"/>
      <c r="AM822" s="48"/>
      <c r="AN822" s="48"/>
      <c r="AO822" s="48"/>
      <c r="AP822" s="48"/>
      <c r="AQ822" s="48"/>
      <c r="AR822" s="48"/>
      <c r="AS822" s="48"/>
      <c r="AT822" s="48"/>
      <c r="AU822" s="80"/>
      <c r="AV822" s="47"/>
      <c r="AW822" s="48"/>
      <c r="AX822" s="48"/>
      <c r="AY822" s="48"/>
      <c r="AZ822" s="48"/>
      <c r="BA822" s="48"/>
      <c r="BB822" s="48"/>
      <c r="BC822" s="48"/>
      <c r="BD822" s="48"/>
      <c r="BE822" s="80"/>
      <c r="BF822" s="48"/>
      <c r="BG822" s="48"/>
      <c r="BH822" s="48"/>
      <c r="BI822" s="48"/>
      <c r="BJ822" s="48"/>
      <c r="BK822" s="48"/>
      <c r="BL822" s="48"/>
      <c r="BM822" s="48"/>
      <c r="BN822" s="48"/>
    </row>
    <row r="823" ht="12.75" customHeight="1">
      <c r="A823" s="45"/>
      <c r="B823" s="45"/>
      <c r="C823" s="46"/>
      <c r="D823" s="47"/>
      <c r="E823" s="48"/>
      <c r="F823" s="48"/>
      <c r="G823" s="48"/>
      <c r="H823" s="49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80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80"/>
      <c r="AI823" s="48"/>
      <c r="AJ823" s="48"/>
      <c r="AK823" s="48"/>
      <c r="AL823" s="48"/>
      <c r="AM823" s="48"/>
      <c r="AN823" s="48"/>
      <c r="AO823" s="48"/>
      <c r="AP823" s="48"/>
      <c r="AQ823" s="48"/>
      <c r="AR823" s="48"/>
      <c r="AS823" s="48"/>
      <c r="AT823" s="48"/>
      <c r="AU823" s="80"/>
      <c r="AV823" s="47"/>
      <c r="AW823" s="48"/>
      <c r="AX823" s="48"/>
      <c r="AY823" s="48"/>
      <c r="AZ823" s="48"/>
      <c r="BA823" s="48"/>
      <c r="BB823" s="48"/>
      <c r="BC823" s="48"/>
      <c r="BD823" s="48"/>
      <c r="BE823" s="80"/>
      <c r="BF823" s="48"/>
      <c r="BG823" s="48"/>
      <c r="BH823" s="48"/>
      <c r="BI823" s="48"/>
      <c r="BJ823" s="48"/>
      <c r="BK823" s="48"/>
      <c r="BL823" s="48"/>
      <c r="BM823" s="48"/>
      <c r="BN823" s="48"/>
    </row>
    <row r="824" ht="12.75" customHeight="1">
      <c r="A824" s="45"/>
      <c r="B824" s="45"/>
      <c r="C824" s="46"/>
      <c r="D824" s="47"/>
      <c r="E824" s="48"/>
      <c r="F824" s="48"/>
      <c r="G824" s="48"/>
      <c r="H824" s="49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80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80"/>
      <c r="AI824" s="48"/>
      <c r="AJ824" s="48"/>
      <c r="AK824" s="48"/>
      <c r="AL824" s="48"/>
      <c r="AM824" s="48"/>
      <c r="AN824" s="48"/>
      <c r="AO824" s="48"/>
      <c r="AP824" s="48"/>
      <c r="AQ824" s="48"/>
      <c r="AR824" s="48"/>
      <c r="AS824" s="48"/>
      <c r="AT824" s="48"/>
      <c r="AU824" s="80"/>
      <c r="AV824" s="47"/>
      <c r="AW824" s="48"/>
      <c r="AX824" s="48"/>
      <c r="AY824" s="48"/>
      <c r="AZ824" s="48"/>
      <c r="BA824" s="48"/>
      <c r="BB824" s="48"/>
      <c r="BC824" s="48"/>
      <c r="BD824" s="48"/>
      <c r="BE824" s="80"/>
      <c r="BF824" s="48"/>
      <c r="BG824" s="48"/>
      <c r="BH824" s="48"/>
      <c r="BI824" s="48"/>
      <c r="BJ824" s="48"/>
      <c r="BK824" s="48"/>
      <c r="BL824" s="48"/>
      <c r="BM824" s="48"/>
      <c r="BN824" s="48"/>
    </row>
    <row r="825" ht="12.75" customHeight="1">
      <c r="A825" s="45"/>
      <c r="B825" s="45"/>
      <c r="C825" s="46"/>
      <c r="D825" s="47"/>
      <c r="E825" s="48"/>
      <c r="F825" s="48"/>
      <c r="G825" s="48"/>
      <c r="H825" s="49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80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80"/>
      <c r="AI825" s="48"/>
      <c r="AJ825" s="48"/>
      <c r="AK825" s="48"/>
      <c r="AL825" s="48"/>
      <c r="AM825" s="48"/>
      <c r="AN825" s="48"/>
      <c r="AO825" s="48"/>
      <c r="AP825" s="48"/>
      <c r="AQ825" s="48"/>
      <c r="AR825" s="48"/>
      <c r="AS825" s="48"/>
      <c r="AT825" s="48"/>
      <c r="AU825" s="80"/>
      <c r="AV825" s="47"/>
      <c r="AW825" s="48"/>
      <c r="AX825" s="48"/>
      <c r="AY825" s="48"/>
      <c r="AZ825" s="48"/>
      <c r="BA825" s="48"/>
      <c r="BB825" s="48"/>
      <c r="BC825" s="48"/>
      <c r="BD825" s="48"/>
      <c r="BE825" s="80"/>
      <c r="BF825" s="48"/>
      <c r="BG825" s="48"/>
      <c r="BH825" s="48"/>
      <c r="BI825" s="48"/>
      <c r="BJ825" s="48"/>
      <c r="BK825" s="48"/>
      <c r="BL825" s="48"/>
      <c r="BM825" s="48"/>
      <c r="BN825" s="48"/>
    </row>
    <row r="826" ht="12.75" customHeight="1">
      <c r="A826" s="45"/>
      <c r="B826" s="45"/>
      <c r="C826" s="46"/>
      <c r="D826" s="47"/>
      <c r="E826" s="48"/>
      <c r="F826" s="48"/>
      <c r="G826" s="48"/>
      <c r="H826" s="49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80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80"/>
      <c r="AI826" s="48"/>
      <c r="AJ826" s="48"/>
      <c r="AK826" s="48"/>
      <c r="AL826" s="48"/>
      <c r="AM826" s="48"/>
      <c r="AN826" s="48"/>
      <c r="AO826" s="48"/>
      <c r="AP826" s="48"/>
      <c r="AQ826" s="48"/>
      <c r="AR826" s="48"/>
      <c r="AS826" s="48"/>
      <c r="AT826" s="48"/>
      <c r="AU826" s="80"/>
      <c r="AV826" s="47"/>
      <c r="AW826" s="48"/>
      <c r="AX826" s="48"/>
      <c r="AY826" s="48"/>
      <c r="AZ826" s="48"/>
      <c r="BA826" s="48"/>
      <c r="BB826" s="48"/>
      <c r="BC826" s="48"/>
      <c r="BD826" s="48"/>
      <c r="BE826" s="80"/>
      <c r="BF826" s="48"/>
      <c r="BG826" s="48"/>
      <c r="BH826" s="48"/>
      <c r="BI826" s="48"/>
      <c r="BJ826" s="48"/>
      <c r="BK826" s="48"/>
      <c r="BL826" s="48"/>
      <c r="BM826" s="48"/>
      <c r="BN826" s="48"/>
    </row>
    <row r="827" ht="12.75" customHeight="1">
      <c r="A827" s="45"/>
      <c r="B827" s="45"/>
      <c r="C827" s="46"/>
      <c r="D827" s="47"/>
      <c r="E827" s="48"/>
      <c r="F827" s="48"/>
      <c r="G827" s="48"/>
      <c r="H827" s="49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80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80"/>
      <c r="AI827" s="48"/>
      <c r="AJ827" s="48"/>
      <c r="AK827" s="48"/>
      <c r="AL827" s="48"/>
      <c r="AM827" s="48"/>
      <c r="AN827" s="48"/>
      <c r="AO827" s="48"/>
      <c r="AP827" s="48"/>
      <c r="AQ827" s="48"/>
      <c r="AR827" s="48"/>
      <c r="AS827" s="48"/>
      <c r="AT827" s="48"/>
      <c r="AU827" s="80"/>
      <c r="AV827" s="47"/>
      <c r="AW827" s="48"/>
      <c r="AX827" s="48"/>
      <c r="AY827" s="48"/>
      <c r="AZ827" s="48"/>
      <c r="BA827" s="48"/>
      <c r="BB827" s="48"/>
      <c r="BC827" s="48"/>
      <c r="BD827" s="48"/>
      <c r="BE827" s="80"/>
      <c r="BF827" s="48"/>
      <c r="BG827" s="48"/>
      <c r="BH827" s="48"/>
      <c r="BI827" s="48"/>
      <c r="BJ827" s="48"/>
      <c r="BK827" s="48"/>
      <c r="BL827" s="48"/>
      <c r="BM827" s="48"/>
      <c r="BN827" s="48"/>
    </row>
    <row r="828" ht="12.75" customHeight="1">
      <c r="A828" s="45"/>
      <c r="B828" s="45"/>
      <c r="C828" s="46"/>
      <c r="D828" s="47"/>
      <c r="E828" s="48"/>
      <c r="F828" s="48"/>
      <c r="G828" s="48"/>
      <c r="H828" s="49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80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80"/>
      <c r="AI828" s="48"/>
      <c r="AJ828" s="48"/>
      <c r="AK828" s="48"/>
      <c r="AL828" s="48"/>
      <c r="AM828" s="48"/>
      <c r="AN828" s="48"/>
      <c r="AO828" s="48"/>
      <c r="AP828" s="48"/>
      <c r="AQ828" s="48"/>
      <c r="AR828" s="48"/>
      <c r="AS828" s="48"/>
      <c r="AT828" s="48"/>
      <c r="AU828" s="80"/>
      <c r="AV828" s="47"/>
      <c r="AW828" s="48"/>
      <c r="AX828" s="48"/>
      <c r="AY828" s="48"/>
      <c r="AZ828" s="48"/>
      <c r="BA828" s="48"/>
      <c r="BB828" s="48"/>
      <c r="BC828" s="48"/>
      <c r="BD828" s="48"/>
      <c r="BE828" s="80"/>
      <c r="BF828" s="48"/>
      <c r="BG828" s="48"/>
      <c r="BH828" s="48"/>
      <c r="BI828" s="48"/>
      <c r="BJ828" s="48"/>
      <c r="BK828" s="48"/>
      <c r="BL828" s="48"/>
      <c r="BM828" s="48"/>
      <c r="BN828" s="48"/>
    </row>
    <row r="829" ht="12.75" customHeight="1">
      <c r="A829" s="45"/>
      <c r="B829" s="45"/>
      <c r="C829" s="46"/>
      <c r="D829" s="47"/>
      <c r="E829" s="48"/>
      <c r="F829" s="48"/>
      <c r="G829" s="48"/>
      <c r="H829" s="49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80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80"/>
      <c r="AI829" s="48"/>
      <c r="AJ829" s="48"/>
      <c r="AK829" s="48"/>
      <c r="AL829" s="48"/>
      <c r="AM829" s="48"/>
      <c r="AN829" s="48"/>
      <c r="AO829" s="48"/>
      <c r="AP829" s="48"/>
      <c r="AQ829" s="48"/>
      <c r="AR829" s="48"/>
      <c r="AS829" s="48"/>
      <c r="AT829" s="48"/>
      <c r="AU829" s="80"/>
      <c r="AV829" s="47"/>
      <c r="AW829" s="48"/>
      <c r="AX829" s="48"/>
      <c r="AY829" s="48"/>
      <c r="AZ829" s="48"/>
      <c r="BA829" s="48"/>
      <c r="BB829" s="48"/>
      <c r="BC829" s="48"/>
      <c r="BD829" s="48"/>
      <c r="BE829" s="80"/>
      <c r="BF829" s="48"/>
      <c r="BG829" s="48"/>
      <c r="BH829" s="48"/>
      <c r="BI829" s="48"/>
      <c r="BJ829" s="48"/>
      <c r="BK829" s="48"/>
      <c r="BL829" s="48"/>
      <c r="BM829" s="48"/>
      <c r="BN829" s="48"/>
    </row>
    <row r="830" ht="12.75" customHeight="1">
      <c r="A830" s="45"/>
      <c r="B830" s="45"/>
      <c r="C830" s="46"/>
      <c r="D830" s="47"/>
      <c r="E830" s="48"/>
      <c r="F830" s="48"/>
      <c r="G830" s="48"/>
      <c r="H830" s="49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80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80"/>
      <c r="AI830" s="48"/>
      <c r="AJ830" s="48"/>
      <c r="AK830" s="48"/>
      <c r="AL830" s="48"/>
      <c r="AM830" s="48"/>
      <c r="AN830" s="48"/>
      <c r="AO830" s="48"/>
      <c r="AP830" s="48"/>
      <c r="AQ830" s="48"/>
      <c r="AR830" s="48"/>
      <c r="AS830" s="48"/>
      <c r="AT830" s="48"/>
      <c r="AU830" s="80"/>
      <c r="AV830" s="47"/>
      <c r="AW830" s="48"/>
      <c r="AX830" s="48"/>
      <c r="AY830" s="48"/>
      <c r="AZ830" s="48"/>
      <c r="BA830" s="48"/>
      <c r="BB830" s="48"/>
      <c r="BC830" s="48"/>
      <c r="BD830" s="48"/>
      <c r="BE830" s="80"/>
      <c r="BF830" s="48"/>
      <c r="BG830" s="48"/>
      <c r="BH830" s="48"/>
      <c r="BI830" s="48"/>
      <c r="BJ830" s="48"/>
      <c r="BK830" s="48"/>
      <c r="BL830" s="48"/>
      <c r="BM830" s="48"/>
      <c r="BN830" s="48"/>
    </row>
    <row r="831" ht="12.75" customHeight="1">
      <c r="A831" s="45"/>
      <c r="B831" s="45"/>
      <c r="C831" s="46"/>
      <c r="D831" s="47"/>
      <c r="E831" s="48"/>
      <c r="F831" s="48"/>
      <c r="G831" s="48"/>
      <c r="H831" s="49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80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80"/>
      <c r="AI831" s="48"/>
      <c r="AJ831" s="48"/>
      <c r="AK831" s="48"/>
      <c r="AL831" s="48"/>
      <c r="AM831" s="48"/>
      <c r="AN831" s="48"/>
      <c r="AO831" s="48"/>
      <c r="AP831" s="48"/>
      <c r="AQ831" s="48"/>
      <c r="AR831" s="48"/>
      <c r="AS831" s="48"/>
      <c r="AT831" s="48"/>
      <c r="AU831" s="80"/>
      <c r="AV831" s="47"/>
      <c r="AW831" s="48"/>
      <c r="AX831" s="48"/>
      <c r="AY831" s="48"/>
      <c r="AZ831" s="48"/>
      <c r="BA831" s="48"/>
      <c r="BB831" s="48"/>
      <c r="BC831" s="48"/>
      <c r="BD831" s="48"/>
      <c r="BE831" s="80"/>
      <c r="BF831" s="48"/>
      <c r="BG831" s="48"/>
      <c r="BH831" s="48"/>
      <c r="BI831" s="48"/>
      <c r="BJ831" s="48"/>
      <c r="BK831" s="48"/>
      <c r="BL831" s="48"/>
      <c r="BM831" s="48"/>
      <c r="BN831" s="48"/>
    </row>
    <row r="832" ht="12.75" customHeight="1">
      <c r="A832" s="45"/>
      <c r="B832" s="45"/>
      <c r="C832" s="46"/>
      <c r="D832" s="47"/>
      <c r="E832" s="48"/>
      <c r="F832" s="48"/>
      <c r="G832" s="48"/>
      <c r="H832" s="49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80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80"/>
      <c r="AI832" s="48"/>
      <c r="AJ832" s="48"/>
      <c r="AK832" s="48"/>
      <c r="AL832" s="48"/>
      <c r="AM832" s="48"/>
      <c r="AN832" s="48"/>
      <c r="AO832" s="48"/>
      <c r="AP832" s="48"/>
      <c r="AQ832" s="48"/>
      <c r="AR832" s="48"/>
      <c r="AS832" s="48"/>
      <c r="AT832" s="48"/>
      <c r="AU832" s="80"/>
      <c r="AV832" s="47"/>
      <c r="AW832" s="48"/>
      <c r="AX832" s="48"/>
      <c r="AY832" s="48"/>
      <c r="AZ832" s="48"/>
      <c r="BA832" s="48"/>
      <c r="BB832" s="48"/>
      <c r="BC832" s="48"/>
      <c r="BD832" s="48"/>
      <c r="BE832" s="80"/>
      <c r="BF832" s="48"/>
      <c r="BG832" s="48"/>
      <c r="BH832" s="48"/>
      <c r="BI832" s="48"/>
      <c r="BJ832" s="48"/>
      <c r="BK832" s="48"/>
      <c r="BL832" s="48"/>
      <c r="BM832" s="48"/>
      <c r="BN832" s="48"/>
    </row>
    <row r="833" ht="12.75" customHeight="1">
      <c r="A833" s="45"/>
      <c r="B833" s="45"/>
      <c r="C833" s="46"/>
      <c r="D833" s="47"/>
      <c r="E833" s="48"/>
      <c r="F833" s="48"/>
      <c r="G833" s="48"/>
      <c r="H833" s="49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80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80"/>
      <c r="AI833" s="48"/>
      <c r="AJ833" s="48"/>
      <c r="AK833" s="48"/>
      <c r="AL833" s="48"/>
      <c r="AM833" s="48"/>
      <c r="AN833" s="48"/>
      <c r="AO833" s="48"/>
      <c r="AP833" s="48"/>
      <c r="AQ833" s="48"/>
      <c r="AR833" s="48"/>
      <c r="AS833" s="48"/>
      <c r="AT833" s="48"/>
      <c r="AU833" s="80"/>
      <c r="AV833" s="47"/>
      <c r="AW833" s="48"/>
      <c r="AX833" s="48"/>
      <c r="AY833" s="48"/>
      <c r="AZ833" s="48"/>
      <c r="BA833" s="48"/>
      <c r="BB833" s="48"/>
      <c r="BC833" s="48"/>
      <c r="BD833" s="48"/>
      <c r="BE833" s="80"/>
      <c r="BF833" s="48"/>
      <c r="BG833" s="48"/>
      <c r="BH833" s="48"/>
      <c r="BI833" s="48"/>
      <c r="BJ833" s="48"/>
      <c r="BK833" s="48"/>
      <c r="BL833" s="48"/>
      <c r="BM833" s="48"/>
      <c r="BN833" s="48"/>
    </row>
    <row r="834" ht="12.75" customHeight="1">
      <c r="A834" s="45"/>
      <c r="B834" s="45"/>
      <c r="C834" s="46"/>
      <c r="D834" s="47"/>
      <c r="E834" s="48"/>
      <c r="F834" s="48"/>
      <c r="G834" s="48"/>
      <c r="H834" s="49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80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80"/>
      <c r="AI834" s="48"/>
      <c r="AJ834" s="48"/>
      <c r="AK834" s="48"/>
      <c r="AL834" s="48"/>
      <c r="AM834" s="48"/>
      <c r="AN834" s="48"/>
      <c r="AO834" s="48"/>
      <c r="AP834" s="48"/>
      <c r="AQ834" s="48"/>
      <c r="AR834" s="48"/>
      <c r="AS834" s="48"/>
      <c r="AT834" s="48"/>
      <c r="AU834" s="80"/>
      <c r="AV834" s="47"/>
      <c r="AW834" s="48"/>
      <c r="AX834" s="48"/>
      <c r="AY834" s="48"/>
      <c r="AZ834" s="48"/>
      <c r="BA834" s="48"/>
      <c r="BB834" s="48"/>
      <c r="BC834" s="48"/>
      <c r="BD834" s="48"/>
      <c r="BE834" s="80"/>
      <c r="BF834" s="48"/>
      <c r="BG834" s="48"/>
      <c r="BH834" s="48"/>
      <c r="BI834" s="48"/>
      <c r="BJ834" s="48"/>
      <c r="BK834" s="48"/>
      <c r="BL834" s="48"/>
      <c r="BM834" s="48"/>
      <c r="BN834" s="48"/>
    </row>
    <row r="835" ht="12.75" customHeight="1">
      <c r="A835" s="45"/>
      <c r="B835" s="45"/>
      <c r="C835" s="46"/>
      <c r="D835" s="47"/>
      <c r="E835" s="48"/>
      <c r="F835" s="48"/>
      <c r="G835" s="48"/>
      <c r="H835" s="49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80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80"/>
      <c r="AI835" s="48"/>
      <c r="AJ835" s="48"/>
      <c r="AK835" s="48"/>
      <c r="AL835" s="48"/>
      <c r="AM835" s="48"/>
      <c r="AN835" s="48"/>
      <c r="AO835" s="48"/>
      <c r="AP835" s="48"/>
      <c r="AQ835" s="48"/>
      <c r="AR835" s="48"/>
      <c r="AS835" s="48"/>
      <c r="AT835" s="48"/>
      <c r="AU835" s="80"/>
      <c r="AV835" s="47"/>
      <c r="AW835" s="48"/>
      <c r="AX835" s="48"/>
      <c r="AY835" s="48"/>
      <c r="AZ835" s="48"/>
      <c r="BA835" s="48"/>
      <c r="BB835" s="48"/>
      <c r="BC835" s="48"/>
      <c r="BD835" s="48"/>
      <c r="BE835" s="80"/>
      <c r="BF835" s="48"/>
      <c r="BG835" s="48"/>
      <c r="BH835" s="48"/>
      <c r="BI835" s="48"/>
      <c r="BJ835" s="48"/>
      <c r="BK835" s="48"/>
      <c r="BL835" s="48"/>
      <c r="BM835" s="48"/>
      <c r="BN835" s="48"/>
    </row>
    <row r="836" ht="12.75" customHeight="1">
      <c r="A836" s="45"/>
      <c r="B836" s="45"/>
      <c r="C836" s="46"/>
      <c r="D836" s="47"/>
      <c r="E836" s="48"/>
      <c r="F836" s="48"/>
      <c r="G836" s="48"/>
      <c r="H836" s="49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80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80"/>
      <c r="AI836" s="48"/>
      <c r="AJ836" s="48"/>
      <c r="AK836" s="48"/>
      <c r="AL836" s="48"/>
      <c r="AM836" s="48"/>
      <c r="AN836" s="48"/>
      <c r="AO836" s="48"/>
      <c r="AP836" s="48"/>
      <c r="AQ836" s="48"/>
      <c r="AR836" s="48"/>
      <c r="AS836" s="48"/>
      <c r="AT836" s="48"/>
      <c r="AU836" s="80"/>
      <c r="AV836" s="47"/>
      <c r="AW836" s="48"/>
      <c r="AX836" s="48"/>
      <c r="AY836" s="48"/>
      <c r="AZ836" s="48"/>
      <c r="BA836" s="48"/>
      <c r="BB836" s="48"/>
      <c r="BC836" s="48"/>
      <c r="BD836" s="48"/>
      <c r="BE836" s="80"/>
      <c r="BF836" s="48"/>
      <c r="BG836" s="48"/>
      <c r="BH836" s="48"/>
      <c r="BI836" s="48"/>
      <c r="BJ836" s="48"/>
      <c r="BK836" s="48"/>
      <c r="BL836" s="48"/>
      <c r="BM836" s="48"/>
      <c r="BN836" s="48"/>
    </row>
    <row r="837" ht="12.75" customHeight="1">
      <c r="A837" s="45"/>
      <c r="B837" s="45"/>
      <c r="C837" s="46"/>
      <c r="D837" s="47"/>
      <c r="E837" s="48"/>
      <c r="F837" s="48"/>
      <c r="G837" s="48"/>
      <c r="H837" s="49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80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80"/>
      <c r="AI837" s="48"/>
      <c r="AJ837" s="48"/>
      <c r="AK837" s="48"/>
      <c r="AL837" s="48"/>
      <c r="AM837" s="48"/>
      <c r="AN837" s="48"/>
      <c r="AO837" s="48"/>
      <c r="AP837" s="48"/>
      <c r="AQ837" s="48"/>
      <c r="AR837" s="48"/>
      <c r="AS837" s="48"/>
      <c r="AT837" s="48"/>
      <c r="AU837" s="80"/>
      <c r="AV837" s="47"/>
      <c r="AW837" s="48"/>
      <c r="AX837" s="48"/>
      <c r="AY837" s="48"/>
      <c r="AZ837" s="48"/>
      <c r="BA837" s="48"/>
      <c r="BB837" s="48"/>
      <c r="BC837" s="48"/>
      <c r="BD837" s="48"/>
      <c r="BE837" s="80"/>
      <c r="BF837" s="48"/>
      <c r="BG837" s="48"/>
      <c r="BH837" s="48"/>
      <c r="BI837" s="48"/>
      <c r="BJ837" s="48"/>
      <c r="BK837" s="48"/>
      <c r="BL837" s="48"/>
      <c r="BM837" s="48"/>
      <c r="BN837" s="48"/>
    </row>
    <row r="838" ht="12.75" customHeight="1">
      <c r="A838" s="45"/>
      <c r="B838" s="45"/>
      <c r="C838" s="46"/>
      <c r="D838" s="47"/>
      <c r="E838" s="48"/>
      <c r="F838" s="48"/>
      <c r="G838" s="48"/>
      <c r="H838" s="49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80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80"/>
      <c r="AI838" s="48"/>
      <c r="AJ838" s="48"/>
      <c r="AK838" s="48"/>
      <c r="AL838" s="48"/>
      <c r="AM838" s="48"/>
      <c r="AN838" s="48"/>
      <c r="AO838" s="48"/>
      <c r="AP838" s="48"/>
      <c r="AQ838" s="48"/>
      <c r="AR838" s="48"/>
      <c r="AS838" s="48"/>
      <c r="AT838" s="48"/>
      <c r="AU838" s="80"/>
      <c r="AV838" s="47"/>
      <c r="AW838" s="48"/>
      <c r="AX838" s="48"/>
      <c r="AY838" s="48"/>
      <c r="AZ838" s="48"/>
      <c r="BA838" s="48"/>
      <c r="BB838" s="48"/>
      <c r="BC838" s="48"/>
      <c r="BD838" s="48"/>
      <c r="BE838" s="80"/>
      <c r="BF838" s="48"/>
      <c r="BG838" s="48"/>
      <c r="BH838" s="48"/>
      <c r="BI838" s="48"/>
      <c r="BJ838" s="48"/>
      <c r="BK838" s="48"/>
      <c r="BL838" s="48"/>
      <c r="BM838" s="48"/>
      <c r="BN838" s="48"/>
    </row>
    <row r="839" ht="12.75" customHeight="1">
      <c r="A839" s="45"/>
      <c r="B839" s="45"/>
      <c r="C839" s="46"/>
      <c r="D839" s="47"/>
      <c r="E839" s="48"/>
      <c r="F839" s="48"/>
      <c r="G839" s="48"/>
      <c r="H839" s="49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80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80"/>
      <c r="AI839" s="48"/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80"/>
      <c r="AV839" s="47"/>
      <c r="AW839" s="48"/>
      <c r="AX839" s="48"/>
      <c r="AY839" s="48"/>
      <c r="AZ839" s="48"/>
      <c r="BA839" s="48"/>
      <c r="BB839" s="48"/>
      <c r="BC839" s="48"/>
      <c r="BD839" s="48"/>
      <c r="BE839" s="80"/>
      <c r="BF839" s="48"/>
      <c r="BG839" s="48"/>
      <c r="BH839" s="48"/>
      <c r="BI839" s="48"/>
      <c r="BJ839" s="48"/>
      <c r="BK839" s="48"/>
      <c r="BL839" s="48"/>
      <c r="BM839" s="48"/>
      <c r="BN839" s="48"/>
    </row>
    <row r="840" ht="12.75" customHeight="1">
      <c r="A840" s="45"/>
      <c r="B840" s="45"/>
      <c r="C840" s="46"/>
      <c r="D840" s="47"/>
      <c r="E840" s="48"/>
      <c r="F840" s="48"/>
      <c r="G840" s="48"/>
      <c r="H840" s="49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80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80"/>
      <c r="AI840" s="48"/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80"/>
      <c r="AV840" s="47"/>
      <c r="AW840" s="48"/>
      <c r="AX840" s="48"/>
      <c r="AY840" s="48"/>
      <c r="AZ840" s="48"/>
      <c r="BA840" s="48"/>
      <c r="BB840" s="48"/>
      <c r="BC840" s="48"/>
      <c r="BD840" s="48"/>
      <c r="BE840" s="80"/>
      <c r="BF840" s="48"/>
      <c r="BG840" s="48"/>
      <c r="BH840" s="48"/>
      <c r="BI840" s="48"/>
      <c r="BJ840" s="48"/>
      <c r="BK840" s="48"/>
      <c r="BL840" s="48"/>
      <c r="BM840" s="48"/>
      <c r="BN840" s="48"/>
    </row>
    <row r="841" ht="12.75" customHeight="1">
      <c r="A841" s="45"/>
      <c r="B841" s="45"/>
      <c r="C841" s="46"/>
      <c r="D841" s="47"/>
      <c r="E841" s="48"/>
      <c r="F841" s="48"/>
      <c r="G841" s="48"/>
      <c r="H841" s="49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80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80"/>
      <c r="AI841" s="48"/>
      <c r="AJ841" s="48"/>
      <c r="AK841" s="48"/>
      <c r="AL841" s="48"/>
      <c r="AM841" s="48"/>
      <c r="AN841" s="48"/>
      <c r="AO841" s="48"/>
      <c r="AP841" s="48"/>
      <c r="AQ841" s="48"/>
      <c r="AR841" s="48"/>
      <c r="AS841" s="48"/>
      <c r="AT841" s="48"/>
      <c r="AU841" s="80"/>
      <c r="AV841" s="47"/>
      <c r="AW841" s="48"/>
      <c r="AX841" s="48"/>
      <c r="AY841" s="48"/>
      <c r="AZ841" s="48"/>
      <c r="BA841" s="48"/>
      <c r="BB841" s="48"/>
      <c r="BC841" s="48"/>
      <c r="BD841" s="48"/>
      <c r="BE841" s="80"/>
      <c r="BF841" s="48"/>
      <c r="BG841" s="48"/>
      <c r="BH841" s="48"/>
      <c r="BI841" s="48"/>
      <c r="BJ841" s="48"/>
      <c r="BK841" s="48"/>
      <c r="BL841" s="48"/>
      <c r="BM841" s="48"/>
      <c r="BN841" s="48"/>
    </row>
    <row r="842" ht="12.75" customHeight="1">
      <c r="A842" s="45"/>
      <c r="B842" s="45"/>
      <c r="C842" s="46"/>
      <c r="D842" s="47"/>
      <c r="E842" s="48"/>
      <c r="F842" s="48"/>
      <c r="G842" s="48"/>
      <c r="H842" s="49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80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80"/>
      <c r="AI842" s="48"/>
      <c r="AJ842" s="48"/>
      <c r="AK842" s="48"/>
      <c r="AL842" s="48"/>
      <c r="AM842" s="48"/>
      <c r="AN842" s="48"/>
      <c r="AO842" s="48"/>
      <c r="AP842" s="48"/>
      <c r="AQ842" s="48"/>
      <c r="AR842" s="48"/>
      <c r="AS842" s="48"/>
      <c r="AT842" s="48"/>
      <c r="AU842" s="80"/>
      <c r="AV842" s="47"/>
      <c r="AW842" s="48"/>
      <c r="AX842" s="48"/>
      <c r="AY842" s="48"/>
      <c r="AZ842" s="48"/>
      <c r="BA842" s="48"/>
      <c r="BB842" s="48"/>
      <c r="BC842" s="48"/>
      <c r="BD842" s="48"/>
      <c r="BE842" s="80"/>
      <c r="BF842" s="48"/>
      <c r="BG842" s="48"/>
      <c r="BH842" s="48"/>
      <c r="BI842" s="48"/>
      <c r="BJ842" s="48"/>
      <c r="BK842" s="48"/>
      <c r="BL842" s="48"/>
      <c r="BM842" s="48"/>
      <c r="BN842" s="48"/>
    </row>
    <row r="843" ht="12.75" customHeight="1">
      <c r="A843" s="45"/>
      <c r="B843" s="45"/>
      <c r="C843" s="46"/>
      <c r="D843" s="47"/>
      <c r="E843" s="48"/>
      <c r="F843" s="48"/>
      <c r="G843" s="48"/>
      <c r="H843" s="49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80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80"/>
      <c r="AI843" s="48"/>
      <c r="AJ843" s="48"/>
      <c r="AK843" s="48"/>
      <c r="AL843" s="48"/>
      <c r="AM843" s="48"/>
      <c r="AN843" s="48"/>
      <c r="AO843" s="48"/>
      <c r="AP843" s="48"/>
      <c r="AQ843" s="48"/>
      <c r="AR843" s="48"/>
      <c r="AS843" s="48"/>
      <c r="AT843" s="48"/>
      <c r="AU843" s="80"/>
      <c r="AV843" s="47"/>
      <c r="AW843" s="48"/>
      <c r="AX843" s="48"/>
      <c r="AY843" s="48"/>
      <c r="AZ843" s="48"/>
      <c r="BA843" s="48"/>
      <c r="BB843" s="48"/>
      <c r="BC843" s="48"/>
      <c r="BD843" s="48"/>
      <c r="BE843" s="80"/>
      <c r="BF843" s="48"/>
      <c r="BG843" s="48"/>
      <c r="BH843" s="48"/>
      <c r="BI843" s="48"/>
      <c r="BJ843" s="48"/>
      <c r="BK843" s="48"/>
      <c r="BL843" s="48"/>
      <c r="BM843" s="48"/>
      <c r="BN843" s="48"/>
    </row>
    <row r="844" ht="12.75" customHeight="1">
      <c r="A844" s="45"/>
      <c r="B844" s="45"/>
      <c r="C844" s="46"/>
      <c r="D844" s="47"/>
      <c r="E844" s="48"/>
      <c r="F844" s="48"/>
      <c r="G844" s="48"/>
      <c r="H844" s="49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80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80"/>
      <c r="AI844" s="48"/>
      <c r="AJ844" s="48"/>
      <c r="AK844" s="48"/>
      <c r="AL844" s="48"/>
      <c r="AM844" s="48"/>
      <c r="AN844" s="48"/>
      <c r="AO844" s="48"/>
      <c r="AP844" s="48"/>
      <c r="AQ844" s="48"/>
      <c r="AR844" s="48"/>
      <c r="AS844" s="48"/>
      <c r="AT844" s="48"/>
      <c r="AU844" s="80"/>
      <c r="AV844" s="47"/>
      <c r="AW844" s="48"/>
      <c r="AX844" s="48"/>
      <c r="AY844" s="48"/>
      <c r="AZ844" s="48"/>
      <c r="BA844" s="48"/>
      <c r="BB844" s="48"/>
      <c r="BC844" s="48"/>
      <c r="BD844" s="48"/>
      <c r="BE844" s="80"/>
      <c r="BF844" s="48"/>
      <c r="BG844" s="48"/>
      <c r="BH844" s="48"/>
      <c r="BI844" s="48"/>
      <c r="BJ844" s="48"/>
      <c r="BK844" s="48"/>
      <c r="BL844" s="48"/>
      <c r="BM844" s="48"/>
      <c r="BN844" s="48"/>
    </row>
    <row r="845" ht="12.75" customHeight="1">
      <c r="A845" s="45"/>
      <c r="B845" s="45"/>
      <c r="C845" s="46"/>
      <c r="D845" s="47"/>
      <c r="E845" s="48"/>
      <c r="F845" s="48"/>
      <c r="G845" s="48"/>
      <c r="H845" s="49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80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80"/>
      <c r="AI845" s="48"/>
      <c r="AJ845" s="48"/>
      <c r="AK845" s="48"/>
      <c r="AL845" s="48"/>
      <c r="AM845" s="48"/>
      <c r="AN845" s="48"/>
      <c r="AO845" s="48"/>
      <c r="AP845" s="48"/>
      <c r="AQ845" s="48"/>
      <c r="AR845" s="48"/>
      <c r="AS845" s="48"/>
      <c r="AT845" s="48"/>
      <c r="AU845" s="80"/>
      <c r="AV845" s="47"/>
      <c r="AW845" s="48"/>
      <c r="AX845" s="48"/>
      <c r="AY845" s="48"/>
      <c r="AZ845" s="48"/>
      <c r="BA845" s="48"/>
      <c r="BB845" s="48"/>
      <c r="BC845" s="48"/>
      <c r="BD845" s="48"/>
      <c r="BE845" s="80"/>
      <c r="BF845" s="48"/>
      <c r="BG845" s="48"/>
      <c r="BH845" s="48"/>
      <c r="BI845" s="48"/>
      <c r="BJ845" s="48"/>
      <c r="BK845" s="48"/>
      <c r="BL845" s="48"/>
      <c r="BM845" s="48"/>
      <c r="BN845" s="48"/>
    </row>
    <row r="846" ht="12.75" customHeight="1">
      <c r="A846" s="45"/>
      <c r="B846" s="45"/>
      <c r="C846" s="46"/>
      <c r="D846" s="47"/>
      <c r="E846" s="48"/>
      <c r="F846" s="48"/>
      <c r="G846" s="48"/>
      <c r="H846" s="49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80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80"/>
      <c r="AI846" s="48"/>
      <c r="AJ846" s="48"/>
      <c r="AK846" s="48"/>
      <c r="AL846" s="48"/>
      <c r="AM846" s="48"/>
      <c r="AN846" s="48"/>
      <c r="AO846" s="48"/>
      <c r="AP846" s="48"/>
      <c r="AQ846" s="48"/>
      <c r="AR846" s="48"/>
      <c r="AS846" s="48"/>
      <c r="AT846" s="48"/>
      <c r="AU846" s="80"/>
      <c r="AV846" s="47"/>
      <c r="AW846" s="48"/>
      <c r="AX846" s="48"/>
      <c r="AY846" s="48"/>
      <c r="AZ846" s="48"/>
      <c r="BA846" s="48"/>
      <c r="BB846" s="48"/>
      <c r="BC846" s="48"/>
      <c r="BD846" s="48"/>
      <c r="BE846" s="80"/>
      <c r="BF846" s="48"/>
      <c r="BG846" s="48"/>
      <c r="BH846" s="48"/>
      <c r="BI846" s="48"/>
      <c r="BJ846" s="48"/>
      <c r="BK846" s="48"/>
      <c r="BL846" s="48"/>
      <c r="BM846" s="48"/>
      <c r="BN846" s="48"/>
    </row>
    <row r="847" ht="12.75" customHeight="1">
      <c r="A847" s="45"/>
      <c r="B847" s="45"/>
      <c r="C847" s="46"/>
      <c r="D847" s="47"/>
      <c r="E847" s="48"/>
      <c r="F847" s="48"/>
      <c r="G847" s="48"/>
      <c r="H847" s="49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80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80"/>
      <c r="AI847" s="48"/>
      <c r="AJ847" s="48"/>
      <c r="AK847" s="48"/>
      <c r="AL847" s="48"/>
      <c r="AM847" s="48"/>
      <c r="AN847" s="48"/>
      <c r="AO847" s="48"/>
      <c r="AP847" s="48"/>
      <c r="AQ847" s="48"/>
      <c r="AR847" s="48"/>
      <c r="AS847" s="48"/>
      <c r="AT847" s="48"/>
      <c r="AU847" s="80"/>
      <c r="AV847" s="47"/>
      <c r="AW847" s="48"/>
      <c r="AX847" s="48"/>
      <c r="AY847" s="48"/>
      <c r="AZ847" s="48"/>
      <c r="BA847" s="48"/>
      <c r="BB847" s="48"/>
      <c r="BC847" s="48"/>
      <c r="BD847" s="48"/>
      <c r="BE847" s="80"/>
      <c r="BF847" s="48"/>
      <c r="BG847" s="48"/>
      <c r="BH847" s="48"/>
      <c r="BI847" s="48"/>
      <c r="BJ847" s="48"/>
      <c r="BK847" s="48"/>
      <c r="BL847" s="48"/>
      <c r="BM847" s="48"/>
      <c r="BN847" s="48"/>
    </row>
    <row r="848" ht="12.75" customHeight="1">
      <c r="A848" s="45"/>
      <c r="B848" s="45"/>
      <c r="C848" s="46"/>
      <c r="D848" s="47"/>
      <c r="E848" s="48"/>
      <c r="F848" s="48"/>
      <c r="G848" s="48"/>
      <c r="H848" s="49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80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80"/>
      <c r="AI848" s="48"/>
      <c r="AJ848" s="48"/>
      <c r="AK848" s="48"/>
      <c r="AL848" s="48"/>
      <c r="AM848" s="48"/>
      <c r="AN848" s="48"/>
      <c r="AO848" s="48"/>
      <c r="AP848" s="48"/>
      <c r="AQ848" s="48"/>
      <c r="AR848" s="48"/>
      <c r="AS848" s="48"/>
      <c r="AT848" s="48"/>
      <c r="AU848" s="80"/>
      <c r="AV848" s="47"/>
      <c r="AW848" s="48"/>
      <c r="AX848" s="48"/>
      <c r="AY848" s="48"/>
      <c r="AZ848" s="48"/>
      <c r="BA848" s="48"/>
      <c r="BB848" s="48"/>
      <c r="BC848" s="48"/>
      <c r="BD848" s="48"/>
      <c r="BE848" s="80"/>
      <c r="BF848" s="48"/>
      <c r="BG848" s="48"/>
      <c r="BH848" s="48"/>
      <c r="BI848" s="48"/>
      <c r="BJ848" s="48"/>
      <c r="BK848" s="48"/>
      <c r="BL848" s="48"/>
      <c r="BM848" s="48"/>
      <c r="BN848" s="48"/>
    </row>
    <row r="849" ht="12.75" customHeight="1">
      <c r="A849" s="45"/>
      <c r="B849" s="45"/>
      <c r="C849" s="46"/>
      <c r="D849" s="47"/>
      <c r="E849" s="48"/>
      <c r="F849" s="48"/>
      <c r="G849" s="48"/>
      <c r="H849" s="49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80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80"/>
      <c r="AI849" s="48"/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80"/>
      <c r="AV849" s="47"/>
      <c r="AW849" s="48"/>
      <c r="AX849" s="48"/>
      <c r="AY849" s="48"/>
      <c r="AZ849" s="48"/>
      <c r="BA849" s="48"/>
      <c r="BB849" s="48"/>
      <c r="BC849" s="48"/>
      <c r="BD849" s="48"/>
      <c r="BE849" s="80"/>
      <c r="BF849" s="48"/>
      <c r="BG849" s="48"/>
      <c r="BH849" s="48"/>
      <c r="BI849" s="48"/>
      <c r="BJ849" s="48"/>
      <c r="BK849" s="48"/>
      <c r="BL849" s="48"/>
      <c r="BM849" s="48"/>
      <c r="BN849" s="48"/>
    </row>
    <row r="850" ht="12.75" customHeight="1">
      <c r="A850" s="45"/>
      <c r="B850" s="45"/>
      <c r="C850" s="46"/>
      <c r="D850" s="47"/>
      <c r="E850" s="48"/>
      <c r="F850" s="48"/>
      <c r="G850" s="48"/>
      <c r="H850" s="49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80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80"/>
      <c r="AI850" s="48"/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80"/>
      <c r="AV850" s="47"/>
      <c r="AW850" s="48"/>
      <c r="AX850" s="48"/>
      <c r="AY850" s="48"/>
      <c r="AZ850" s="48"/>
      <c r="BA850" s="48"/>
      <c r="BB850" s="48"/>
      <c r="BC850" s="48"/>
      <c r="BD850" s="48"/>
      <c r="BE850" s="80"/>
      <c r="BF850" s="48"/>
      <c r="BG850" s="48"/>
      <c r="BH850" s="48"/>
      <c r="BI850" s="48"/>
      <c r="BJ850" s="48"/>
      <c r="BK850" s="48"/>
      <c r="BL850" s="48"/>
      <c r="BM850" s="48"/>
      <c r="BN850" s="48"/>
    </row>
    <row r="851" ht="12.75" customHeight="1">
      <c r="A851" s="45"/>
      <c r="B851" s="45"/>
      <c r="C851" s="46"/>
      <c r="D851" s="47"/>
      <c r="E851" s="48"/>
      <c r="F851" s="48"/>
      <c r="G851" s="48"/>
      <c r="H851" s="49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80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80"/>
      <c r="AI851" s="48"/>
      <c r="AJ851" s="48"/>
      <c r="AK851" s="48"/>
      <c r="AL851" s="48"/>
      <c r="AM851" s="48"/>
      <c r="AN851" s="48"/>
      <c r="AO851" s="48"/>
      <c r="AP851" s="48"/>
      <c r="AQ851" s="48"/>
      <c r="AR851" s="48"/>
      <c r="AS851" s="48"/>
      <c r="AT851" s="48"/>
      <c r="AU851" s="80"/>
      <c r="AV851" s="47"/>
      <c r="AW851" s="48"/>
      <c r="AX851" s="48"/>
      <c r="AY851" s="48"/>
      <c r="AZ851" s="48"/>
      <c r="BA851" s="48"/>
      <c r="BB851" s="48"/>
      <c r="BC851" s="48"/>
      <c r="BD851" s="48"/>
      <c r="BE851" s="80"/>
      <c r="BF851" s="48"/>
      <c r="BG851" s="48"/>
      <c r="BH851" s="48"/>
      <c r="BI851" s="48"/>
      <c r="BJ851" s="48"/>
      <c r="BK851" s="48"/>
      <c r="BL851" s="48"/>
      <c r="BM851" s="48"/>
      <c r="BN851" s="48"/>
    </row>
    <row r="852" ht="12.75" customHeight="1">
      <c r="A852" s="45"/>
      <c r="B852" s="45"/>
      <c r="C852" s="46"/>
      <c r="D852" s="47"/>
      <c r="E852" s="48"/>
      <c r="F852" s="48"/>
      <c r="G852" s="48"/>
      <c r="H852" s="49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80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80"/>
      <c r="AI852" s="48"/>
      <c r="AJ852" s="48"/>
      <c r="AK852" s="48"/>
      <c r="AL852" s="48"/>
      <c r="AM852" s="48"/>
      <c r="AN852" s="48"/>
      <c r="AO852" s="48"/>
      <c r="AP852" s="48"/>
      <c r="AQ852" s="48"/>
      <c r="AR852" s="48"/>
      <c r="AS852" s="48"/>
      <c r="AT852" s="48"/>
      <c r="AU852" s="80"/>
      <c r="AV852" s="47"/>
      <c r="AW852" s="48"/>
      <c r="AX852" s="48"/>
      <c r="AY852" s="48"/>
      <c r="AZ852" s="48"/>
      <c r="BA852" s="48"/>
      <c r="BB852" s="48"/>
      <c r="BC852" s="48"/>
      <c r="BD852" s="48"/>
      <c r="BE852" s="80"/>
      <c r="BF852" s="48"/>
      <c r="BG852" s="48"/>
      <c r="BH852" s="48"/>
      <c r="BI852" s="48"/>
      <c r="BJ852" s="48"/>
      <c r="BK852" s="48"/>
      <c r="BL852" s="48"/>
      <c r="BM852" s="48"/>
      <c r="BN852" s="48"/>
    </row>
    <row r="853" ht="12.75" customHeight="1">
      <c r="A853" s="45"/>
      <c r="B853" s="45"/>
      <c r="C853" s="46"/>
      <c r="D853" s="47"/>
      <c r="E853" s="48"/>
      <c r="F853" s="48"/>
      <c r="G853" s="48"/>
      <c r="H853" s="49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80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80"/>
      <c r="AI853" s="48"/>
      <c r="AJ853" s="48"/>
      <c r="AK853" s="48"/>
      <c r="AL853" s="48"/>
      <c r="AM853" s="48"/>
      <c r="AN853" s="48"/>
      <c r="AO853" s="48"/>
      <c r="AP853" s="48"/>
      <c r="AQ853" s="48"/>
      <c r="AR853" s="48"/>
      <c r="AS853" s="48"/>
      <c r="AT853" s="48"/>
      <c r="AU853" s="80"/>
      <c r="AV853" s="47"/>
      <c r="AW853" s="48"/>
      <c r="AX853" s="48"/>
      <c r="AY853" s="48"/>
      <c r="AZ853" s="48"/>
      <c r="BA853" s="48"/>
      <c r="BB853" s="48"/>
      <c r="BC853" s="48"/>
      <c r="BD853" s="48"/>
      <c r="BE853" s="80"/>
      <c r="BF853" s="48"/>
      <c r="BG853" s="48"/>
      <c r="BH853" s="48"/>
      <c r="BI853" s="48"/>
      <c r="BJ853" s="48"/>
      <c r="BK853" s="48"/>
      <c r="BL853" s="48"/>
      <c r="BM853" s="48"/>
      <c r="BN853" s="48"/>
    </row>
    <row r="854" ht="12.75" customHeight="1">
      <c r="A854" s="45"/>
      <c r="B854" s="45"/>
      <c r="C854" s="46"/>
      <c r="D854" s="47"/>
      <c r="E854" s="48"/>
      <c r="F854" s="48"/>
      <c r="G854" s="48"/>
      <c r="H854" s="49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80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80"/>
      <c r="AI854" s="48"/>
      <c r="AJ854" s="48"/>
      <c r="AK854" s="48"/>
      <c r="AL854" s="48"/>
      <c r="AM854" s="48"/>
      <c r="AN854" s="48"/>
      <c r="AO854" s="48"/>
      <c r="AP854" s="48"/>
      <c r="AQ854" s="48"/>
      <c r="AR854" s="48"/>
      <c r="AS854" s="48"/>
      <c r="AT854" s="48"/>
      <c r="AU854" s="80"/>
      <c r="AV854" s="47"/>
      <c r="AW854" s="48"/>
      <c r="AX854" s="48"/>
      <c r="AY854" s="48"/>
      <c r="AZ854" s="48"/>
      <c r="BA854" s="48"/>
      <c r="BB854" s="48"/>
      <c r="BC854" s="48"/>
      <c r="BD854" s="48"/>
      <c r="BE854" s="80"/>
      <c r="BF854" s="48"/>
      <c r="BG854" s="48"/>
      <c r="BH854" s="48"/>
      <c r="BI854" s="48"/>
      <c r="BJ854" s="48"/>
      <c r="BK854" s="48"/>
      <c r="BL854" s="48"/>
      <c r="BM854" s="48"/>
      <c r="BN854" s="48"/>
    </row>
    <row r="855" ht="12.75" customHeight="1">
      <c r="A855" s="45"/>
      <c r="B855" s="45"/>
      <c r="C855" s="46"/>
      <c r="D855" s="47"/>
      <c r="E855" s="48"/>
      <c r="F855" s="48"/>
      <c r="G855" s="48"/>
      <c r="H855" s="49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80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80"/>
      <c r="AI855" s="48"/>
      <c r="AJ855" s="48"/>
      <c r="AK855" s="48"/>
      <c r="AL855" s="48"/>
      <c r="AM855" s="48"/>
      <c r="AN855" s="48"/>
      <c r="AO855" s="48"/>
      <c r="AP855" s="48"/>
      <c r="AQ855" s="48"/>
      <c r="AR855" s="48"/>
      <c r="AS855" s="48"/>
      <c r="AT855" s="48"/>
      <c r="AU855" s="80"/>
      <c r="AV855" s="47"/>
      <c r="AW855" s="48"/>
      <c r="AX855" s="48"/>
      <c r="AY855" s="48"/>
      <c r="AZ855" s="48"/>
      <c r="BA855" s="48"/>
      <c r="BB855" s="48"/>
      <c r="BC855" s="48"/>
      <c r="BD855" s="48"/>
      <c r="BE855" s="80"/>
      <c r="BF855" s="48"/>
      <c r="BG855" s="48"/>
      <c r="BH855" s="48"/>
      <c r="BI855" s="48"/>
      <c r="BJ855" s="48"/>
      <c r="BK855" s="48"/>
      <c r="BL855" s="48"/>
      <c r="BM855" s="48"/>
      <c r="BN855" s="48"/>
    </row>
    <row r="856" ht="12.75" customHeight="1">
      <c r="A856" s="45"/>
      <c r="B856" s="45"/>
      <c r="C856" s="46"/>
      <c r="D856" s="47"/>
      <c r="E856" s="48"/>
      <c r="F856" s="48"/>
      <c r="G856" s="48"/>
      <c r="H856" s="49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80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80"/>
      <c r="AI856" s="48"/>
      <c r="AJ856" s="48"/>
      <c r="AK856" s="48"/>
      <c r="AL856" s="48"/>
      <c r="AM856" s="48"/>
      <c r="AN856" s="48"/>
      <c r="AO856" s="48"/>
      <c r="AP856" s="48"/>
      <c r="AQ856" s="48"/>
      <c r="AR856" s="48"/>
      <c r="AS856" s="48"/>
      <c r="AT856" s="48"/>
      <c r="AU856" s="80"/>
      <c r="AV856" s="47"/>
      <c r="AW856" s="48"/>
      <c r="AX856" s="48"/>
      <c r="AY856" s="48"/>
      <c r="AZ856" s="48"/>
      <c r="BA856" s="48"/>
      <c r="BB856" s="48"/>
      <c r="BC856" s="48"/>
      <c r="BD856" s="48"/>
      <c r="BE856" s="80"/>
      <c r="BF856" s="48"/>
      <c r="BG856" s="48"/>
      <c r="BH856" s="48"/>
      <c r="BI856" s="48"/>
      <c r="BJ856" s="48"/>
      <c r="BK856" s="48"/>
      <c r="BL856" s="48"/>
      <c r="BM856" s="48"/>
      <c r="BN856" s="48"/>
    </row>
    <row r="857" ht="12.75" customHeight="1">
      <c r="A857" s="45"/>
      <c r="B857" s="45"/>
      <c r="C857" s="46"/>
      <c r="D857" s="47"/>
      <c r="E857" s="48"/>
      <c r="F857" s="48"/>
      <c r="G857" s="48"/>
      <c r="H857" s="49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80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80"/>
      <c r="AI857" s="48"/>
      <c r="AJ857" s="48"/>
      <c r="AK857" s="48"/>
      <c r="AL857" s="48"/>
      <c r="AM857" s="48"/>
      <c r="AN857" s="48"/>
      <c r="AO857" s="48"/>
      <c r="AP857" s="48"/>
      <c r="AQ857" s="48"/>
      <c r="AR857" s="48"/>
      <c r="AS857" s="48"/>
      <c r="AT857" s="48"/>
      <c r="AU857" s="80"/>
      <c r="AV857" s="47"/>
      <c r="AW857" s="48"/>
      <c r="AX857" s="48"/>
      <c r="AY857" s="48"/>
      <c r="AZ857" s="48"/>
      <c r="BA857" s="48"/>
      <c r="BB857" s="48"/>
      <c r="BC857" s="48"/>
      <c r="BD857" s="48"/>
      <c r="BE857" s="80"/>
      <c r="BF857" s="48"/>
      <c r="BG857" s="48"/>
      <c r="BH857" s="48"/>
      <c r="BI857" s="48"/>
      <c r="BJ857" s="48"/>
      <c r="BK857" s="48"/>
      <c r="BL857" s="48"/>
      <c r="BM857" s="48"/>
      <c r="BN857" s="48"/>
    </row>
    <row r="858" ht="12.75" customHeight="1">
      <c r="A858" s="45"/>
      <c r="B858" s="45"/>
      <c r="C858" s="46"/>
      <c r="D858" s="47"/>
      <c r="E858" s="48"/>
      <c r="F858" s="48"/>
      <c r="G858" s="48"/>
      <c r="H858" s="49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80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80"/>
      <c r="AI858" s="48"/>
      <c r="AJ858" s="48"/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80"/>
      <c r="AV858" s="47"/>
      <c r="AW858" s="48"/>
      <c r="AX858" s="48"/>
      <c r="AY858" s="48"/>
      <c r="AZ858" s="48"/>
      <c r="BA858" s="48"/>
      <c r="BB858" s="48"/>
      <c r="BC858" s="48"/>
      <c r="BD858" s="48"/>
      <c r="BE858" s="80"/>
      <c r="BF858" s="48"/>
      <c r="BG858" s="48"/>
      <c r="BH858" s="48"/>
      <c r="BI858" s="48"/>
      <c r="BJ858" s="48"/>
      <c r="BK858" s="48"/>
      <c r="BL858" s="48"/>
      <c r="BM858" s="48"/>
      <c r="BN858" s="48"/>
    </row>
    <row r="859" ht="12.75" customHeight="1">
      <c r="A859" s="45"/>
      <c r="B859" s="45"/>
      <c r="C859" s="46"/>
      <c r="D859" s="47"/>
      <c r="E859" s="48"/>
      <c r="F859" s="48"/>
      <c r="G859" s="48"/>
      <c r="H859" s="49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80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80"/>
      <c r="AI859" s="48"/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80"/>
      <c r="AV859" s="47"/>
      <c r="AW859" s="48"/>
      <c r="AX859" s="48"/>
      <c r="AY859" s="48"/>
      <c r="AZ859" s="48"/>
      <c r="BA859" s="48"/>
      <c r="BB859" s="48"/>
      <c r="BC859" s="48"/>
      <c r="BD859" s="48"/>
      <c r="BE859" s="80"/>
      <c r="BF859" s="48"/>
      <c r="BG859" s="48"/>
      <c r="BH859" s="48"/>
      <c r="BI859" s="48"/>
      <c r="BJ859" s="48"/>
      <c r="BK859" s="48"/>
      <c r="BL859" s="48"/>
      <c r="BM859" s="48"/>
      <c r="BN859" s="48"/>
    </row>
    <row r="860" ht="12.75" customHeight="1">
      <c r="A860" s="45"/>
      <c r="B860" s="45"/>
      <c r="C860" s="46"/>
      <c r="D860" s="47"/>
      <c r="E860" s="48"/>
      <c r="F860" s="48"/>
      <c r="G860" s="48"/>
      <c r="H860" s="49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80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80"/>
      <c r="AI860" s="48"/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80"/>
      <c r="AV860" s="47"/>
      <c r="AW860" s="48"/>
      <c r="AX860" s="48"/>
      <c r="AY860" s="48"/>
      <c r="AZ860" s="48"/>
      <c r="BA860" s="48"/>
      <c r="BB860" s="48"/>
      <c r="BC860" s="48"/>
      <c r="BD860" s="48"/>
      <c r="BE860" s="80"/>
      <c r="BF860" s="48"/>
      <c r="BG860" s="48"/>
      <c r="BH860" s="48"/>
      <c r="BI860" s="48"/>
      <c r="BJ860" s="48"/>
      <c r="BK860" s="48"/>
      <c r="BL860" s="48"/>
      <c r="BM860" s="48"/>
      <c r="BN860" s="48"/>
    </row>
    <row r="861" ht="12.75" customHeight="1">
      <c r="A861" s="45"/>
      <c r="B861" s="45"/>
      <c r="C861" s="46"/>
      <c r="D861" s="47"/>
      <c r="E861" s="48"/>
      <c r="F861" s="48"/>
      <c r="G861" s="48"/>
      <c r="H861" s="49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80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80"/>
      <c r="AI861" s="48"/>
      <c r="AJ861" s="48"/>
      <c r="AK861" s="48"/>
      <c r="AL861" s="48"/>
      <c r="AM861" s="48"/>
      <c r="AN861" s="48"/>
      <c r="AO861" s="48"/>
      <c r="AP861" s="48"/>
      <c r="AQ861" s="48"/>
      <c r="AR861" s="48"/>
      <c r="AS861" s="48"/>
      <c r="AT861" s="48"/>
      <c r="AU861" s="80"/>
      <c r="AV861" s="47"/>
      <c r="AW861" s="48"/>
      <c r="AX861" s="48"/>
      <c r="AY861" s="48"/>
      <c r="AZ861" s="48"/>
      <c r="BA861" s="48"/>
      <c r="BB861" s="48"/>
      <c r="BC861" s="48"/>
      <c r="BD861" s="48"/>
      <c r="BE861" s="80"/>
      <c r="BF861" s="48"/>
      <c r="BG861" s="48"/>
      <c r="BH861" s="48"/>
      <c r="BI861" s="48"/>
      <c r="BJ861" s="48"/>
      <c r="BK861" s="48"/>
      <c r="BL861" s="48"/>
      <c r="BM861" s="48"/>
      <c r="BN861" s="48"/>
    </row>
    <row r="862" ht="12.75" customHeight="1">
      <c r="A862" s="45"/>
      <c r="B862" s="45"/>
      <c r="C862" s="46"/>
      <c r="D862" s="47"/>
      <c r="E862" s="48"/>
      <c r="F862" s="48"/>
      <c r="G862" s="48"/>
      <c r="H862" s="49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80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80"/>
      <c r="AI862" s="48"/>
      <c r="AJ862" s="48"/>
      <c r="AK862" s="48"/>
      <c r="AL862" s="48"/>
      <c r="AM862" s="48"/>
      <c r="AN862" s="48"/>
      <c r="AO862" s="48"/>
      <c r="AP862" s="48"/>
      <c r="AQ862" s="48"/>
      <c r="AR862" s="48"/>
      <c r="AS862" s="48"/>
      <c r="AT862" s="48"/>
      <c r="AU862" s="80"/>
      <c r="AV862" s="47"/>
      <c r="AW862" s="48"/>
      <c r="AX862" s="48"/>
      <c r="AY862" s="48"/>
      <c r="AZ862" s="48"/>
      <c r="BA862" s="48"/>
      <c r="BB862" s="48"/>
      <c r="BC862" s="48"/>
      <c r="BD862" s="48"/>
      <c r="BE862" s="80"/>
      <c r="BF862" s="48"/>
      <c r="BG862" s="48"/>
      <c r="BH862" s="48"/>
      <c r="BI862" s="48"/>
      <c r="BJ862" s="48"/>
      <c r="BK862" s="48"/>
      <c r="BL862" s="48"/>
      <c r="BM862" s="48"/>
      <c r="BN862" s="48"/>
    </row>
    <row r="863" ht="12.75" customHeight="1">
      <c r="A863" s="45"/>
      <c r="B863" s="45"/>
      <c r="C863" s="46"/>
      <c r="D863" s="47"/>
      <c r="E863" s="48"/>
      <c r="F863" s="48"/>
      <c r="G863" s="48"/>
      <c r="H863" s="49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80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80"/>
      <c r="AI863" s="48"/>
      <c r="AJ863" s="48"/>
      <c r="AK863" s="48"/>
      <c r="AL863" s="48"/>
      <c r="AM863" s="48"/>
      <c r="AN863" s="48"/>
      <c r="AO863" s="48"/>
      <c r="AP863" s="48"/>
      <c r="AQ863" s="48"/>
      <c r="AR863" s="48"/>
      <c r="AS863" s="48"/>
      <c r="AT863" s="48"/>
      <c r="AU863" s="80"/>
      <c r="AV863" s="47"/>
      <c r="AW863" s="48"/>
      <c r="AX863" s="48"/>
      <c r="AY863" s="48"/>
      <c r="AZ863" s="48"/>
      <c r="BA863" s="48"/>
      <c r="BB863" s="48"/>
      <c r="BC863" s="48"/>
      <c r="BD863" s="48"/>
      <c r="BE863" s="80"/>
      <c r="BF863" s="48"/>
      <c r="BG863" s="48"/>
      <c r="BH863" s="48"/>
      <c r="BI863" s="48"/>
      <c r="BJ863" s="48"/>
      <c r="BK863" s="48"/>
      <c r="BL863" s="48"/>
      <c r="BM863" s="48"/>
      <c r="BN863" s="48"/>
    </row>
    <row r="864" ht="12.75" customHeight="1">
      <c r="A864" s="45"/>
      <c r="B864" s="45"/>
      <c r="C864" s="46"/>
      <c r="D864" s="47"/>
      <c r="E864" s="48"/>
      <c r="F864" s="48"/>
      <c r="G864" s="48"/>
      <c r="H864" s="49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80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80"/>
      <c r="AI864" s="48"/>
      <c r="AJ864" s="48"/>
      <c r="AK864" s="48"/>
      <c r="AL864" s="48"/>
      <c r="AM864" s="48"/>
      <c r="AN864" s="48"/>
      <c r="AO864" s="48"/>
      <c r="AP864" s="48"/>
      <c r="AQ864" s="48"/>
      <c r="AR864" s="48"/>
      <c r="AS864" s="48"/>
      <c r="AT864" s="48"/>
      <c r="AU864" s="80"/>
      <c r="AV864" s="47"/>
      <c r="AW864" s="48"/>
      <c r="AX864" s="48"/>
      <c r="AY864" s="48"/>
      <c r="AZ864" s="48"/>
      <c r="BA864" s="48"/>
      <c r="BB864" s="48"/>
      <c r="BC864" s="48"/>
      <c r="BD864" s="48"/>
      <c r="BE864" s="80"/>
      <c r="BF864" s="48"/>
      <c r="BG864" s="48"/>
      <c r="BH864" s="48"/>
      <c r="BI864" s="48"/>
      <c r="BJ864" s="48"/>
      <c r="BK864" s="48"/>
      <c r="BL864" s="48"/>
      <c r="BM864" s="48"/>
      <c r="BN864" s="48"/>
    </row>
    <row r="865" ht="12.75" customHeight="1">
      <c r="A865" s="45"/>
      <c r="B865" s="45"/>
      <c r="C865" s="46"/>
      <c r="D865" s="47"/>
      <c r="E865" s="48"/>
      <c r="F865" s="48"/>
      <c r="G865" s="48"/>
      <c r="H865" s="49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80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80"/>
      <c r="AI865" s="48"/>
      <c r="AJ865" s="48"/>
      <c r="AK865" s="48"/>
      <c r="AL865" s="48"/>
      <c r="AM865" s="48"/>
      <c r="AN865" s="48"/>
      <c r="AO865" s="48"/>
      <c r="AP865" s="48"/>
      <c r="AQ865" s="48"/>
      <c r="AR865" s="48"/>
      <c r="AS865" s="48"/>
      <c r="AT865" s="48"/>
      <c r="AU865" s="80"/>
      <c r="AV865" s="47"/>
      <c r="AW865" s="48"/>
      <c r="AX865" s="48"/>
      <c r="AY865" s="48"/>
      <c r="AZ865" s="48"/>
      <c r="BA865" s="48"/>
      <c r="BB865" s="48"/>
      <c r="BC865" s="48"/>
      <c r="BD865" s="48"/>
      <c r="BE865" s="80"/>
      <c r="BF865" s="48"/>
      <c r="BG865" s="48"/>
      <c r="BH865" s="48"/>
      <c r="BI865" s="48"/>
      <c r="BJ865" s="48"/>
      <c r="BK865" s="48"/>
      <c r="BL865" s="48"/>
      <c r="BM865" s="48"/>
      <c r="BN865" s="48"/>
    </row>
    <row r="866" ht="12.75" customHeight="1">
      <c r="A866" s="45"/>
      <c r="B866" s="45"/>
      <c r="C866" s="46"/>
      <c r="D866" s="47"/>
      <c r="E866" s="48"/>
      <c r="F866" s="48"/>
      <c r="G866" s="48"/>
      <c r="H866" s="49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80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80"/>
      <c r="AI866" s="48"/>
      <c r="AJ866" s="48"/>
      <c r="AK866" s="48"/>
      <c r="AL866" s="48"/>
      <c r="AM866" s="48"/>
      <c r="AN866" s="48"/>
      <c r="AO866" s="48"/>
      <c r="AP866" s="48"/>
      <c r="AQ866" s="48"/>
      <c r="AR866" s="48"/>
      <c r="AS866" s="48"/>
      <c r="AT866" s="48"/>
      <c r="AU866" s="80"/>
      <c r="AV866" s="47"/>
      <c r="AW866" s="48"/>
      <c r="AX866" s="48"/>
      <c r="AY866" s="48"/>
      <c r="AZ866" s="48"/>
      <c r="BA866" s="48"/>
      <c r="BB866" s="48"/>
      <c r="BC866" s="48"/>
      <c r="BD866" s="48"/>
      <c r="BE866" s="80"/>
      <c r="BF866" s="48"/>
      <c r="BG866" s="48"/>
      <c r="BH866" s="48"/>
      <c r="BI866" s="48"/>
      <c r="BJ866" s="48"/>
      <c r="BK866" s="48"/>
      <c r="BL866" s="48"/>
      <c r="BM866" s="48"/>
      <c r="BN866" s="48"/>
    </row>
    <row r="867" ht="12.75" customHeight="1">
      <c r="A867" s="45"/>
      <c r="B867" s="45"/>
      <c r="C867" s="46"/>
      <c r="D867" s="47"/>
      <c r="E867" s="48"/>
      <c r="F867" s="48"/>
      <c r="G867" s="48"/>
      <c r="H867" s="49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80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80"/>
      <c r="AI867" s="48"/>
      <c r="AJ867" s="48"/>
      <c r="AK867" s="48"/>
      <c r="AL867" s="48"/>
      <c r="AM867" s="48"/>
      <c r="AN867" s="48"/>
      <c r="AO867" s="48"/>
      <c r="AP867" s="48"/>
      <c r="AQ867" s="48"/>
      <c r="AR867" s="48"/>
      <c r="AS867" s="48"/>
      <c r="AT867" s="48"/>
      <c r="AU867" s="80"/>
      <c r="AV867" s="47"/>
      <c r="AW867" s="48"/>
      <c r="AX867" s="48"/>
      <c r="AY867" s="48"/>
      <c r="AZ867" s="48"/>
      <c r="BA867" s="48"/>
      <c r="BB867" s="48"/>
      <c r="BC867" s="48"/>
      <c r="BD867" s="48"/>
      <c r="BE867" s="80"/>
      <c r="BF867" s="48"/>
      <c r="BG867" s="48"/>
      <c r="BH867" s="48"/>
      <c r="BI867" s="48"/>
      <c r="BJ867" s="48"/>
      <c r="BK867" s="48"/>
      <c r="BL867" s="48"/>
      <c r="BM867" s="48"/>
      <c r="BN867" s="48"/>
    </row>
    <row r="868" ht="12.75" customHeight="1">
      <c r="A868" s="45"/>
      <c r="B868" s="45"/>
      <c r="C868" s="46"/>
      <c r="D868" s="47"/>
      <c r="E868" s="48"/>
      <c r="F868" s="48"/>
      <c r="G868" s="48"/>
      <c r="H868" s="49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80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80"/>
      <c r="AI868" s="48"/>
      <c r="AJ868" s="48"/>
      <c r="AK868" s="48"/>
      <c r="AL868" s="48"/>
      <c r="AM868" s="48"/>
      <c r="AN868" s="48"/>
      <c r="AO868" s="48"/>
      <c r="AP868" s="48"/>
      <c r="AQ868" s="48"/>
      <c r="AR868" s="48"/>
      <c r="AS868" s="48"/>
      <c r="AT868" s="48"/>
      <c r="AU868" s="80"/>
      <c r="AV868" s="47"/>
      <c r="AW868" s="48"/>
      <c r="AX868" s="48"/>
      <c r="AY868" s="48"/>
      <c r="AZ868" s="48"/>
      <c r="BA868" s="48"/>
      <c r="BB868" s="48"/>
      <c r="BC868" s="48"/>
      <c r="BD868" s="48"/>
      <c r="BE868" s="80"/>
      <c r="BF868" s="48"/>
      <c r="BG868" s="48"/>
      <c r="BH868" s="48"/>
      <c r="BI868" s="48"/>
      <c r="BJ868" s="48"/>
      <c r="BK868" s="48"/>
      <c r="BL868" s="48"/>
      <c r="BM868" s="48"/>
      <c r="BN868" s="48"/>
    </row>
    <row r="869" ht="12.75" customHeight="1">
      <c r="A869" s="45"/>
      <c r="B869" s="45"/>
      <c r="C869" s="46"/>
      <c r="D869" s="47"/>
      <c r="E869" s="48"/>
      <c r="F869" s="48"/>
      <c r="G869" s="48"/>
      <c r="H869" s="49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80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80"/>
      <c r="AI869" s="48"/>
      <c r="AJ869" s="48"/>
      <c r="AK869" s="48"/>
      <c r="AL869" s="48"/>
      <c r="AM869" s="48"/>
      <c r="AN869" s="48"/>
      <c r="AO869" s="48"/>
      <c r="AP869" s="48"/>
      <c r="AQ869" s="48"/>
      <c r="AR869" s="48"/>
      <c r="AS869" s="48"/>
      <c r="AT869" s="48"/>
      <c r="AU869" s="80"/>
      <c r="AV869" s="47"/>
      <c r="AW869" s="48"/>
      <c r="AX869" s="48"/>
      <c r="AY869" s="48"/>
      <c r="AZ869" s="48"/>
      <c r="BA869" s="48"/>
      <c r="BB869" s="48"/>
      <c r="BC869" s="48"/>
      <c r="BD869" s="48"/>
      <c r="BE869" s="80"/>
      <c r="BF869" s="48"/>
      <c r="BG869" s="48"/>
      <c r="BH869" s="48"/>
      <c r="BI869" s="48"/>
      <c r="BJ869" s="48"/>
      <c r="BK869" s="48"/>
      <c r="BL869" s="48"/>
      <c r="BM869" s="48"/>
      <c r="BN869" s="48"/>
    </row>
    <row r="870" ht="12.75" customHeight="1">
      <c r="A870" s="45"/>
      <c r="B870" s="45"/>
      <c r="C870" s="46"/>
      <c r="D870" s="47"/>
      <c r="E870" s="48"/>
      <c r="F870" s="48"/>
      <c r="G870" s="48"/>
      <c r="H870" s="49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80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80"/>
      <c r="AI870" s="48"/>
      <c r="AJ870" s="48"/>
      <c r="AK870" s="48"/>
      <c r="AL870" s="48"/>
      <c r="AM870" s="48"/>
      <c r="AN870" s="48"/>
      <c r="AO870" s="48"/>
      <c r="AP870" s="48"/>
      <c r="AQ870" s="48"/>
      <c r="AR870" s="48"/>
      <c r="AS870" s="48"/>
      <c r="AT870" s="48"/>
      <c r="AU870" s="80"/>
      <c r="AV870" s="47"/>
      <c r="AW870" s="48"/>
      <c r="AX870" s="48"/>
      <c r="AY870" s="48"/>
      <c r="AZ870" s="48"/>
      <c r="BA870" s="48"/>
      <c r="BB870" s="48"/>
      <c r="BC870" s="48"/>
      <c r="BD870" s="48"/>
      <c r="BE870" s="80"/>
      <c r="BF870" s="48"/>
      <c r="BG870" s="48"/>
      <c r="BH870" s="48"/>
      <c r="BI870" s="48"/>
      <c r="BJ870" s="48"/>
      <c r="BK870" s="48"/>
      <c r="BL870" s="48"/>
      <c r="BM870" s="48"/>
      <c r="BN870" s="48"/>
    </row>
    <row r="871" ht="12.75" customHeight="1">
      <c r="A871" s="45"/>
      <c r="B871" s="45"/>
      <c r="C871" s="46"/>
      <c r="D871" s="47"/>
      <c r="E871" s="48"/>
      <c r="F871" s="48"/>
      <c r="G871" s="48"/>
      <c r="H871" s="49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80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80"/>
      <c r="AI871" s="48"/>
      <c r="AJ871" s="48"/>
      <c r="AK871" s="48"/>
      <c r="AL871" s="48"/>
      <c r="AM871" s="48"/>
      <c r="AN871" s="48"/>
      <c r="AO871" s="48"/>
      <c r="AP871" s="48"/>
      <c r="AQ871" s="48"/>
      <c r="AR871" s="48"/>
      <c r="AS871" s="48"/>
      <c r="AT871" s="48"/>
      <c r="AU871" s="80"/>
      <c r="AV871" s="47"/>
      <c r="AW871" s="48"/>
      <c r="AX871" s="48"/>
      <c r="AY871" s="48"/>
      <c r="AZ871" s="48"/>
      <c r="BA871" s="48"/>
      <c r="BB871" s="48"/>
      <c r="BC871" s="48"/>
      <c r="BD871" s="48"/>
      <c r="BE871" s="80"/>
      <c r="BF871" s="48"/>
      <c r="BG871" s="48"/>
      <c r="BH871" s="48"/>
      <c r="BI871" s="48"/>
      <c r="BJ871" s="48"/>
      <c r="BK871" s="48"/>
      <c r="BL871" s="48"/>
      <c r="BM871" s="48"/>
      <c r="BN871" s="48"/>
    </row>
    <row r="872" ht="12.75" customHeight="1">
      <c r="A872" s="45"/>
      <c r="B872" s="45"/>
      <c r="C872" s="46"/>
      <c r="D872" s="47"/>
      <c r="E872" s="48"/>
      <c r="F872" s="48"/>
      <c r="G872" s="48"/>
      <c r="H872" s="49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80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80"/>
      <c r="AI872" s="48"/>
      <c r="AJ872" s="48"/>
      <c r="AK872" s="48"/>
      <c r="AL872" s="48"/>
      <c r="AM872" s="48"/>
      <c r="AN872" s="48"/>
      <c r="AO872" s="48"/>
      <c r="AP872" s="48"/>
      <c r="AQ872" s="48"/>
      <c r="AR872" s="48"/>
      <c r="AS872" s="48"/>
      <c r="AT872" s="48"/>
      <c r="AU872" s="80"/>
      <c r="AV872" s="47"/>
      <c r="AW872" s="48"/>
      <c r="AX872" s="48"/>
      <c r="AY872" s="48"/>
      <c r="AZ872" s="48"/>
      <c r="BA872" s="48"/>
      <c r="BB872" s="48"/>
      <c r="BC872" s="48"/>
      <c r="BD872" s="48"/>
      <c r="BE872" s="80"/>
      <c r="BF872" s="48"/>
      <c r="BG872" s="48"/>
      <c r="BH872" s="48"/>
      <c r="BI872" s="48"/>
      <c r="BJ872" s="48"/>
      <c r="BK872" s="48"/>
      <c r="BL872" s="48"/>
      <c r="BM872" s="48"/>
      <c r="BN872" s="48"/>
    </row>
    <row r="873" ht="12.75" customHeight="1">
      <c r="A873" s="45"/>
      <c r="B873" s="45"/>
      <c r="C873" s="46"/>
      <c r="D873" s="47"/>
      <c r="E873" s="48"/>
      <c r="F873" s="48"/>
      <c r="G873" s="48"/>
      <c r="H873" s="49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80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80"/>
      <c r="AI873" s="48"/>
      <c r="AJ873" s="48"/>
      <c r="AK873" s="48"/>
      <c r="AL873" s="48"/>
      <c r="AM873" s="48"/>
      <c r="AN873" s="48"/>
      <c r="AO873" s="48"/>
      <c r="AP873" s="48"/>
      <c r="AQ873" s="48"/>
      <c r="AR873" s="48"/>
      <c r="AS873" s="48"/>
      <c r="AT873" s="48"/>
      <c r="AU873" s="80"/>
      <c r="AV873" s="47"/>
      <c r="AW873" s="48"/>
      <c r="AX873" s="48"/>
      <c r="AY873" s="48"/>
      <c r="AZ873" s="48"/>
      <c r="BA873" s="48"/>
      <c r="BB873" s="48"/>
      <c r="BC873" s="48"/>
      <c r="BD873" s="48"/>
      <c r="BE873" s="80"/>
      <c r="BF873" s="48"/>
      <c r="BG873" s="48"/>
      <c r="BH873" s="48"/>
      <c r="BI873" s="48"/>
      <c r="BJ873" s="48"/>
      <c r="BK873" s="48"/>
      <c r="BL873" s="48"/>
      <c r="BM873" s="48"/>
      <c r="BN873" s="48"/>
    </row>
    <row r="874" ht="12.75" customHeight="1">
      <c r="A874" s="45"/>
      <c r="B874" s="45"/>
      <c r="C874" s="46"/>
      <c r="D874" s="47"/>
      <c r="E874" s="48"/>
      <c r="F874" s="48"/>
      <c r="G874" s="48"/>
      <c r="H874" s="49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80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80"/>
      <c r="AI874" s="48"/>
      <c r="AJ874" s="48"/>
      <c r="AK874" s="48"/>
      <c r="AL874" s="48"/>
      <c r="AM874" s="48"/>
      <c r="AN874" s="48"/>
      <c r="AO874" s="48"/>
      <c r="AP874" s="48"/>
      <c r="AQ874" s="48"/>
      <c r="AR874" s="48"/>
      <c r="AS874" s="48"/>
      <c r="AT874" s="48"/>
      <c r="AU874" s="80"/>
      <c r="AV874" s="47"/>
      <c r="AW874" s="48"/>
      <c r="AX874" s="48"/>
      <c r="AY874" s="48"/>
      <c r="AZ874" s="48"/>
      <c r="BA874" s="48"/>
      <c r="BB874" s="48"/>
      <c r="BC874" s="48"/>
      <c r="BD874" s="48"/>
      <c r="BE874" s="80"/>
      <c r="BF874" s="48"/>
      <c r="BG874" s="48"/>
      <c r="BH874" s="48"/>
      <c r="BI874" s="48"/>
      <c r="BJ874" s="48"/>
      <c r="BK874" s="48"/>
      <c r="BL874" s="48"/>
      <c r="BM874" s="48"/>
      <c r="BN874" s="48"/>
    </row>
    <row r="875" ht="12.75" customHeight="1">
      <c r="A875" s="45"/>
      <c r="B875" s="45"/>
      <c r="C875" s="46"/>
      <c r="D875" s="47"/>
      <c r="E875" s="48"/>
      <c r="F875" s="48"/>
      <c r="G875" s="48"/>
      <c r="H875" s="49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80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80"/>
      <c r="AI875" s="48"/>
      <c r="AJ875" s="48"/>
      <c r="AK875" s="48"/>
      <c r="AL875" s="48"/>
      <c r="AM875" s="48"/>
      <c r="AN875" s="48"/>
      <c r="AO875" s="48"/>
      <c r="AP875" s="48"/>
      <c r="AQ875" s="48"/>
      <c r="AR875" s="48"/>
      <c r="AS875" s="48"/>
      <c r="AT875" s="48"/>
      <c r="AU875" s="80"/>
      <c r="AV875" s="47"/>
      <c r="AW875" s="48"/>
      <c r="AX875" s="48"/>
      <c r="AY875" s="48"/>
      <c r="AZ875" s="48"/>
      <c r="BA875" s="48"/>
      <c r="BB875" s="48"/>
      <c r="BC875" s="48"/>
      <c r="BD875" s="48"/>
      <c r="BE875" s="80"/>
      <c r="BF875" s="48"/>
      <c r="BG875" s="48"/>
      <c r="BH875" s="48"/>
      <c r="BI875" s="48"/>
      <c r="BJ875" s="48"/>
      <c r="BK875" s="48"/>
      <c r="BL875" s="48"/>
      <c r="BM875" s="48"/>
      <c r="BN875" s="48"/>
    </row>
    <row r="876" ht="12.75" customHeight="1">
      <c r="A876" s="45"/>
      <c r="B876" s="45"/>
      <c r="C876" s="46"/>
      <c r="D876" s="47"/>
      <c r="E876" s="48"/>
      <c r="F876" s="48"/>
      <c r="G876" s="48"/>
      <c r="H876" s="49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80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80"/>
      <c r="AI876" s="48"/>
      <c r="AJ876" s="48"/>
      <c r="AK876" s="48"/>
      <c r="AL876" s="48"/>
      <c r="AM876" s="48"/>
      <c r="AN876" s="48"/>
      <c r="AO876" s="48"/>
      <c r="AP876" s="48"/>
      <c r="AQ876" s="48"/>
      <c r="AR876" s="48"/>
      <c r="AS876" s="48"/>
      <c r="AT876" s="48"/>
      <c r="AU876" s="80"/>
      <c r="AV876" s="47"/>
      <c r="AW876" s="48"/>
      <c r="AX876" s="48"/>
      <c r="AY876" s="48"/>
      <c r="AZ876" s="48"/>
      <c r="BA876" s="48"/>
      <c r="BB876" s="48"/>
      <c r="BC876" s="48"/>
      <c r="BD876" s="48"/>
      <c r="BE876" s="80"/>
      <c r="BF876" s="48"/>
      <c r="BG876" s="48"/>
      <c r="BH876" s="48"/>
      <c r="BI876" s="48"/>
      <c r="BJ876" s="48"/>
      <c r="BK876" s="48"/>
      <c r="BL876" s="48"/>
      <c r="BM876" s="48"/>
      <c r="BN876" s="48"/>
    </row>
    <row r="877" ht="12.75" customHeight="1">
      <c r="A877" s="45"/>
      <c r="B877" s="45"/>
      <c r="C877" s="46"/>
      <c r="D877" s="47"/>
      <c r="E877" s="48"/>
      <c r="F877" s="48"/>
      <c r="G877" s="48"/>
      <c r="H877" s="49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80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80"/>
      <c r="AI877" s="48"/>
      <c r="AJ877" s="48"/>
      <c r="AK877" s="48"/>
      <c r="AL877" s="48"/>
      <c r="AM877" s="48"/>
      <c r="AN877" s="48"/>
      <c r="AO877" s="48"/>
      <c r="AP877" s="48"/>
      <c r="AQ877" s="48"/>
      <c r="AR877" s="48"/>
      <c r="AS877" s="48"/>
      <c r="AT877" s="48"/>
      <c r="AU877" s="80"/>
      <c r="AV877" s="47"/>
      <c r="AW877" s="48"/>
      <c r="AX877" s="48"/>
      <c r="AY877" s="48"/>
      <c r="AZ877" s="48"/>
      <c r="BA877" s="48"/>
      <c r="BB877" s="48"/>
      <c r="BC877" s="48"/>
      <c r="BD877" s="48"/>
      <c r="BE877" s="80"/>
      <c r="BF877" s="48"/>
      <c r="BG877" s="48"/>
      <c r="BH877" s="48"/>
      <c r="BI877" s="48"/>
      <c r="BJ877" s="48"/>
      <c r="BK877" s="48"/>
      <c r="BL877" s="48"/>
      <c r="BM877" s="48"/>
      <c r="BN877" s="48"/>
    </row>
    <row r="878" ht="12.75" customHeight="1">
      <c r="A878" s="45"/>
      <c r="B878" s="45"/>
      <c r="C878" s="46"/>
      <c r="D878" s="47"/>
      <c r="E878" s="48"/>
      <c r="F878" s="48"/>
      <c r="G878" s="48"/>
      <c r="H878" s="49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80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80"/>
      <c r="AI878" s="48"/>
      <c r="AJ878" s="48"/>
      <c r="AK878" s="48"/>
      <c r="AL878" s="48"/>
      <c r="AM878" s="48"/>
      <c r="AN878" s="48"/>
      <c r="AO878" s="48"/>
      <c r="AP878" s="48"/>
      <c r="AQ878" s="48"/>
      <c r="AR878" s="48"/>
      <c r="AS878" s="48"/>
      <c r="AT878" s="48"/>
      <c r="AU878" s="80"/>
      <c r="AV878" s="47"/>
      <c r="AW878" s="48"/>
      <c r="AX878" s="48"/>
      <c r="AY878" s="48"/>
      <c r="AZ878" s="48"/>
      <c r="BA878" s="48"/>
      <c r="BB878" s="48"/>
      <c r="BC878" s="48"/>
      <c r="BD878" s="48"/>
      <c r="BE878" s="80"/>
      <c r="BF878" s="48"/>
      <c r="BG878" s="48"/>
      <c r="BH878" s="48"/>
      <c r="BI878" s="48"/>
      <c r="BJ878" s="48"/>
      <c r="BK878" s="48"/>
      <c r="BL878" s="48"/>
      <c r="BM878" s="48"/>
      <c r="BN878" s="48"/>
    </row>
    <row r="879" ht="12.75" customHeight="1">
      <c r="A879" s="45"/>
      <c r="B879" s="45"/>
      <c r="C879" s="46"/>
      <c r="D879" s="47"/>
      <c r="E879" s="48"/>
      <c r="F879" s="48"/>
      <c r="G879" s="48"/>
      <c r="H879" s="49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80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80"/>
      <c r="AI879" s="48"/>
      <c r="AJ879" s="48"/>
      <c r="AK879" s="48"/>
      <c r="AL879" s="48"/>
      <c r="AM879" s="48"/>
      <c r="AN879" s="48"/>
      <c r="AO879" s="48"/>
      <c r="AP879" s="48"/>
      <c r="AQ879" s="48"/>
      <c r="AR879" s="48"/>
      <c r="AS879" s="48"/>
      <c r="AT879" s="48"/>
      <c r="AU879" s="80"/>
      <c r="AV879" s="47"/>
      <c r="AW879" s="48"/>
      <c r="AX879" s="48"/>
      <c r="AY879" s="48"/>
      <c r="AZ879" s="48"/>
      <c r="BA879" s="48"/>
      <c r="BB879" s="48"/>
      <c r="BC879" s="48"/>
      <c r="BD879" s="48"/>
      <c r="BE879" s="80"/>
      <c r="BF879" s="48"/>
      <c r="BG879" s="48"/>
      <c r="BH879" s="48"/>
      <c r="BI879" s="48"/>
      <c r="BJ879" s="48"/>
      <c r="BK879" s="48"/>
      <c r="BL879" s="48"/>
      <c r="BM879" s="48"/>
      <c r="BN879" s="48"/>
    </row>
    <row r="880" ht="12.75" customHeight="1">
      <c r="A880" s="45"/>
      <c r="B880" s="45"/>
      <c r="C880" s="46"/>
      <c r="D880" s="47"/>
      <c r="E880" s="48"/>
      <c r="F880" s="48"/>
      <c r="G880" s="48"/>
      <c r="H880" s="49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80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80"/>
      <c r="AI880" s="48"/>
      <c r="AJ880" s="48"/>
      <c r="AK880" s="48"/>
      <c r="AL880" s="48"/>
      <c r="AM880" s="48"/>
      <c r="AN880" s="48"/>
      <c r="AO880" s="48"/>
      <c r="AP880" s="48"/>
      <c r="AQ880" s="48"/>
      <c r="AR880" s="48"/>
      <c r="AS880" s="48"/>
      <c r="AT880" s="48"/>
      <c r="AU880" s="80"/>
      <c r="AV880" s="47"/>
      <c r="AW880" s="48"/>
      <c r="AX880" s="48"/>
      <c r="AY880" s="48"/>
      <c r="AZ880" s="48"/>
      <c r="BA880" s="48"/>
      <c r="BB880" s="48"/>
      <c r="BC880" s="48"/>
      <c r="BD880" s="48"/>
      <c r="BE880" s="80"/>
      <c r="BF880" s="48"/>
      <c r="BG880" s="48"/>
      <c r="BH880" s="48"/>
      <c r="BI880" s="48"/>
      <c r="BJ880" s="48"/>
      <c r="BK880" s="48"/>
      <c r="BL880" s="48"/>
      <c r="BM880" s="48"/>
      <c r="BN880" s="48"/>
    </row>
    <row r="881" ht="12.75" customHeight="1">
      <c r="A881" s="45"/>
      <c r="B881" s="45"/>
      <c r="C881" s="46"/>
      <c r="D881" s="47"/>
      <c r="E881" s="48"/>
      <c r="F881" s="48"/>
      <c r="G881" s="48"/>
      <c r="H881" s="49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80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80"/>
      <c r="AI881" s="48"/>
      <c r="AJ881" s="48"/>
      <c r="AK881" s="48"/>
      <c r="AL881" s="48"/>
      <c r="AM881" s="48"/>
      <c r="AN881" s="48"/>
      <c r="AO881" s="48"/>
      <c r="AP881" s="48"/>
      <c r="AQ881" s="48"/>
      <c r="AR881" s="48"/>
      <c r="AS881" s="48"/>
      <c r="AT881" s="48"/>
      <c r="AU881" s="80"/>
      <c r="AV881" s="47"/>
      <c r="AW881" s="48"/>
      <c r="AX881" s="48"/>
      <c r="AY881" s="48"/>
      <c r="AZ881" s="48"/>
      <c r="BA881" s="48"/>
      <c r="BB881" s="48"/>
      <c r="BC881" s="48"/>
      <c r="BD881" s="48"/>
      <c r="BE881" s="80"/>
      <c r="BF881" s="48"/>
      <c r="BG881" s="48"/>
      <c r="BH881" s="48"/>
      <c r="BI881" s="48"/>
      <c r="BJ881" s="48"/>
      <c r="BK881" s="48"/>
      <c r="BL881" s="48"/>
      <c r="BM881" s="48"/>
      <c r="BN881" s="48"/>
    </row>
    <row r="882" ht="12.75" customHeight="1">
      <c r="A882" s="45"/>
      <c r="B882" s="45"/>
      <c r="C882" s="46"/>
      <c r="D882" s="47"/>
      <c r="E882" s="48"/>
      <c r="F882" s="48"/>
      <c r="G882" s="48"/>
      <c r="H882" s="49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80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80"/>
      <c r="AI882" s="48"/>
      <c r="AJ882" s="48"/>
      <c r="AK882" s="48"/>
      <c r="AL882" s="48"/>
      <c r="AM882" s="48"/>
      <c r="AN882" s="48"/>
      <c r="AO882" s="48"/>
      <c r="AP882" s="48"/>
      <c r="AQ882" s="48"/>
      <c r="AR882" s="48"/>
      <c r="AS882" s="48"/>
      <c r="AT882" s="48"/>
      <c r="AU882" s="80"/>
      <c r="AV882" s="47"/>
      <c r="AW882" s="48"/>
      <c r="AX882" s="48"/>
      <c r="AY882" s="48"/>
      <c r="AZ882" s="48"/>
      <c r="BA882" s="48"/>
      <c r="BB882" s="48"/>
      <c r="BC882" s="48"/>
      <c r="BD882" s="48"/>
      <c r="BE882" s="80"/>
      <c r="BF882" s="48"/>
      <c r="BG882" s="48"/>
      <c r="BH882" s="48"/>
      <c r="BI882" s="48"/>
      <c r="BJ882" s="48"/>
      <c r="BK882" s="48"/>
      <c r="BL882" s="48"/>
      <c r="BM882" s="48"/>
      <c r="BN882" s="48"/>
    </row>
    <row r="883" ht="12.75" customHeight="1">
      <c r="A883" s="45"/>
      <c r="B883" s="45"/>
      <c r="C883" s="46"/>
      <c r="D883" s="47"/>
      <c r="E883" s="48"/>
      <c r="F883" s="48"/>
      <c r="G883" s="48"/>
      <c r="H883" s="49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80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80"/>
      <c r="AI883" s="48"/>
      <c r="AJ883" s="48"/>
      <c r="AK883" s="48"/>
      <c r="AL883" s="48"/>
      <c r="AM883" s="48"/>
      <c r="AN883" s="48"/>
      <c r="AO883" s="48"/>
      <c r="AP883" s="48"/>
      <c r="AQ883" s="48"/>
      <c r="AR883" s="48"/>
      <c r="AS883" s="48"/>
      <c r="AT883" s="48"/>
      <c r="AU883" s="80"/>
      <c r="AV883" s="47"/>
      <c r="AW883" s="48"/>
      <c r="AX883" s="48"/>
      <c r="AY883" s="48"/>
      <c r="AZ883" s="48"/>
      <c r="BA883" s="48"/>
      <c r="BB883" s="48"/>
      <c r="BC883" s="48"/>
      <c r="BD883" s="48"/>
      <c r="BE883" s="80"/>
      <c r="BF883" s="48"/>
      <c r="BG883" s="48"/>
      <c r="BH883" s="48"/>
      <c r="BI883" s="48"/>
      <c r="BJ883" s="48"/>
      <c r="BK883" s="48"/>
      <c r="BL883" s="48"/>
      <c r="BM883" s="48"/>
      <c r="BN883" s="48"/>
    </row>
    <row r="884" ht="12.75" customHeight="1">
      <c r="A884" s="45"/>
      <c r="B884" s="45"/>
      <c r="C884" s="46"/>
      <c r="D884" s="47"/>
      <c r="E884" s="48"/>
      <c r="F884" s="48"/>
      <c r="G884" s="48"/>
      <c r="H884" s="49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80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80"/>
      <c r="AI884" s="48"/>
      <c r="AJ884" s="48"/>
      <c r="AK884" s="48"/>
      <c r="AL884" s="48"/>
      <c r="AM884" s="48"/>
      <c r="AN884" s="48"/>
      <c r="AO884" s="48"/>
      <c r="AP884" s="48"/>
      <c r="AQ884" s="48"/>
      <c r="AR884" s="48"/>
      <c r="AS884" s="48"/>
      <c r="AT884" s="48"/>
      <c r="AU884" s="80"/>
      <c r="AV884" s="47"/>
      <c r="AW884" s="48"/>
      <c r="AX884" s="48"/>
      <c r="AY884" s="48"/>
      <c r="AZ884" s="48"/>
      <c r="BA884" s="48"/>
      <c r="BB884" s="48"/>
      <c r="BC884" s="48"/>
      <c r="BD884" s="48"/>
      <c r="BE884" s="80"/>
      <c r="BF884" s="48"/>
      <c r="BG884" s="48"/>
      <c r="BH884" s="48"/>
      <c r="BI884" s="48"/>
      <c r="BJ884" s="48"/>
      <c r="BK884" s="48"/>
      <c r="BL884" s="48"/>
      <c r="BM884" s="48"/>
      <c r="BN884" s="48"/>
    </row>
    <row r="885" ht="12.75" customHeight="1">
      <c r="A885" s="45"/>
      <c r="B885" s="45"/>
      <c r="C885" s="46"/>
      <c r="D885" s="47"/>
      <c r="E885" s="48"/>
      <c r="F885" s="48"/>
      <c r="G885" s="48"/>
      <c r="H885" s="49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80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80"/>
      <c r="AI885" s="48"/>
      <c r="AJ885" s="48"/>
      <c r="AK885" s="48"/>
      <c r="AL885" s="48"/>
      <c r="AM885" s="48"/>
      <c r="AN885" s="48"/>
      <c r="AO885" s="48"/>
      <c r="AP885" s="48"/>
      <c r="AQ885" s="48"/>
      <c r="AR885" s="48"/>
      <c r="AS885" s="48"/>
      <c r="AT885" s="48"/>
      <c r="AU885" s="80"/>
      <c r="AV885" s="47"/>
      <c r="AW885" s="48"/>
      <c r="AX885" s="48"/>
      <c r="AY885" s="48"/>
      <c r="AZ885" s="48"/>
      <c r="BA885" s="48"/>
      <c r="BB885" s="48"/>
      <c r="BC885" s="48"/>
      <c r="BD885" s="48"/>
      <c r="BE885" s="80"/>
      <c r="BF885" s="48"/>
      <c r="BG885" s="48"/>
      <c r="BH885" s="48"/>
      <c r="BI885" s="48"/>
      <c r="BJ885" s="48"/>
      <c r="BK885" s="48"/>
      <c r="BL885" s="48"/>
      <c r="BM885" s="48"/>
      <c r="BN885" s="48"/>
    </row>
    <row r="886" ht="12.75" customHeight="1">
      <c r="A886" s="45"/>
      <c r="B886" s="45"/>
      <c r="C886" s="46"/>
      <c r="D886" s="47"/>
      <c r="E886" s="48"/>
      <c r="F886" s="48"/>
      <c r="G886" s="48"/>
      <c r="H886" s="49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80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80"/>
      <c r="AI886" s="48"/>
      <c r="AJ886" s="48"/>
      <c r="AK886" s="48"/>
      <c r="AL886" s="48"/>
      <c r="AM886" s="48"/>
      <c r="AN886" s="48"/>
      <c r="AO886" s="48"/>
      <c r="AP886" s="48"/>
      <c r="AQ886" s="48"/>
      <c r="AR886" s="48"/>
      <c r="AS886" s="48"/>
      <c r="AT886" s="48"/>
      <c r="AU886" s="80"/>
      <c r="AV886" s="47"/>
      <c r="AW886" s="48"/>
      <c r="AX886" s="48"/>
      <c r="AY886" s="48"/>
      <c r="AZ886" s="48"/>
      <c r="BA886" s="48"/>
      <c r="BB886" s="48"/>
      <c r="BC886" s="48"/>
      <c r="BD886" s="48"/>
      <c r="BE886" s="80"/>
      <c r="BF886" s="48"/>
      <c r="BG886" s="48"/>
      <c r="BH886" s="48"/>
      <c r="BI886" s="48"/>
      <c r="BJ886" s="48"/>
      <c r="BK886" s="48"/>
      <c r="BL886" s="48"/>
      <c r="BM886" s="48"/>
      <c r="BN886" s="48"/>
    </row>
    <row r="887" ht="12.75" customHeight="1">
      <c r="A887" s="45"/>
      <c r="B887" s="45"/>
      <c r="C887" s="46"/>
      <c r="D887" s="47"/>
      <c r="E887" s="48"/>
      <c r="F887" s="48"/>
      <c r="G887" s="48"/>
      <c r="H887" s="49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80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80"/>
      <c r="AI887" s="48"/>
      <c r="AJ887" s="48"/>
      <c r="AK887" s="48"/>
      <c r="AL887" s="48"/>
      <c r="AM887" s="48"/>
      <c r="AN887" s="48"/>
      <c r="AO887" s="48"/>
      <c r="AP887" s="48"/>
      <c r="AQ887" s="48"/>
      <c r="AR887" s="48"/>
      <c r="AS887" s="48"/>
      <c r="AT887" s="48"/>
      <c r="AU887" s="80"/>
      <c r="AV887" s="47"/>
      <c r="AW887" s="48"/>
      <c r="AX887" s="48"/>
      <c r="AY887" s="48"/>
      <c r="AZ887" s="48"/>
      <c r="BA887" s="48"/>
      <c r="BB887" s="48"/>
      <c r="BC887" s="48"/>
      <c r="BD887" s="48"/>
      <c r="BE887" s="80"/>
      <c r="BF887" s="48"/>
      <c r="BG887" s="48"/>
      <c r="BH887" s="48"/>
      <c r="BI887" s="48"/>
      <c r="BJ887" s="48"/>
      <c r="BK887" s="48"/>
      <c r="BL887" s="48"/>
      <c r="BM887" s="48"/>
      <c r="BN887" s="48"/>
    </row>
    <row r="888" ht="12.75" customHeight="1">
      <c r="A888" s="45"/>
      <c r="B888" s="45"/>
      <c r="C888" s="46"/>
      <c r="D888" s="47"/>
      <c r="E888" s="48"/>
      <c r="F888" s="48"/>
      <c r="G888" s="48"/>
      <c r="H888" s="49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80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80"/>
      <c r="AI888" s="48"/>
      <c r="AJ888" s="48"/>
      <c r="AK888" s="48"/>
      <c r="AL888" s="48"/>
      <c r="AM888" s="48"/>
      <c r="AN888" s="48"/>
      <c r="AO888" s="48"/>
      <c r="AP888" s="48"/>
      <c r="AQ888" s="48"/>
      <c r="AR888" s="48"/>
      <c r="AS888" s="48"/>
      <c r="AT888" s="48"/>
      <c r="AU888" s="80"/>
      <c r="AV888" s="47"/>
      <c r="AW888" s="48"/>
      <c r="AX888" s="48"/>
      <c r="AY888" s="48"/>
      <c r="AZ888" s="48"/>
      <c r="BA888" s="48"/>
      <c r="BB888" s="48"/>
      <c r="BC888" s="48"/>
      <c r="BD888" s="48"/>
      <c r="BE888" s="80"/>
      <c r="BF888" s="48"/>
      <c r="BG888" s="48"/>
      <c r="BH888" s="48"/>
      <c r="BI888" s="48"/>
      <c r="BJ888" s="48"/>
      <c r="BK888" s="48"/>
      <c r="BL888" s="48"/>
      <c r="BM888" s="48"/>
      <c r="BN888" s="48"/>
    </row>
    <row r="889" ht="12.75" customHeight="1">
      <c r="A889" s="45"/>
      <c r="B889" s="45"/>
      <c r="C889" s="46"/>
      <c r="D889" s="47"/>
      <c r="E889" s="48"/>
      <c r="F889" s="48"/>
      <c r="G889" s="48"/>
      <c r="H889" s="49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80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80"/>
      <c r="AI889" s="48"/>
      <c r="AJ889" s="48"/>
      <c r="AK889" s="48"/>
      <c r="AL889" s="48"/>
      <c r="AM889" s="48"/>
      <c r="AN889" s="48"/>
      <c r="AO889" s="48"/>
      <c r="AP889" s="48"/>
      <c r="AQ889" s="48"/>
      <c r="AR889" s="48"/>
      <c r="AS889" s="48"/>
      <c r="AT889" s="48"/>
      <c r="AU889" s="80"/>
      <c r="AV889" s="47"/>
      <c r="AW889" s="48"/>
      <c r="AX889" s="48"/>
      <c r="AY889" s="48"/>
      <c r="AZ889" s="48"/>
      <c r="BA889" s="48"/>
      <c r="BB889" s="48"/>
      <c r="BC889" s="48"/>
      <c r="BD889" s="48"/>
      <c r="BE889" s="80"/>
      <c r="BF889" s="48"/>
      <c r="BG889" s="48"/>
      <c r="BH889" s="48"/>
      <c r="BI889" s="48"/>
      <c r="BJ889" s="48"/>
      <c r="BK889" s="48"/>
      <c r="BL889" s="48"/>
      <c r="BM889" s="48"/>
      <c r="BN889" s="48"/>
    </row>
    <row r="890" ht="12.75" customHeight="1">
      <c r="A890" s="45"/>
      <c r="B890" s="45"/>
      <c r="C890" s="46"/>
      <c r="D890" s="47"/>
      <c r="E890" s="48"/>
      <c r="F890" s="48"/>
      <c r="G890" s="48"/>
      <c r="H890" s="49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80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80"/>
      <c r="AI890" s="48"/>
      <c r="AJ890" s="48"/>
      <c r="AK890" s="48"/>
      <c r="AL890" s="48"/>
      <c r="AM890" s="48"/>
      <c r="AN890" s="48"/>
      <c r="AO890" s="48"/>
      <c r="AP890" s="48"/>
      <c r="AQ890" s="48"/>
      <c r="AR890" s="48"/>
      <c r="AS890" s="48"/>
      <c r="AT890" s="48"/>
      <c r="AU890" s="80"/>
      <c r="AV890" s="47"/>
      <c r="AW890" s="48"/>
      <c r="AX890" s="48"/>
      <c r="AY890" s="48"/>
      <c r="AZ890" s="48"/>
      <c r="BA890" s="48"/>
      <c r="BB890" s="48"/>
      <c r="BC890" s="48"/>
      <c r="BD890" s="48"/>
      <c r="BE890" s="80"/>
      <c r="BF890" s="48"/>
      <c r="BG890" s="48"/>
      <c r="BH890" s="48"/>
      <c r="BI890" s="48"/>
      <c r="BJ890" s="48"/>
      <c r="BK890" s="48"/>
      <c r="BL890" s="48"/>
      <c r="BM890" s="48"/>
      <c r="BN890" s="48"/>
    </row>
    <row r="891" ht="12.75" customHeight="1">
      <c r="A891" s="45"/>
      <c r="B891" s="45"/>
      <c r="C891" s="46"/>
      <c r="D891" s="47"/>
      <c r="E891" s="48"/>
      <c r="F891" s="48"/>
      <c r="G891" s="48"/>
      <c r="H891" s="49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80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80"/>
      <c r="AI891" s="48"/>
      <c r="AJ891" s="48"/>
      <c r="AK891" s="48"/>
      <c r="AL891" s="48"/>
      <c r="AM891" s="48"/>
      <c r="AN891" s="48"/>
      <c r="AO891" s="48"/>
      <c r="AP891" s="48"/>
      <c r="AQ891" s="48"/>
      <c r="AR891" s="48"/>
      <c r="AS891" s="48"/>
      <c r="AT891" s="48"/>
      <c r="AU891" s="80"/>
      <c r="AV891" s="47"/>
      <c r="AW891" s="48"/>
      <c r="AX891" s="48"/>
      <c r="AY891" s="48"/>
      <c r="AZ891" s="48"/>
      <c r="BA891" s="48"/>
      <c r="BB891" s="48"/>
      <c r="BC891" s="48"/>
      <c r="BD891" s="48"/>
      <c r="BE891" s="80"/>
      <c r="BF891" s="48"/>
      <c r="BG891" s="48"/>
      <c r="BH891" s="48"/>
      <c r="BI891" s="48"/>
      <c r="BJ891" s="48"/>
      <c r="BK891" s="48"/>
      <c r="BL891" s="48"/>
      <c r="BM891" s="48"/>
      <c r="BN891" s="48"/>
    </row>
    <row r="892" ht="12.75" customHeight="1">
      <c r="A892" s="45"/>
      <c r="B892" s="45"/>
      <c r="C892" s="46"/>
      <c r="D892" s="47"/>
      <c r="E892" s="48"/>
      <c r="F892" s="48"/>
      <c r="G892" s="48"/>
      <c r="H892" s="49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80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80"/>
      <c r="AI892" s="48"/>
      <c r="AJ892" s="48"/>
      <c r="AK892" s="48"/>
      <c r="AL892" s="48"/>
      <c r="AM892" s="48"/>
      <c r="AN892" s="48"/>
      <c r="AO892" s="48"/>
      <c r="AP892" s="48"/>
      <c r="AQ892" s="48"/>
      <c r="AR892" s="48"/>
      <c r="AS892" s="48"/>
      <c r="AT892" s="48"/>
      <c r="AU892" s="80"/>
      <c r="AV892" s="47"/>
      <c r="AW892" s="48"/>
      <c r="AX892" s="48"/>
      <c r="AY892" s="48"/>
      <c r="AZ892" s="48"/>
      <c r="BA892" s="48"/>
      <c r="BB892" s="48"/>
      <c r="BC892" s="48"/>
      <c r="BD892" s="48"/>
      <c r="BE892" s="80"/>
      <c r="BF892" s="48"/>
      <c r="BG892" s="48"/>
      <c r="BH892" s="48"/>
      <c r="BI892" s="48"/>
      <c r="BJ892" s="48"/>
      <c r="BK892" s="48"/>
      <c r="BL892" s="48"/>
      <c r="BM892" s="48"/>
      <c r="BN892" s="48"/>
    </row>
    <row r="893" ht="12.75" customHeight="1">
      <c r="A893" s="45"/>
      <c r="B893" s="45"/>
      <c r="C893" s="46"/>
      <c r="D893" s="47"/>
      <c r="E893" s="48"/>
      <c r="F893" s="48"/>
      <c r="G893" s="48"/>
      <c r="H893" s="49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80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80"/>
      <c r="AI893" s="48"/>
      <c r="AJ893" s="48"/>
      <c r="AK893" s="48"/>
      <c r="AL893" s="48"/>
      <c r="AM893" s="48"/>
      <c r="AN893" s="48"/>
      <c r="AO893" s="48"/>
      <c r="AP893" s="48"/>
      <c r="AQ893" s="48"/>
      <c r="AR893" s="48"/>
      <c r="AS893" s="48"/>
      <c r="AT893" s="48"/>
      <c r="AU893" s="80"/>
      <c r="AV893" s="47"/>
      <c r="AW893" s="48"/>
      <c r="AX893" s="48"/>
      <c r="AY893" s="48"/>
      <c r="AZ893" s="48"/>
      <c r="BA893" s="48"/>
      <c r="BB893" s="48"/>
      <c r="BC893" s="48"/>
      <c r="BD893" s="48"/>
      <c r="BE893" s="80"/>
      <c r="BF893" s="48"/>
      <c r="BG893" s="48"/>
      <c r="BH893" s="48"/>
      <c r="BI893" s="48"/>
      <c r="BJ893" s="48"/>
      <c r="BK893" s="48"/>
      <c r="BL893" s="48"/>
      <c r="BM893" s="48"/>
      <c r="BN893" s="48"/>
    </row>
    <row r="894" ht="12.75" customHeight="1">
      <c r="A894" s="45"/>
      <c r="B894" s="45"/>
      <c r="C894" s="46"/>
      <c r="D894" s="47"/>
      <c r="E894" s="48"/>
      <c r="F894" s="48"/>
      <c r="G894" s="48"/>
      <c r="H894" s="49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80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80"/>
      <c r="AI894" s="48"/>
      <c r="AJ894" s="48"/>
      <c r="AK894" s="48"/>
      <c r="AL894" s="48"/>
      <c r="AM894" s="48"/>
      <c r="AN894" s="48"/>
      <c r="AO894" s="48"/>
      <c r="AP894" s="48"/>
      <c r="AQ894" s="48"/>
      <c r="AR894" s="48"/>
      <c r="AS894" s="48"/>
      <c r="AT894" s="48"/>
      <c r="AU894" s="80"/>
      <c r="AV894" s="47"/>
      <c r="AW894" s="48"/>
      <c r="AX894" s="48"/>
      <c r="AY894" s="48"/>
      <c r="AZ894" s="48"/>
      <c r="BA894" s="48"/>
      <c r="BB894" s="48"/>
      <c r="BC894" s="48"/>
      <c r="BD894" s="48"/>
      <c r="BE894" s="80"/>
      <c r="BF894" s="48"/>
      <c r="BG894" s="48"/>
      <c r="BH894" s="48"/>
      <c r="BI894" s="48"/>
      <c r="BJ894" s="48"/>
      <c r="BK894" s="48"/>
      <c r="BL894" s="48"/>
      <c r="BM894" s="48"/>
      <c r="BN894" s="48"/>
    </row>
    <row r="895" ht="12.75" customHeight="1">
      <c r="A895" s="45"/>
      <c r="B895" s="45"/>
      <c r="C895" s="46"/>
      <c r="D895" s="47"/>
      <c r="E895" s="48"/>
      <c r="F895" s="48"/>
      <c r="G895" s="48"/>
      <c r="H895" s="49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80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80"/>
      <c r="AI895" s="48"/>
      <c r="AJ895" s="48"/>
      <c r="AK895" s="48"/>
      <c r="AL895" s="48"/>
      <c r="AM895" s="48"/>
      <c r="AN895" s="48"/>
      <c r="AO895" s="48"/>
      <c r="AP895" s="48"/>
      <c r="AQ895" s="48"/>
      <c r="AR895" s="48"/>
      <c r="AS895" s="48"/>
      <c r="AT895" s="48"/>
      <c r="AU895" s="80"/>
      <c r="AV895" s="47"/>
      <c r="AW895" s="48"/>
      <c r="AX895" s="48"/>
      <c r="AY895" s="48"/>
      <c r="AZ895" s="48"/>
      <c r="BA895" s="48"/>
      <c r="BB895" s="48"/>
      <c r="BC895" s="48"/>
      <c r="BD895" s="48"/>
      <c r="BE895" s="80"/>
      <c r="BF895" s="48"/>
      <c r="BG895" s="48"/>
      <c r="BH895" s="48"/>
      <c r="BI895" s="48"/>
      <c r="BJ895" s="48"/>
      <c r="BK895" s="48"/>
      <c r="BL895" s="48"/>
      <c r="BM895" s="48"/>
      <c r="BN895" s="48"/>
    </row>
    <row r="896" ht="12.75" customHeight="1">
      <c r="A896" s="45"/>
      <c r="B896" s="45"/>
      <c r="C896" s="46"/>
      <c r="D896" s="47"/>
      <c r="E896" s="48"/>
      <c r="F896" s="48"/>
      <c r="G896" s="48"/>
      <c r="H896" s="49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80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80"/>
      <c r="AI896" s="48"/>
      <c r="AJ896" s="48"/>
      <c r="AK896" s="48"/>
      <c r="AL896" s="48"/>
      <c r="AM896" s="48"/>
      <c r="AN896" s="48"/>
      <c r="AO896" s="48"/>
      <c r="AP896" s="48"/>
      <c r="AQ896" s="48"/>
      <c r="AR896" s="48"/>
      <c r="AS896" s="48"/>
      <c r="AT896" s="48"/>
      <c r="AU896" s="80"/>
      <c r="AV896" s="47"/>
      <c r="AW896" s="48"/>
      <c r="AX896" s="48"/>
      <c r="AY896" s="48"/>
      <c r="AZ896" s="48"/>
      <c r="BA896" s="48"/>
      <c r="BB896" s="48"/>
      <c r="BC896" s="48"/>
      <c r="BD896" s="48"/>
      <c r="BE896" s="80"/>
      <c r="BF896" s="48"/>
      <c r="BG896" s="48"/>
      <c r="BH896" s="48"/>
      <c r="BI896" s="48"/>
      <c r="BJ896" s="48"/>
      <c r="BK896" s="48"/>
      <c r="BL896" s="48"/>
      <c r="BM896" s="48"/>
      <c r="BN896" s="48"/>
    </row>
    <row r="897" ht="12.75" customHeight="1">
      <c r="A897" s="45"/>
      <c r="B897" s="45"/>
      <c r="C897" s="46"/>
      <c r="D897" s="47"/>
      <c r="E897" s="48"/>
      <c r="F897" s="48"/>
      <c r="G897" s="48"/>
      <c r="H897" s="49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80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80"/>
      <c r="AI897" s="48"/>
      <c r="AJ897" s="48"/>
      <c r="AK897" s="48"/>
      <c r="AL897" s="48"/>
      <c r="AM897" s="48"/>
      <c r="AN897" s="48"/>
      <c r="AO897" s="48"/>
      <c r="AP897" s="48"/>
      <c r="AQ897" s="48"/>
      <c r="AR897" s="48"/>
      <c r="AS897" s="48"/>
      <c r="AT897" s="48"/>
      <c r="AU897" s="80"/>
      <c r="AV897" s="47"/>
      <c r="AW897" s="48"/>
      <c r="AX897" s="48"/>
      <c r="AY897" s="48"/>
      <c r="AZ897" s="48"/>
      <c r="BA897" s="48"/>
      <c r="BB897" s="48"/>
      <c r="BC897" s="48"/>
      <c r="BD897" s="48"/>
      <c r="BE897" s="80"/>
      <c r="BF897" s="48"/>
      <c r="BG897" s="48"/>
      <c r="BH897" s="48"/>
      <c r="BI897" s="48"/>
      <c r="BJ897" s="48"/>
      <c r="BK897" s="48"/>
      <c r="BL897" s="48"/>
      <c r="BM897" s="48"/>
      <c r="BN897" s="48"/>
    </row>
    <row r="898" ht="12.75" customHeight="1">
      <c r="A898" s="45"/>
      <c r="B898" s="45"/>
      <c r="C898" s="46"/>
      <c r="D898" s="47"/>
      <c r="E898" s="48"/>
      <c r="F898" s="48"/>
      <c r="G898" s="48"/>
      <c r="H898" s="49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80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80"/>
      <c r="AI898" s="48"/>
      <c r="AJ898" s="48"/>
      <c r="AK898" s="48"/>
      <c r="AL898" s="48"/>
      <c r="AM898" s="48"/>
      <c r="AN898" s="48"/>
      <c r="AO898" s="48"/>
      <c r="AP898" s="48"/>
      <c r="AQ898" s="48"/>
      <c r="AR898" s="48"/>
      <c r="AS898" s="48"/>
      <c r="AT898" s="48"/>
      <c r="AU898" s="80"/>
      <c r="AV898" s="47"/>
      <c r="AW898" s="48"/>
      <c r="AX898" s="48"/>
      <c r="AY898" s="48"/>
      <c r="AZ898" s="48"/>
      <c r="BA898" s="48"/>
      <c r="BB898" s="48"/>
      <c r="BC898" s="48"/>
      <c r="BD898" s="48"/>
      <c r="BE898" s="80"/>
      <c r="BF898" s="48"/>
      <c r="BG898" s="48"/>
      <c r="BH898" s="48"/>
      <c r="BI898" s="48"/>
      <c r="BJ898" s="48"/>
      <c r="BK898" s="48"/>
      <c r="BL898" s="48"/>
      <c r="BM898" s="48"/>
      <c r="BN898" s="48"/>
    </row>
    <row r="899" ht="12.75" customHeight="1">
      <c r="A899" s="45"/>
      <c r="B899" s="45"/>
      <c r="C899" s="46"/>
      <c r="D899" s="47"/>
      <c r="E899" s="48"/>
      <c r="F899" s="48"/>
      <c r="G899" s="48"/>
      <c r="H899" s="49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80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80"/>
      <c r="AI899" s="48"/>
      <c r="AJ899" s="48"/>
      <c r="AK899" s="48"/>
      <c r="AL899" s="48"/>
      <c r="AM899" s="48"/>
      <c r="AN899" s="48"/>
      <c r="AO899" s="48"/>
      <c r="AP899" s="48"/>
      <c r="AQ899" s="48"/>
      <c r="AR899" s="48"/>
      <c r="AS899" s="48"/>
      <c r="AT899" s="48"/>
      <c r="AU899" s="80"/>
      <c r="AV899" s="47"/>
      <c r="AW899" s="48"/>
      <c r="AX899" s="48"/>
      <c r="AY899" s="48"/>
      <c r="AZ899" s="48"/>
      <c r="BA899" s="48"/>
      <c r="BB899" s="48"/>
      <c r="BC899" s="48"/>
      <c r="BD899" s="48"/>
      <c r="BE899" s="80"/>
      <c r="BF899" s="48"/>
      <c r="BG899" s="48"/>
      <c r="BH899" s="48"/>
      <c r="BI899" s="48"/>
      <c r="BJ899" s="48"/>
      <c r="BK899" s="48"/>
      <c r="BL899" s="48"/>
      <c r="BM899" s="48"/>
      <c r="BN899" s="48"/>
    </row>
    <row r="900" ht="12.75" customHeight="1">
      <c r="A900" s="45"/>
      <c r="B900" s="45"/>
      <c r="C900" s="46"/>
      <c r="D900" s="47"/>
      <c r="E900" s="48"/>
      <c r="F900" s="48"/>
      <c r="G900" s="48"/>
      <c r="H900" s="49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80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80"/>
      <c r="AI900" s="48"/>
      <c r="AJ900" s="48"/>
      <c r="AK900" s="48"/>
      <c r="AL900" s="48"/>
      <c r="AM900" s="48"/>
      <c r="AN900" s="48"/>
      <c r="AO900" s="48"/>
      <c r="AP900" s="48"/>
      <c r="AQ900" s="48"/>
      <c r="AR900" s="48"/>
      <c r="AS900" s="48"/>
      <c r="AT900" s="48"/>
      <c r="AU900" s="80"/>
      <c r="AV900" s="47"/>
      <c r="AW900" s="48"/>
      <c r="AX900" s="48"/>
      <c r="AY900" s="48"/>
      <c r="AZ900" s="48"/>
      <c r="BA900" s="48"/>
      <c r="BB900" s="48"/>
      <c r="BC900" s="48"/>
      <c r="BD900" s="48"/>
      <c r="BE900" s="80"/>
      <c r="BF900" s="48"/>
      <c r="BG900" s="48"/>
      <c r="BH900" s="48"/>
      <c r="BI900" s="48"/>
      <c r="BJ900" s="48"/>
      <c r="BK900" s="48"/>
      <c r="BL900" s="48"/>
      <c r="BM900" s="48"/>
      <c r="BN900" s="48"/>
    </row>
    <row r="901" ht="12.75" customHeight="1">
      <c r="A901" s="45"/>
      <c r="B901" s="45"/>
      <c r="C901" s="46"/>
      <c r="D901" s="47"/>
      <c r="E901" s="48"/>
      <c r="F901" s="48"/>
      <c r="G901" s="48"/>
      <c r="H901" s="49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80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80"/>
      <c r="AI901" s="48"/>
      <c r="AJ901" s="48"/>
      <c r="AK901" s="48"/>
      <c r="AL901" s="48"/>
      <c r="AM901" s="48"/>
      <c r="AN901" s="48"/>
      <c r="AO901" s="48"/>
      <c r="AP901" s="48"/>
      <c r="AQ901" s="48"/>
      <c r="AR901" s="48"/>
      <c r="AS901" s="48"/>
      <c r="AT901" s="48"/>
      <c r="AU901" s="80"/>
      <c r="AV901" s="47"/>
      <c r="AW901" s="48"/>
      <c r="AX901" s="48"/>
      <c r="AY901" s="48"/>
      <c r="AZ901" s="48"/>
      <c r="BA901" s="48"/>
      <c r="BB901" s="48"/>
      <c r="BC901" s="48"/>
      <c r="BD901" s="48"/>
      <c r="BE901" s="80"/>
      <c r="BF901" s="48"/>
      <c r="BG901" s="48"/>
      <c r="BH901" s="48"/>
      <c r="BI901" s="48"/>
      <c r="BJ901" s="48"/>
      <c r="BK901" s="48"/>
      <c r="BL901" s="48"/>
      <c r="BM901" s="48"/>
      <c r="BN901" s="48"/>
    </row>
    <row r="902" ht="12.75" customHeight="1">
      <c r="A902" s="45"/>
      <c r="B902" s="45"/>
      <c r="C902" s="46"/>
      <c r="D902" s="47"/>
      <c r="E902" s="48"/>
      <c r="F902" s="48"/>
      <c r="G902" s="48"/>
      <c r="H902" s="49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80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80"/>
      <c r="AI902" s="48"/>
      <c r="AJ902" s="48"/>
      <c r="AK902" s="48"/>
      <c r="AL902" s="48"/>
      <c r="AM902" s="48"/>
      <c r="AN902" s="48"/>
      <c r="AO902" s="48"/>
      <c r="AP902" s="48"/>
      <c r="AQ902" s="48"/>
      <c r="AR902" s="48"/>
      <c r="AS902" s="48"/>
      <c r="AT902" s="48"/>
      <c r="AU902" s="80"/>
      <c r="AV902" s="47"/>
      <c r="AW902" s="48"/>
      <c r="AX902" s="48"/>
      <c r="AY902" s="48"/>
      <c r="AZ902" s="48"/>
      <c r="BA902" s="48"/>
      <c r="BB902" s="48"/>
      <c r="BC902" s="48"/>
      <c r="BD902" s="48"/>
      <c r="BE902" s="80"/>
      <c r="BF902" s="48"/>
      <c r="BG902" s="48"/>
      <c r="BH902" s="48"/>
      <c r="BI902" s="48"/>
      <c r="BJ902" s="48"/>
      <c r="BK902" s="48"/>
      <c r="BL902" s="48"/>
      <c r="BM902" s="48"/>
      <c r="BN902" s="48"/>
    </row>
    <row r="903" ht="12.75" customHeight="1">
      <c r="A903" s="45"/>
      <c r="B903" s="45"/>
      <c r="C903" s="46"/>
      <c r="D903" s="47"/>
      <c r="E903" s="48"/>
      <c r="F903" s="48"/>
      <c r="G903" s="48"/>
      <c r="H903" s="49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80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80"/>
      <c r="AI903" s="48"/>
      <c r="AJ903" s="48"/>
      <c r="AK903" s="48"/>
      <c r="AL903" s="48"/>
      <c r="AM903" s="48"/>
      <c r="AN903" s="48"/>
      <c r="AO903" s="48"/>
      <c r="AP903" s="48"/>
      <c r="AQ903" s="48"/>
      <c r="AR903" s="48"/>
      <c r="AS903" s="48"/>
      <c r="AT903" s="48"/>
      <c r="AU903" s="80"/>
      <c r="AV903" s="47"/>
      <c r="AW903" s="48"/>
      <c r="AX903" s="48"/>
      <c r="AY903" s="48"/>
      <c r="AZ903" s="48"/>
      <c r="BA903" s="48"/>
      <c r="BB903" s="48"/>
      <c r="BC903" s="48"/>
      <c r="BD903" s="48"/>
      <c r="BE903" s="80"/>
      <c r="BF903" s="48"/>
      <c r="BG903" s="48"/>
      <c r="BH903" s="48"/>
      <c r="BI903" s="48"/>
      <c r="BJ903" s="48"/>
      <c r="BK903" s="48"/>
      <c r="BL903" s="48"/>
      <c r="BM903" s="48"/>
      <c r="BN903" s="48"/>
    </row>
    <row r="904" ht="12.75" customHeight="1">
      <c r="A904" s="45"/>
      <c r="B904" s="45"/>
      <c r="C904" s="46"/>
      <c r="D904" s="47"/>
      <c r="E904" s="48"/>
      <c r="F904" s="48"/>
      <c r="G904" s="48"/>
      <c r="H904" s="49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80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80"/>
      <c r="AI904" s="48"/>
      <c r="AJ904" s="48"/>
      <c r="AK904" s="48"/>
      <c r="AL904" s="48"/>
      <c r="AM904" s="48"/>
      <c r="AN904" s="48"/>
      <c r="AO904" s="48"/>
      <c r="AP904" s="48"/>
      <c r="AQ904" s="48"/>
      <c r="AR904" s="48"/>
      <c r="AS904" s="48"/>
      <c r="AT904" s="48"/>
      <c r="AU904" s="80"/>
      <c r="AV904" s="47"/>
      <c r="AW904" s="48"/>
      <c r="AX904" s="48"/>
      <c r="AY904" s="48"/>
      <c r="AZ904" s="48"/>
      <c r="BA904" s="48"/>
      <c r="BB904" s="48"/>
      <c r="BC904" s="48"/>
      <c r="BD904" s="48"/>
      <c r="BE904" s="80"/>
      <c r="BF904" s="48"/>
      <c r="BG904" s="48"/>
      <c r="BH904" s="48"/>
      <c r="BI904" s="48"/>
      <c r="BJ904" s="48"/>
      <c r="BK904" s="48"/>
      <c r="BL904" s="48"/>
      <c r="BM904" s="48"/>
      <c r="BN904" s="48"/>
    </row>
    <row r="905" ht="12.75" customHeight="1">
      <c r="A905" s="45"/>
      <c r="B905" s="45"/>
      <c r="C905" s="46"/>
      <c r="D905" s="47"/>
      <c r="E905" s="48"/>
      <c r="F905" s="48"/>
      <c r="G905" s="48"/>
      <c r="H905" s="49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80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80"/>
      <c r="AI905" s="48"/>
      <c r="AJ905" s="48"/>
      <c r="AK905" s="48"/>
      <c r="AL905" s="48"/>
      <c r="AM905" s="48"/>
      <c r="AN905" s="48"/>
      <c r="AO905" s="48"/>
      <c r="AP905" s="48"/>
      <c r="AQ905" s="48"/>
      <c r="AR905" s="48"/>
      <c r="AS905" s="48"/>
      <c r="AT905" s="48"/>
      <c r="AU905" s="80"/>
      <c r="AV905" s="47"/>
      <c r="AW905" s="48"/>
      <c r="AX905" s="48"/>
      <c r="AY905" s="48"/>
      <c r="AZ905" s="48"/>
      <c r="BA905" s="48"/>
      <c r="BB905" s="48"/>
      <c r="BC905" s="48"/>
      <c r="BD905" s="48"/>
      <c r="BE905" s="80"/>
      <c r="BF905" s="48"/>
      <c r="BG905" s="48"/>
      <c r="BH905" s="48"/>
      <c r="BI905" s="48"/>
      <c r="BJ905" s="48"/>
      <c r="BK905" s="48"/>
      <c r="BL905" s="48"/>
      <c r="BM905" s="48"/>
      <c r="BN905" s="48"/>
    </row>
    <row r="906" ht="12.75" customHeight="1">
      <c r="A906" s="45"/>
      <c r="B906" s="45"/>
      <c r="C906" s="46"/>
      <c r="D906" s="47"/>
      <c r="E906" s="48"/>
      <c r="F906" s="48"/>
      <c r="G906" s="48"/>
      <c r="H906" s="49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80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80"/>
      <c r="AI906" s="48"/>
      <c r="AJ906" s="48"/>
      <c r="AK906" s="48"/>
      <c r="AL906" s="48"/>
      <c r="AM906" s="48"/>
      <c r="AN906" s="48"/>
      <c r="AO906" s="48"/>
      <c r="AP906" s="48"/>
      <c r="AQ906" s="48"/>
      <c r="AR906" s="48"/>
      <c r="AS906" s="48"/>
      <c r="AT906" s="48"/>
      <c r="AU906" s="80"/>
      <c r="AV906" s="47"/>
      <c r="AW906" s="48"/>
      <c r="AX906" s="48"/>
      <c r="AY906" s="48"/>
      <c r="AZ906" s="48"/>
      <c r="BA906" s="48"/>
      <c r="BB906" s="48"/>
      <c r="BC906" s="48"/>
      <c r="BD906" s="48"/>
      <c r="BE906" s="80"/>
      <c r="BF906" s="48"/>
      <c r="BG906" s="48"/>
      <c r="BH906" s="48"/>
      <c r="BI906" s="48"/>
      <c r="BJ906" s="48"/>
      <c r="BK906" s="48"/>
      <c r="BL906" s="48"/>
      <c r="BM906" s="48"/>
      <c r="BN906" s="48"/>
    </row>
    <row r="907" ht="12.75" customHeight="1">
      <c r="A907" s="45"/>
      <c r="B907" s="45"/>
      <c r="C907" s="46"/>
      <c r="D907" s="47"/>
      <c r="E907" s="48"/>
      <c r="F907" s="48"/>
      <c r="G907" s="48"/>
      <c r="H907" s="49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80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80"/>
      <c r="AI907" s="48"/>
      <c r="AJ907" s="48"/>
      <c r="AK907" s="48"/>
      <c r="AL907" s="48"/>
      <c r="AM907" s="48"/>
      <c r="AN907" s="48"/>
      <c r="AO907" s="48"/>
      <c r="AP907" s="48"/>
      <c r="AQ907" s="48"/>
      <c r="AR907" s="48"/>
      <c r="AS907" s="48"/>
      <c r="AT907" s="48"/>
      <c r="AU907" s="80"/>
      <c r="AV907" s="47"/>
      <c r="AW907" s="48"/>
      <c r="AX907" s="48"/>
      <c r="AY907" s="48"/>
      <c r="AZ907" s="48"/>
      <c r="BA907" s="48"/>
      <c r="BB907" s="48"/>
      <c r="BC907" s="48"/>
      <c r="BD907" s="48"/>
      <c r="BE907" s="80"/>
      <c r="BF907" s="48"/>
      <c r="BG907" s="48"/>
      <c r="BH907" s="48"/>
      <c r="BI907" s="48"/>
      <c r="BJ907" s="48"/>
      <c r="BK907" s="48"/>
      <c r="BL907" s="48"/>
      <c r="BM907" s="48"/>
      <c r="BN907" s="48"/>
    </row>
    <row r="908" ht="12.75" customHeight="1">
      <c r="A908" s="45"/>
      <c r="B908" s="45"/>
      <c r="C908" s="46"/>
      <c r="D908" s="47"/>
      <c r="E908" s="48"/>
      <c r="F908" s="48"/>
      <c r="G908" s="48"/>
      <c r="H908" s="49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80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80"/>
      <c r="AI908" s="48"/>
      <c r="AJ908" s="48"/>
      <c r="AK908" s="48"/>
      <c r="AL908" s="48"/>
      <c r="AM908" s="48"/>
      <c r="AN908" s="48"/>
      <c r="AO908" s="48"/>
      <c r="AP908" s="48"/>
      <c r="AQ908" s="48"/>
      <c r="AR908" s="48"/>
      <c r="AS908" s="48"/>
      <c r="AT908" s="48"/>
      <c r="AU908" s="80"/>
      <c r="AV908" s="47"/>
      <c r="AW908" s="48"/>
      <c r="AX908" s="48"/>
      <c r="AY908" s="48"/>
      <c r="AZ908" s="48"/>
      <c r="BA908" s="48"/>
      <c r="BB908" s="48"/>
      <c r="BC908" s="48"/>
      <c r="BD908" s="48"/>
      <c r="BE908" s="80"/>
      <c r="BF908" s="48"/>
      <c r="BG908" s="48"/>
      <c r="BH908" s="48"/>
      <c r="BI908" s="48"/>
      <c r="BJ908" s="48"/>
      <c r="BK908" s="48"/>
      <c r="BL908" s="48"/>
      <c r="BM908" s="48"/>
      <c r="BN908" s="48"/>
    </row>
    <row r="909" ht="12.75" customHeight="1">
      <c r="A909" s="45"/>
      <c r="B909" s="45"/>
      <c r="C909" s="46"/>
      <c r="D909" s="47"/>
      <c r="E909" s="48"/>
      <c r="F909" s="48"/>
      <c r="G909" s="48"/>
      <c r="H909" s="49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80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80"/>
      <c r="AI909" s="48"/>
      <c r="AJ909" s="48"/>
      <c r="AK909" s="48"/>
      <c r="AL909" s="48"/>
      <c r="AM909" s="48"/>
      <c r="AN909" s="48"/>
      <c r="AO909" s="48"/>
      <c r="AP909" s="48"/>
      <c r="AQ909" s="48"/>
      <c r="AR909" s="48"/>
      <c r="AS909" s="48"/>
      <c r="AT909" s="48"/>
      <c r="AU909" s="80"/>
      <c r="AV909" s="47"/>
      <c r="AW909" s="48"/>
      <c r="AX909" s="48"/>
      <c r="AY909" s="48"/>
      <c r="AZ909" s="48"/>
      <c r="BA909" s="48"/>
      <c r="BB909" s="48"/>
      <c r="BC909" s="48"/>
      <c r="BD909" s="48"/>
      <c r="BE909" s="80"/>
      <c r="BF909" s="48"/>
      <c r="BG909" s="48"/>
      <c r="BH909" s="48"/>
      <c r="BI909" s="48"/>
      <c r="BJ909" s="48"/>
      <c r="BK909" s="48"/>
      <c r="BL909" s="48"/>
      <c r="BM909" s="48"/>
      <c r="BN909" s="48"/>
    </row>
    <row r="910" ht="12.75" customHeight="1">
      <c r="A910" s="45"/>
      <c r="B910" s="45"/>
      <c r="C910" s="46"/>
      <c r="D910" s="47"/>
      <c r="E910" s="48"/>
      <c r="F910" s="48"/>
      <c r="G910" s="48"/>
      <c r="H910" s="49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80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80"/>
      <c r="AI910" s="48"/>
      <c r="AJ910" s="48"/>
      <c r="AK910" s="48"/>
      <c r="AL910" s="48"/>
      <c r="AM910" s="48"/>
      <c r="AN910" s="48"/>
      <c r="AO910" s="48"/>
      <c r="AP910" s="48"/>
      <c r="AQ910" s="48"/>
      <c r="AR910" s="48"/>
      <c r="AS910" s="48"/>
      <c r="AT910" s="48"/>
      <c r="AU910" s="80"/>
      <c r="AV910" s="47"/>
      <c r="AW910" s="48"/>
      <c r="AX910" s="48"/>
      <c r="AY910" s="48"/>
      <c r="AZ910" s="48"/>
      <c r="BA910" s="48"/>
      <c r="BB910" s="48"/>
      <c r="BC910" s="48"/>
      <c r="BD910" s="48"/>
      <c r="BE910" s="80"/>
      <c r="BF910" s="48"/>
      <c r="BG910" s="48"/>
      <c r="BH910" s="48"/>
      <c r="BI910" s="48"/>
      <c r="BJ910" s="48"/>
      <c r="BK910" s="48"/>
      <c r="BL910" s="48"/>
      <c r="BM910" s="48"/>
      <c r="BN910" s="48"/>
    </row>
    <row r="911" ht="12.75" customHeight="1">
      <c r="A911" s="45"/>
      <c r="B911" s="45"/>
      <c r="C911" s="46"/>
      <c r="D911" s="47"/>
      <c r="E911" s="48"/>
      <c r="F911" s="48"/>
      <c r="G911" s="48"/>
      <c r="H911" s="49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80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80"/>
      <c r="AI911" s="48"/>
      <c r="AJ911" s="48"/>
      <c r="AK911" s="48"/>
      <c r="AL911" s="48"/>
      <c r="AM911" s="48"/>
      <c r="AN911" s="48"/>
      <c r="AO911" s="48"/>
      <c r="AP911" s="48"/>
      <c r="AQ911" s="48"/>
      <c r="AR911" s="48"/>
      <c r="AS911" s="48"/>
      <c r="AT911" s="48"/>
      <c r="AU911" s="80"/>
      <c r="AV911" s="47"/>
      <c r="AW911" s="48"/>
      <c r="AX911" s="48"/>
      <c r="AY911" s="48"/>
      <c r="AZ911" s="48"/>
      <c r="BA911" s="48"/>
      <c r="BB911" s="48"/>
      <c r="BC911" s="48"/>
      <c r="BD911" s="48"/>
      <c r="BE911" s="80"/>
      <c r="BF911" s="48"/>
      <c r="BG911" s="48"/>
      <c r="BH911" s="48"/>
      <c r="BI911" s="48"/>
      <c r="BJ911" s="48"/>
      <c r="BK911" s="48"/>
      <c r="BL911" s="48"/>
      <c r="BM911" s="48"/>
      <c r="BN911" s="48"/>
    </row>
    <row r="912" ht="12.75" customHeight="1">
      <c r="A912" s="45"/>
      <c r="B912" s="45"/>
      <c r="C912" s="46"/>
      <c r="D912" s="47"/>
      <c r="E912" s="48"/>
      <c r="F912" s="48"/>
      <c r="G912" s="48"/>
      <c r="H912" s="49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80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80"/>
      <c r="AI912" s="48"/>
      <c r="AJ912" s="48"/>
      <c r="AK912" s="48"/>
      <c r="AL912" s="48"/>
      <c r="AM912" s="48"/>
      <c r="AN912" s="48"/>
      <c r="AO912" s="48"/>
      <c r="AP912" s="48"/>
      <c r="AQ912" s="48"/>
      <c r="AR912" s="48"/>
      <c r="AS912" s="48"/>
      <c r="AT912" s="48"/>
      <c r="AU912" s="80"/>
      <c r="AV912" s="47"/>
      <c r="AW912" s="48"/>
      <c r="AX912" s="48"/>
      <c r="AY912" s="48"/>
      <c r="AZ912" s="48"/>
      <c r="BA912" s="48"/>
      <c r="BB912" s="48"/>
      <c r="BC912" s="48"/>
      <c r="BD912" s="48"/>
      <c r="BE912" s="80"/>
      <c r="BF912" s="48"/>
      <c r="BG912" s="48"/>
      <c r="BH912" s="48"/>
      <c r="BI912" s="48"/>
      <c r="BJ912" s="48"/>
      <c r="BK912" s="48"/>
      <c r="BL912" s="48"/>
      <c r="BM912" s="48"/>
      <c r="BN912" s="48"/>
    </row>
    <row r="913" ht="12.75" customHeight="1">
      <c r="A913" s="45"/>
      <c r="B913" s="45"/>
      <c r="C913" s="46"/>
      <c r="D913" s="47"/>
      <c r="E913" s="48"/>
      <c r="F913" s="48"/>
      <c r="G913" s="48"/>
      <c r="H913" s="49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80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80"/>
      <c r="AI913" s="48"/>
      <c r="AJ913" s="48"/>
      <c r="AK913" s="48"/>
      <c r="AL913" s="48"/>
      <c r="AM913" s="48"/>
      <c r="AN913" s="48"/>
      <c r="AO913" s="48"/>
      <c r="AP913" s="48"/>
      <c r="AQ913" s="48"/>
      <c r="AR913" s="48"/>
      <c r="AS913" s="48"/>
      <c r="AT913" s="48"/>
      <c r="AU913" s="80"/>
      <c r="AV913" s="47"/>
      <c r="AW913" s="48"/>
      <c r="AX913" s="48"/>
      <c r="AY913" s="48"/>
      <c r="AZ913" s="48"/>
      <c r="BA913" s="48"/>
      <c r="BB913" s="48"/>
      <c r="BC913" s="48"/>
      <c r="BD913" s="48"/>
      <c r="BE913" s="80"/>
      <c r="BF913" s="48"/>
      <c r="BG913" s="48"/>
      <c r="BH913" s="48"/>
      <c r="BI913" s="48"/>
      <c r="BJ913" s="48"/>
      <c r="BK913" s="48"/>
      <c r="BL913" s="48"/>
      <c r="BM913" s="48"/>
      <c r="BN913" s="48"/>
    </row>
    <row r="914" ht="12.75" customHeight="1">
      <c r="A914" s="45"/>
      <c r="B914" s="45"/>
      <c r="C914" s="46"/>
      <c r="D914" s="47"/>
      <c r="E914" s="48"/>
      <c r="F914" s="48"/>
      <c r="G914" s="48"/>
      <c r="H914" s="49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80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80"/>
      <c r="AI914" s="48"/>
      <c r="AJ914" s="48"/>
      <c r="AK914" s="48"/>
      <c r="AL914" s="48"/>
      <c r="AM914" s="48"/>
      <c r="AN914" s="48"/>
      <c r="AO914" s="48"/>
      <c r="AP914" s="48"/>
      <c r="AQ914" s="48"/>
      <c r="AR914" s="48"/>
      <c r="AS914" s="48"/>
      <c r="AT914" s="48"/>
      <c r="AU914" s="80"/>
      <c r="AV914" s="47"/>
      <c r="AW914" s="48"/>
      <c r="AX914" s="48"/>
      <c r="AY914" s="48"/>
      <c r="AZ914" s="48"/>
      <c r="BA914" s="48"/>
      <c r="BB914" s="48"/>
      <c r="BC914" s="48"/>
      <c r="BD914" s="48"/>
      <c r="BE914" s="80"/>
      <c r="BF914" s="48"/>
      <c r="BG914" s="48"/>
      <c r="BH914" s="48"/>
      <c r="BI914" s="48"/>
      <c r="BJ914" s="48"/>
      <c r="BK914" s="48"/>
      <c r="BL914" s="48"/>
      <c r="BM914" s="48"/>
      <c r="BN914" s="48"/>
    </row>
    <row r="915" ht="12.75" customHeight="1">
      <c r="A915" s="45"/>
      <c r="B915" s="45"/>
      <c r="C915" s="46"/>
      <c r="D915" s="47"/>
      <c r="E915" s="48"/>
      <c r="F915" s="48"/>
      <c r="G915" s="48"/>
      <c r="H915" s="49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80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80"/>
      <c r="AI915" s="48"/>
      <c r="AJ915" s="48"/>
      <c r="AK915" s="48"/>
      <c r="AL915" s="48"/>
      <c r="AM915" s="48"/>
      <c r="AN915" s="48"/>
      <c r="AO915" s="48"/>
      <c r="AP915" s="48"/>
      <c r="AQ915" s="48"/>
      <c r="AR915" s="48"/>
      <c r="AS915" s="48"/>
      <c r="AT915" s="48"/>
      <c r="AU915" s="80"/>
      <c r="AV915" s="47"/>
      <c r="AW915" s="48"/>
      <c r="AX915" s="48"/>
      <c r="AY915" s="48"/>
      <c r="AZ915" s="48"/>
      <c r="BA915" s="48"/>
      <c r="BB915" s="48"/>
      <c r="BC915" s="48"/>
      <c r="BD915" s="48"/>
      <c r="BE915" s="80"/>
      <c r="BF915" s="48"/>
      <c r="BG915" s="48"/>
      <c r="BH915" s="48"/>
      <c r="BI915" s="48"/>
      <c r="BJ915" s="48"/>
      <c r="BK915" s="48"/>
      <c r="BL915" s="48"/>
      <c r="BM915" s="48"/>
      <c r="BN915" s="48"/>
    </row>
    <row r="916" ht="12.75" customHeight="1">
      <c r="A916" s="45"/>
      <c r="B916" s="45"/>
      <c r="C916" s="46"/>
      <c r="D916" s="47"/>
      <c r="E916" s="48"/>
      <c r="F916" s="48"/>
      <c r="G916" s="48"/>
      <c r="H916" s="49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80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80"/>
      <c r="AI916" s="48"/>
      <c r="AJ916" s="48"/>
      <c r="AK916" s="48"/>
      <c r="AL916" s="48"/>
      <c r="AM916" s="48"/>
      <c r="AN916" s="48"/>
      <c r="AO916" s="48"/>
      <c r="AP916" s="48"/>
      <c r="AQ916" s="48"/>
      <c r="AR916" s="48"/>
      <c r="AS916" s="48"/>
      <c r="AT916" s="48"/>
      <c r="AU916" s="80"/>
      <c r="AV916" s="47"/>
      <c r="AW916" s="48"/>
      <c r="AX916" s="48"/>
      <c r="AY916" s="48"/>
      <c r="AZ916" s="48"/>
      <c r="BA916" s="48"/>
      <c r="BB916" s="48"/>
      <c r="BC916" s="48"/>
      <c r="BD916" s="48"/>
      <c r="BE916" s="80"/>
      <c r="BF916" s="48"/>
      <c r="BG916" s="48"/>
      <c r="BH916" s="48"/>
      <c r="BI916" s="48"/>
      <c r="BJ916" s="48"/>
      <c r="BK916" s="48"/>
      <c r="BL916" s="48"/>
      <c r="BM916" s="48"/>
      <c r="BN916" s="48"/>
    </row>
    <row r="917" ht="12.75" customHeight="1">
      <c r="A917" s="45"/>
      <c r="B917" s="45"/>
      <c r="C917" s="46"/>
      <c r="D917" s="47"/>
      <c r="E917" s="48"/>
      <c r="F917" s="48"/>
      <c r="G917" s="48"/>
      <c r="H917" s="49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80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80"/>
      <c r="AI917" s="48"/>
      <c r="AJ917" s="48"/>
      <c r="AK917" s="48"/>
      <c r="AL917" s="48"/>
      <c r="AM917" s="48"/>
      <c r="AN917" s="48"/>
      <c r="AO917" s="48"/>
      <c r="AP917" s="48"/>
      <c r="AQ917" s="48"/>
      <c r="AR917" s="48"/>
      <c r="AS917" s="48"/>
      <c r="AT917" s="48"/>
      <c r="AU917" s="80"/>
      <c r="AV917" s="47"/>
      <c r="AW917" s="48"/>
      <c r="AX917" s="48"/>
      <c r="AY917" s="48"/>
      <c r="AZ917" s="48"/>
      <c r="BA917" s="48"/>
      <c r="BB917" s="48"/>
      <c r="BC917" s="48"/>
      <c r="BD917" s="48"/>
      <c r="BE917" s="80"/>
      <c r="BF917" s="48"/>
      <c r="BG917" s="48"/>
      <c r="BH917" s="48"/>
      <c r="BI917" s="48"/>
      <c r="BJ917" s="48"/>
      <c r="BK917" s="48"/>
      <c r="BL917" s="48"/>
      <c r="BM917" s="48"/>
      <c r="BN917" s="48"/>
    </row>
    <row r="918" ht="12.75" customHeight="1">
      <c r="A918" s="45"/>
      <c r="B918" s="45"/>
      <c r="C918" s="46"/>
      <c r="D918" s="47"/>
      <c r="E918" s="48"/>
      <c r="F918" s="48"/>
      <c r="G918" s="48"/>
      <c r="H918" s="49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80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80"/>
      <c r="AI918" s="48"/>
      <c r="AJ918" s="48"/>
      <c r="AK918" s="48"/>
      <c r="AL918" s="48"/>
      <c r="AM918" s="48"/>
      <c r="AN918" s="48"/>
      <c r="AO918" s="48"/>
      <c r="AP918" s="48"/>
      <c r="AQ918" s="48"/>
      <c r="AR918" s="48"/>
      <c r="AS918" s="48"/>
      <c r="AT918" s="48"/>
      <c r="AU918" s="80"/>
      <c r="AV918" s="47"/>
      <c r="AW918" s="48"/>
      <c r="AX918" s="48"/>
      <c r="AY918" s="48"/>
      <c r="AZ918" s="48"/>
      <c r="BA918" s="48"/>
      <c r="BB918" s="48"/>
      <c r="BC918" s="48"/>
      <c r="BD918" s="48"/>
      <c r="BE918" s="80"/>
      <c r="BF918" s="48"/>
      <c r="BG918" s="48"/>
      <c r="BH918" s="48"/>
      <c r="BI918" s="48"/>
      <c r="BJ918" s="48"/>
      <c r="BK918" s="48"/>
      <c r="BL918" s="48"/>
      <c r="BM918" s="48"/>
      <c r="BN918" s="48"/>
    </row>
    <row r="919" ht="12.75" customHeight="1">
      <c r="A919" s="45"/>
      <c r="B919" s="45"/>
      <c r="C919" s="46"/>
      <c r="D919" s="47"/>
      <c r="E919" s="48"/>
      <c r="F919" s="48"/>
      <c r="G919" s="48"/>
      <c r="H919" s="49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80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80"/>
      <c r="AI919" s="48"/>
      <c r="AJ919" s="48"/>
      <c r="AK919" s="48"/>
      <c r="AL919" s="48"/>
      <c r="AM919" s="48"/>
      <c r="AN919" s="48"/>
      <c r="AO919" s="48"/>
      <c r="AP919" s="48"/>
      <c r="AQ919" s="48"/>
      <c r="AR919" s="48"/>
      <c r="AS919" s="48"/>
      <c r="AT919" s="48"/>
      <c r="AU919" s="80"/>
      <c r="AV919" s="47"/>
      <c r="AW919" s="48"/>
      <c r="AX919" s="48"/>
      <c r="AY919" s="48"/>
      <c r="AZ919" s="48"/>
      <c r="BA919" s="48"/>
      <c r="BB919" s="48"/>
      <c r="BC919" s="48"/>
      <c r="BD919" s="48"/>
      <c r="BE919" s="80"/>
      <c r="BF919" s="48"/>
      <c r="BG919" s="48"/>
      <c r="BH919" s="48"/>
      <c r="BI919" s="48"/>
      <c r="BJ919" s="48"/>
      <c r="BK919" s="48"/>
      <c r="BL919" s="48"/>
      <c r="BM919" s="48"/>
      <c r="BN919" s="48"/>
    </row>
  </sheetData>
  <autoFilter ref="$A$1:$BE$816"/>
  <conditionalFormatting sqref="AU1">
    <cfRule type="cellIs" dxfId="0" priority="1" operator="equal">
      <formula>" "</formula>
    </cfRule>
  </conditionalFormatting>
  <conditionalFormatting sqref="AW1:BN1">
    <cfRule type="cellIs" dxfId="0" priority="2" operator="equal">
      <formula>" "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2021-03-23T10:12:04Z</dcterms:created>
  <dc:creator>SCHAEFER Martin</dc:creator>
</cp:coreProperties>
</file>