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380" yWindow="720" windowWidth="22960" windowHeight="14640" tabRatio="233"/>
  </bookViews>
  <sheets>
    <sheet name="2012_WGArith_AN+M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" i="1" l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BA2" i="1"/>
  <c r="AZ2" i="1"/>
  <c r="AY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V2" i="1"/>
  <c r="CU2" i="1"/>
</calcChain>
</file>

<file path=xl/sharedStrings.xml><?xml version="1.0" encoding="utf-8"?>
<sst xmlns="http://schemas.openxmlformats.org/spreadsheetml/2006/main" count="447" uniqueCount="446">
  <si>
    <t>coder</t>
  </si>
  <si>
    <t>pg 2 1</t>
  </si>
  <si>
    <t>pg2 2</t>
  </si>
  <si>
    <t>pg2 3</t>
  </si>
  <si>
    <t>pg2 4</t>
  </si>
  <si>
    <t>pg2 5</t>
  </si>
  <si>
    <t>pg2 6</t>
  </si>
  <si>
    <t>pg2 7</t>
  </si>
  <si>
    <t xml:space="preserve">pg2 8 </t>
  </si>
  <si>
    <t>pg2 9</t>
  </si>
  <si>
    <t>pg2 10</t>
  </si>
  <si>
    <t>pg2 11</t>
  </si>
  <si>
    <t>pg2 12</t>
  </si>
  <si>
    <t>pg2 13</t>
  </si>
  <si>
    <t>pg2 14</t>
  </si>
  <si>
    <t>pg2 15</t>
  </si>
  <si>
    <t>pg2 16</t>
  </si>
  <si>
    <t>pg 3 1</t>
  </si>
  <si>
    <t>pg3 2</t>
  </si>
  <si>
    <t xml:space="preserve">pg3 3 </t>
  </si>
  <si>
    <t xml:space="preserve">pg3 4 </t>
  </si>
  <si>
    <t>pg3 5</t>
  </si>
  <si>
    <t>pg3 6</t>
  </si>
  <si>
    <t>pg3 7</t>
  </si>
  <si>
    <t>pg3 8</t>
  </si>
  <si>
    <t>pg3 9</t>
  </si>
  <si>
    <t>pg3 10</t>
  </si>
  <si>
    <t>pg3 11</t>
  </si>
  <si>
    <t>pg3 12</t>
  </si>
  <si>
    <t>pg3 13</t>
  </si>
  <si>
    <t>pg3 14</t>
  </si>
  <si>
    <t>pg3 15</t>
  </si>
  <si>
    <t>pg3 16</t>
  </si>
  <si>
    <t>arithmeticAverage</t>
  </si>
  <si>
    <t>arithmeticTotal</t>
  </si>
  <si>
    <t>subnum</t>
  </si>
  <si>
    <t>S1-00-01</t>
  </si>
  <si>
    <t>S1-01-01</t>
  </si>
  <si>
    <t>S1-02-01</t>
  </si>
  <si>
    <t>S1-02-02</t>
  </si>
  <si>
    <t>S1-02-03</t>
  </si>
  <si>
    <t>S1-02-04</t>
  </si>
  <si>
    <t>S1-02-05</t>
  </si>
  <si>
    <t>S1-02-06</t>
  </si>
  <si>
    <t>S1-02-07</t>
  </si>
  <si>
    <t>S1-02-08</t>
  </si>
  <si>
    <t>S1-02-09</t>
  </si>
  <si>
    <t>S1-02-10</t>
  </si>
  <si>
    <t>S1-02-11</t>
  </si>
  <si>
    <t>S1-02-12</t>
  </si>
  <si>
    <t>S1-02-13</t>
  </si>
  <si>
    <t>S1-02-14</t>
  </si>
  <si>
    <t>S1-02-15</t>
  </si>
  <si>
    <t>S1-02-16</t>
  </si>
  <si>
    <t>S1-02-17</t>
  </si>
  <si>
    <t>S1-02-18</t>
  </si>
  <si>
    <t>S1-03-01</t>
  </si>
  <si>
    <t>S1-03-02</t>
  </si>
  <si>
    <t>S1-03-03</t>
  </si>
  <si>
    <t>S1-03-04</t>
  </si>
  <si>
    <t>S1-03-05</t>
  </si>
  <si>
    <t>S1-03-06</t>
  </si>
  <si>
    <t>S1-03-07</t>
  </si>
  <si>
    <t>S1-03-08</t>
  </si>
  <si>
    <t>S1-03-09</t>
  </si>
  <si>
    <t>S1-03-10</t>
  </si>
  <si>
    <t>S1-03-11</t>
  </si>
  <si>
    <t>S1-03-12</t>
  </si>
  <si>
    <t>S1-03-13</t>
  </si>
  <si>
    <t>S1-03-14</t>
  </si>
  <si>
    <t>S1-03-15</t>
  </si>
  <si>
    <t>S1-03-16</t>
  </si>
  <si>
    <t>S1-04-01</t>
  </si>
  <si>
    <t>S1-04-02</t>
  </si>
  <si>
    <t>S1-04-03</t>
  </si>
  <si>
    <t>S1-04-04</t>
  </si>
  <si>
    <t>S1-04-05</t>
  </si>
  <si>
    <t>S1-04-06</t>
  </si>
  <si>
    <t>S1-04-07</t>
  </si>
  <si>
    <t>S1-04-08</t>
  </si>
  <si>
    <t>S1-04-09</t>
  </si>
  <si>
    <t>S1-04-10</t>
  </si>
  <si>
    <t>S1-04-11</t>
  </si>
  <si>
    <t>S1-04-12</t>
  </si>
  <si>
    <t>S1-04-13</t>
  </si>
  <si>
    <t>S1-04-14</t>
  </si>
  <si>
    <t>S1-04-15</t>
  </si>
  <si>
    <t>S1-04-16</t>
  </si>
  <si>
    <t>S1-04-17</t>
  </si>
  <si>
    <t>S1-04-18</t>
  </si>
  <si>
    <t>S1-04-19</t>
  </si>
  <si>
    <t>S1-05-01</t>
  </si>
  <si>
    <t>S1-05-02</t>
  </si>
  <si>
    <t>S1-06-01</t>
  </si>
  <si>
    <t>S1-06-02</t>
  </si>
  <si>
    <t>S1-06-03</t>
  </si>
  <si>
    <t>S1-06-04</t>
  </si>
  <si>
    <t>S1-06-05</t>
  </si>
  <si>
    <t>S1-06-06</t>
  </si>
  <si>
    <t>S1-06-07</t>
  </si>
  <si>
    <t>S1-06-08</t>
  </si>
  <si>
    <t>S1-07-01</t>
  </si>
  <si>
    <t>S1-07-02</t>
  </si>
  <si>
    <t>S1-07-03</t>
  </si>
  <si>
    <t>S1-07-04</t>
  </si>
  <si>
    <t>S1-07-05</t>
  </si>
  <si>
    <t>S1-07-06</t>
  </si>
  <si>
    <t>S1-07-07</t>
  </si>
  <si>
    <t>S1-07-08</t>
  </si>
  <si>
    <t>S1-07-09</t>
  </si>
  <si>
    <t>S1-07-10</t>
  </si>
  <si>
    <t>S1-07-11</t>
  </si>
  <si>
    <t>S1-07-12</t>
  </si>
  <si>
    <t>S1-07-13</t>
  </si>
  <si>
    <t>S1-07-14</t>
  </si>
  <si>
    <t>S1-07-15</t>
  </si>
  <si>
    <t>S1-07-16</t>
  </si>
  <si>
    <t>S1-07-17</t>
  </si>
  <si>
    <t>S1-07-18</t>
  </si>
  <si>
    <t>S1-07-19</t>
  </si>
  <si>
    <t>S1-07-20</t>
  </si>
  <si>
    <t>S1-07-21</t>
  </si>
  <si>
    <t>S1-07-22</t>
  </si>
  <si>
    <t>S1-08-01</t>
  </si>
  <si>
    <t>S1-09-01</t>
  </si>
  <si>
    <t>S1-09-02</t>
  </si>
  <si>
    <t>S1-09-03</t>
  </si>
  <si>
    <t>S1-09-04</t>
  </si>
  <si>
    <t>S1-09-05</t>
  </si>
  <si>
    <t>S1-09-06</t>
  </si>
  <si>
    <t>S1-09-07</t>
  </si>
  <si>
    <t>S1-09-08</t>
  </si>
  <si>
    <t>S1-09-09</t>
  </si>
  <si>
    <t>S1-09-10</t>
  </si>
  <si>
    <t>S1-09-11</t>
  </si>
  <si>
    <t>S1-09-12</t>
  </si>
  <si>
    <t>S1-09-13</t>
  </si>
  <si>
    <t>S1-09-14</t>
  </si>
  <si>
    <t>S1-09-15</t>
  </si>
  <si>
    <t>S1-09-16</t>
  </si>
  <si>
    <t>S1-09-17</t>
  </si>
  <si>
    <t>S1-09-18</t>
  </si>
  <si>
    <t>S1-09-19</t>
  </si>
  <si>
    <t>S1-09-20</t>
  </si>
  <si>
    <t>S1-09-21</t>
  </si>
  <si>
    <t>S1-10-01</t>
  </si>
  <si>
    <t>S1-10-02</t>
  </si>
  <si>
    <t>S1-10-03</t>
  </si>
  <si>
    <t>S1-10-04</t>
  </si>
  <si>
    <t>S1-10-05</t>
  </si>
  <si>
    <t>S1-10-06</t>
  </si>
  <si>
    <t>S1-10-07</t>
  </si>
  <si>
    <t>S1-10-08</t>
  </si>
  <si>
    <t>S1-10-09</t>
  </si>
  <si>
    <t>S1-10-10</t>
  </si>
  <si>
    <t>S1-10-11</t>
  </si>
  <si>
    <t>S1-10-12</t>
  </si>
  <si>
    <t>S1-10-13</t>
  </si>
  <si>
    <t>S1-10-14</t>
  </si>
  <si>
    <t>S1-10-15</t>
  </si>
  <si>
    <t>S1-10-16</t>
  </si>
  <si>
    <t>S1-11-01</t>
  </si>
  <si>
    <t>S1-11-02</t>
  </si>
  <si>
    <t>S1-11-03</t>
  </si>
  <si>
    <t>S1-11-04</t>
  </si>
  <si>
    <t>S1-11-05</t>
  </si>
  <si>
    <t>S1-11-06</t>
  </si>
  <si>
    <t>S1-11-07</t>
  </si>
  <si>
    <t>S1-11-08</t>
  </si>
  <si>
    <t>S1-11-09</t>
  </si>
  <si>
    <t>S1-11-10</t>
  </si>
  <si>
    <t>S1-11-11</t>
  </si>
  <si>
    <t>S1-11-12</t>
  </si>
  <si>
    <t>S1-11-13</t>
  </si>
  <si>
    <t>S1-11-14</t>
  </si>
  <si>
    <t>S1-11-15</t>
  </si>
  <si>
    <t>S1-11-16</t>
  </si>
  <si>
    <t>S1-11-17</t>
  </si>
  <si>
    <t>S1-11-18</t>
  </si>
  <si>
    <t>S1-12-01</t>
  </si>
  <si>
    <t>S1-12-02</t>
  </si>
  <si>
    <t>S1-12-03</t>
  </si>
  <si>
    <t>S1-12-04</t>
  </si>
  <si>
    <t>S1-12-05</t>
  </si>
  <si>
    <t>S1-12-06</t>
  </si>
  <si>
    <t>S1-12-07</t>
  </si>
  <si>
    <t>S1-12-08</t>
  </si>
  <si>
    <t>S1-12-09</t>
  </si>
  <si>
    <t>S1-12-10</t>
  </si>
  <si>
    <t>S1-12-11</t>
  </si>
  <si>
    <t>S1-12-12</t>
  </si>
  <si>
    <t>S1-12-13</t>
  </si>
  <si>
    <t>S1-12-14</t>
  </si>
  <si>
    <t>S1-12-15</t>
  </si>
  <si>
    <t>S1-13-01</t>
  </si>
  <si>
    <t>S1-13-02</t>
  </si>
  <si>
    <t>S1-13-03</t>
  </si>
  <si>
    <t>S1-13-04</t>
  </si>
  <si>
    <t>S1-13-05</t>
  </si>
  <si>
    <t>S1-13-06</t>
  </si>
  <si>
    <t>S1-13-07</t>
  </si>
  <si>
    <t>S1-13-08</t>
  </si>
  <si>
    <t>S1-13-09</t>
  </si>
  <si>
    <t>S1-14-01</t>
  </si>
  <si>
    <t>S1-14-02</t>
  </si>
  <si>
    <t>S1-14-03</t>
  </si>
  <si>
    <t>S1-14-04</t>
  </si>
  <si>
    <t>S1-14-05</t>
  </si>
  <si>
    <t>S1-14-06</t>
  </si>
  <si>
    <t>S1-14-07</t>
  </si>
  <si>
    <t>S1-14-08</t>
  </si>
  <si>
    <t>S1-14-09</t>
  </si>
  <si>
    <t>S1-14-10</t>
  </si>
  <si>
    <t>S1-14-11</t>
  </si>
  <si>
    <t>S1-14-12</t>
  </si>
  <si>
    <t>S1-14-13</t>
  </si>
  <si>
    <t>S1-14-14</t>
  </si>
  <si>
    <t>S1-14-15</t>
  </si>
  <si>
    <t>S1-14-16</t>
  </si>
  <si>
    <t>S1-14-17</t>
  </si>
  <si>
    <t>S1-15-01</t>
  </si>
  <si>
    <t>S1-15-02</t>
  </si>
  <si>
    <t>S1-15-03</t>
  </si>
  <si>
    <t>S1-15-04</t>
  </si>
  <si>
    <t>S1-15-05</t>
  </si>
  <si>
    <t>S1-15-06</t>
  </si>
  <si>
    <t>S1-15-07</t>
  </si>
  <si>
    <t>S1-15-08</t>
  </si>
  <si>
    <t>S1-15-09</t>
  </si>
  <si>
    <t>S1-15-10</t>
  </si>
  <si>
    <t>S1-15-11</t>
  </si>
  <si>
    <t>S1-15-12</t>
  </si>
  <si>
    <t>S1-15-13</t>
  </si>
  <si>
    <t>S1-15-14</t>
  </si>
  <si>
    <t>S1-15-15</t>
  </si>
  <si>
    <t>S1-15-16</t>
  </si>
  <si>
    <t>S1-15-17</t>
  </si>
  <si>
    <t>S1-15-20</t>
  </si>
  <si>
    <t>S2-01-01</t>
  </si>
  <si>
    <t>S2-02-01</t>
  </si>
  <si>
    <t>S2-03-01</t>
  </si>
  <si>
    <t>S2-03-02</t>
  </si>
  <si>
    <t>S2-03-03</t>
  </si>
  <si>
    <t>S2-03-04</t>
  </si>
  <si>
    <t>S2-03-05</t>
  </si>
  <si>
    <t>S2-03-06</t>
  </si>
  <si>
    <t>S2-03-07</t>
  </si>
  <si>
    <t>S2-03-08</t>
  </si>
  <si>
    <t>S2-03-09</t>
  </si>
  <si>
    <t>S2-03-10</t>
  </si>
  <si>
    <t>S2-03-11</t>
  </si>
  <si>
    <t>S2-03-12</t>
  </si>
  <si>
    <t>S2-03-13</t>
  </si>
  <si>
    <t>S2-03-14</t>
  </si>
  <si>
    <t>S2-03-15</t>
  </si>
  <si>
    <t>S2-03-16</t>
  </si>
  <si>
    <t>S2-03-17</t>
  </si>
  <si>
    <t>S2-03-18</t>
  </si>
  <si>
    <t>S2-03-19</t>
  </si>
  <si>
    <t>S2-04-01</t>
  </si>
  <si>
    <t>S2-04-02</t>
  </si>
  <si>
    <t>S2-04-03</t>
  </si>
  <si>
    <t>S2-04-04</t>
  </si>
  <si>
    <t>S2-04-05</t>
  </si>
  <si>
    <t>S2-04-06</t>
  </si>
  <si>
    <t>S2-04-07</t>
  </si>
  <si>
    <t>S2-04-08</t>
  </si>
  <si>
    <t>S2-04-09</t>
  </si>
  <si>
    <t>S2-04-10</t>
  </si>
  <si>
    <t>S2-04-11</t>
  </si>
  <si>
    <t>S2-04-12</t>
  </si>
  <si>
    <t>S2-04-13</t>
  </si>
  <si>
    <t>S2-04-14</t>
  </si>
  <si>
    <t>S2-04-15</t>
  </si>
  <si>
    <t>S2-04-16</t>
  </si>
  <si>
    <t>S2-04-17</t>
  </si>
  <si>
    <t>S2-04-18</t>
  </si>
  <si>
    <t>S2-04-19</t>
  </si>
  <si>
    <t>S2-05-01</t>
  </si>
  <si>
    <t>S2-05-02</t>
  </si>
  <si>
    <t>S2-06-01</t>
  </si>
  <si>
    <t>S2-06-02</t>
  </si>
  <si>
    <t>S2-06-03</t>
  </si>
  <si>
    <t>S2-06-04</t>
  </si>
  <si>
    <t>S2-07-01</t>
  </si>
  <si>
    <t>S2-08-01</t>
  </si>
  <si>
    <t>S2-08-02</t>
  </si>
  <si>
    <t>S2-08-03</t>
  </si>
  <si>
    <t>S2-09-01</t>
  </si>
  <si>
    <t>S2-09-02</t>
  </si>
  <si>
    <t>S2-09-03</t>
  </si>
  <si>
    <t>S2-09-04</t>
  </si>
  <si>
    <t>S2-09-05</t>
  </si>
  <si>
    <t>S2-09-06</t>
  </si>
  <si>
    <t>S2-09-07</t>
  </si>
  <si>
    <t>S2-09-08</t>
  </si>
  <si>
    <t>S2-09-09</t>
  </si>
  <si>
    <t>S2-09-10</t>
  </si>
  <si>
    <t>S2-09-11</t>
  </si>
  <si>
    <t>S2-09-12</t>
  </si>
  <si>
    <t>S2-09-13</t>
  </si>
  <si>
    <t>S2-09-14</t>
  </si>
  <si>
    <t>S2-09-15</t>
  </si>
  <si>
    <t>S2-09-16</t>
  </si>
  <si>
    <t>S2-09-17</t>
  </si>
  <si>
    <t>S2-09-18</t>
  </si>
  <si>
    <t>S2-09-19</t>
  </si>
  <si>
    <t>S2-09-20</t>
  </si>
  <si>
    <t>S2-10-01</t>
  </si>
  <si>
    <t>S2-10-02</t>
  </si>
  <si>
    <t>S2-10-03</t>
  </si>
  <si>
    <t>S2-10-04</t>
  </si>
  <si>
    <t>S2-10-05</t>
  </si>
  <si>
    <t>S2-10-06</t>
  </si>
  <si>
    <t>S2-10-07</t>
  </si>
  <si>
    <t>S2-10-08</t>
  </si>
  <si>
    <t>S2-10-09</t>
  </si>
  <si>
    <t>S2-10-10</t>
  </si>
  <si>
    <t>S2-10-11</t>
  </si>
  <si>
    <t>S2-10-12</t>
  </si>
  <si>
    <t>S2-10-13</t>
  </si>
  <si>
    <t>S2-10-14</t>
  </si>
  <si>
    <t>S2-10-15</t>
  </si>
  <si>
    <t>S2-10-16</t>
  </si>
  <si>
    <t>S2-10-17</t>
  </si>
  <si>
    <t>S2-10-18</t>
  </si>
  <si>
    <t>S2-10-19</t>
  </si>
  <si>
    <t>S2-10-20</t>
  </si>
  <si>
    <t>S2-10-21</t>
  </si>
  <si>
    <t>S2-10-22</t>
  </si>
  <si>
    <t>S2-11-01</t>
  </si>
  <si>
    <t>S2-12-01</t>
  </si>
  <si>
    <t>S2-13-01</t>
  </si>
  <si>
    <t>S2-13-02</t>
  </si>
  <si>
    <t>S2-13-03</t>
  </si>
  <si>
    <t>S2-13-04</t>
  </si>
  <si>
    <t>S2-13-05</t>
  </si>
  <si>
    <t>S2-13-06</t>
  </si>
  <si>
    <t>S2-13-07</t>
  </si>
  <si>
    <t>S2-13-08</t>
  </si>
  <si>
    <t>S2-13-09</t>
  </si>
  <si>
    <t>S2-13-10</t>
  </si>
  <si>
    <t>S2-13-11</t>
  </si>
  <si>
    <t>S2-13-12</t>
  </si>
  <si>
    <t>S2-13-13</t>
  </si>
  <si>
    <t>S2-13-14</t>
  </si>
  <si>
    <t>S2-13-15</t>
  </si>
  <si>
    <t>S2-13-16</t>
  </si>
  <si>
    <t>S2-13-17</t>
  </si>
  <si>
    <t>S2-13-18</t>
  </si>
  <si>
    <t>S2-13-19</t>
  </si>
  <si>
    <t>S2-13-20</t>
  </si>
  <si>
    <t>S2-13-21</t>
  </si>
  <si>
    <t>S2-13-22</t>
  </si>
  <si>
    <t>S2-14-01</t>
  </si>
  <si>
    <t>S2-14-02</t>
  </si>
  <si>
    <t>S2-14-03</t>
  </si>
  <si>
    <t>S2-14-04</t>
  </si>
  <si>
    <t>S2-14-05</t>
  </si>
  <si>
    <t>S2-14-06</t>
  </si>
  <si>
    <t>S2-14-07</t>
  </si>
  <si>
    <t>S2-14-08</t>
  </si>
  <si>
    <t>S2-14-09</t>
  </si>
  <si>
    <t>S2-14-10</t>
  </si>
  <si>
    <t>S2-15-01</t>
  </si>
  <si>
    <t>S2-16-01</t>
  </si>
  <si>
    <t>S2-16-02</t>
  </si>
  <si>
    <t>S2-16-03</t>
  </si>
  <si>
    <t>S2-16-04</t>
  </si>
  <si>
    <t>S2-16-05</t>
  </si>
  <si>
    <t>S2-16-06</t>
  </si>
  <si>
    <t>S2-16-07</t>
  </si>
  <si>
    <t>S2-16-08</t>
  </si>
  <si>
    <t>S2-16-09</t>
  </si>
  <si>
    <t>S2-16-10</t>
  </si>
  <si>
    <t>S2-16-11</t>
  </si>
  <si>
    <t>S2-16-12</t>
  </si>
  <si>
    <t>S2-16-13</t>
  </si>
  <si>
    <t>S2-16-14</t>
  </si>
  <si>
    <t>S2-16-15</t>
  </si>
  <si>
    <t>S2-16-16</t>
  </si>
  <si>
    <t>S2-16-17</t>
  </si>
  <si>
    <t>S2-16-18</t>
  </si>
  <si>
    <t>S2-16-19</t>
  </si>
  <si>
    <t>S2-16-20</t>
  </si>
  <si>
    <t>S2-17-01</t>
  </si>
  <si>
    <t>S2-17-02</t>
  </si>
  <si>
    <t>S2-17-03</t>
  </si>
  <si>
    <t>S2-17-04</t>
  </si>
  <si>
    <t>S2-17-05</t>
  </si>
  <si>
    <t>S2-17-06</t>
  </si>
  <si>
    <t>S2-17-07</t>
  </si>
  <si>
    <t>S2-17-08</t>
  </si>
  <si>
    <t>S2-17-09</t>
  </si>
  <si>
    <t>S2-17-10</t>
  </si>
  <si>
    <t>S2-17-11</t>
  </si>
  <si>
    <t>S2-17-12</t>
  </si>
  <si>
    <t>S2-17-13</t>
  </si>
  <si>
    <t>S2-17-14</t>
  </si>
  <si>
    <t>S2-17-15</t>
  </si>
  <si>
    <t>S2-17-16</t>
  </si>
  <si>
    <t>S2-17-17</t>
  </si>
  <si>
    <t>S2-17-18</t>
  </si>
  <si>
    <t>S2-17-19</t>
  </si>
  <si>
    <t>S2-17-20</t>
  </si>
  <si>
    <t>S2-18-01</t>
  </si>
  <si>
    <t>S2-18-02</t>
  </si>
  <si>
    <t>S2-18-03</t>
  </si>
  <si>
    <t>S2-18-04</t>
  </si>
  <si>
    <t>S2-18-05</t>
  </si>
  <si>
    <t>S2-18-06</t>
  </si>
  <si>
    <t>S2-18-07</t>
  </si>
  <si>
    <t>S2-18-08</t>
  </si>
  <si>
    <t>S2-18-09</t>
  </si>
  <si>
    <t>S2-18-10</t>
  </si>
  <si>
    <t>S2-18-11</t>
  </si>
  <si>
    <t>S2-18-12</t>
  </si>
  <si>
    <t>S2-18-13</t>
  </si>
  <si>
    <t>S2-18-14</t>
  </si>
  <si>
    <t>S2-18-15</t>
  </si>
  <si>
    <t>S2-18-16</t>
  </si>
  <si>
    <t>S2-18-17</t>
  </si>
  <si>
    <t>S2-18-18</t>
  </si>
  <si>
    <t>S2-18-19</t>
  </si>
  <si>
    <t>S2-18-20</t>
  </si>
  <si>
    <t>S2-18-21</t>
  </si>
  <si>
    <t>S2-19-01</t>
  </si>
  <si>
    <t>S2-19-02</t>
  </si>
  <si>
    <t>S2-19-03</t>
  </si>
  <si>
    <t>S2-19-04</t>
  </si>
  <si>
    <t>S2-19-05</t>
  </si>
  <si>
    <t>S2-19-06</t>
  </si>
  <si>
    <t>S2-19-07</t>
  </si>
  <si>
    <t>S2-19-08</t>
  </si>
  <si>
    <t>S2-19-09</t>
  </si>
  <si>
    <t>S2-19-10</t>
  </si>
  <si>
    <t>S2-19-11</t>
  </si>
  <si>
    <t>S2-19-12</t>
  </si>
  <si>
    <t>S2-19-13</t>
  </si>
  <si>
    <t>S2-19-14</t>
  </si>
  <si>
    <t>S2-19-15</t>
  </si>
  <si>
    <t>S2-19-16</t>
  </si>
  <si>
    <t>S2-19-17</t>
  </si>
  <si>
    <t>S2-19-18</t>
  </si>
  <si>
    <t>S2-19-19</t>
  </si>
  <si>
    <t>S1-07-23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</si>
</sst>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8"/>
      <name val="Verdana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6" fillId="0" borderId="0" xfId="1" applyFont="1" applyFill="1"/>
    <xf numFmtId="0" fontId="0" fillId="0" borderId="0" xfId="0" applyFill="1"/>
    <xf numFmtId="0" fontId="2" fillId="0" borderId="0" xfId="1" applyFill="1"/>
    <xf numFmtId="0" fontId="3" fillId="0" borderId="0" xfId="2" applyFill="1"/>
    <xf numFmtId="2" fontId="0" fillId="0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0" fontId="2" fillId="4" borderId="0" xfId="1" applyFill="1"/>
    <xf numFmtId="0" fontId="6" fillId="4" borderId="0" xfId="1" applyFont="1" applyFill="1"/>
    <xf numFmtId="0" fontId="3" fillId="5" borderId="0" xfId="2" applyFill="1"/>
    <xf numFmtId="0" fontId="0" fillId="6" borderId="0" xfId="0" applyFill="1"/>
    <xf numFmtId="0" fontId="0" fillId="6" borderId="0" xfId="0" applyFill="1" applyBorder="1"/>
    <xf numFmtId="0" fontId="7" fillId="6" borderId="0" xfId="0" applyFont="1" applyFill="1" applyBorder="1"/>
    <xf numFmtId="0" fontId="0" fillId="0" borderId="0" xfId="0" applyFill="1" applyBorder="1"/>
    <xf numFmtId="0" fontId="7" fillId="6" borderId="0" xfId="0" applyFont="1" applyFill="1" applyBorder="1" applyAlignment="1">
      <alignment vertical="center" wrapText="1"/>
    </xf>
  </cellXfs>
  <cellStyles count="55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13"/>
  <sheetViews>
    <sheetView tabSelected="1" topLeftCell="A368" zoomScale="125" zoomScaleNormal="125" zoomScalePageLayoutView="125" workbookViewId="0">
      <selection activeCell="E372" sqref="E372"/>
    </sheetView>
  </sheetViews>
  <sheetFormatPr baseColWidth="10" defaultColWidth="2.83203125" defaultRowHeight="12" customHeight="1" x14ac:dyDescent="0"/>
  <cols>
    <col min="1" max="1" width="10.6640625" style="2" bestFit="1" customWidth="1"/>
    <col min="2" max="2" width="5.6640625" style="2" customWidth="1"/>
    <col min="3" max="18" width="3.6640625" style="2" customWidth="1"/>
    <col min="19" max="19" width="6.1640625" style="3" customWidth="1"/>
    <col min="20" max="21" width="5.5" style="2" bestFit="1" customWidth="1"/>
    <col min="22" max="22" width="5.5" style="5" customWidth="1"/>
    <col min="23" max="23" width="5.5" style="6" bestFit="1" customWidth="1"/>
    <col min="24" max="25" width="5.5" style="2" bestFit="1" customWidth="1"/>
    <col min="26" max="26" width="6" style="2" bestFit="1" customWidth="1"/>
    <col min="27" max="27" width="5.5" style="2" bestFit="1" customWidth="1"/>
    <col min="28" max="28" width="6.33203125" style="2" bestFit="1" customWidth="1"/>
    <col min="29" max="29" width="6.1640625" style="2" bestFit="1" customWidth="1"/>
    <col min="30" max="31" width="6.33203125" style="2" bestFit="1" customWidth="1"/>
    <col min="32" max="34" width="6.33203125" style="2" customWidth="1"/>
    <col min="35" max="35" width="6.1640625" style="4" bestFit="1" customWidth="1"/>
    <col min="36" max="36" width="5.5" style="2" bestFit="1" customWidth="1"/>
    <col min="37" max="37" width="6" style="2" bestFit="1" customWidth="1"/>
    <col min="38" max="38" width="6" style="2" customWidth="1"/>
    <col min="39" max="39" width="5.5" style="2" bestFit="1" customWidth="1"/>
    <col min="40" max="42" width="5.5" style="2" customWidth="1"/>
    <col min="43" max="43" width="5.5" style="2" bestFit="1" customWidth="1"/>
    <col min="44" max="44" width="6.33203125" style="2" bestFit="1" customWidth="1"/>
    <col min="45" max="45" width="6.1640625" style="2" bestFit="1" customWidth="1"/>
    <col min="46" max="49" width="6.33203125" style="2" bestFit="1" customWidth="1"/>
    <col min="50" max="50" width="6.33203125" style="2" customWidth="1"/>
    <col min="51" max="89" width="2.83203125" style="2"/>
    <col min="90" max="90" width="5.1640625" style="2" bestFit="1" customWidth="1"/>
    <col min="91" max="99" width="2.83203125" style="2"/>
    <col min="100" max="100" width="2.83203125" style="5"/>
    <col min="101" max="16384" width="2.83203125" style="2"/>
  </cols>
  <sheetData>
    <row r="1" spans="1:100" ht="12" customHeight="1">
      <c r="A1" s="13" t="s">
        <v>35</v>
      </c>
      <c r="B1" s="12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8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10" t="s">
        <v>17</v>
      </c>
      <c r="AJ1" s="2" t="s">
        <v>18</v>
      </c>
      <c r="AK1" s="2" t="s">
        <v>19</v>
      </c>
      <c r="AL1" s="2" t="s">
        <v>20</v>
      </c>
      <c r="AM1" s="2" t="s">
        <v>21</v>
      </c>
      <c r="AN1" s="2" t="s">
        <v>22</v>
      </c>
      <c r="AO1" s="2" t="s">
        <v>23</v>
      </c>
      <c r="AP1" s="2" t="s">
        <v>24</v>
      </c>
      <c r="AQ1" s="2" t="s">
        <v>25</v>
      </c>
      <c r="AR1" s="2" t="s">
        <v>26</v>
      </c>
      <c r="AS1" s="2" t="s">
        <v>27</v>
      </c>
      <c r="AT1" s="2" t="s">
        <v>28</v>
      </c>
      <c r="AU1" s="2" t="s">
        <v>29</v>
      </c>
      <c r="AV1" s="2" t="s">
        <v>30</v>
      </c>
      <c r="AW1" s="2" t="s">
        <v>31</v>
      </c>
      <c r="AX1" s="2" t="s">
        <v>32</v>
      </c>
      <c r="AY1" s="11">
        <f>3+4</f>
        <v>7</v>
      </c>
      <c r="AZ1" s="11">
        <f>5+3</f>
        <v>8</v>
      </c>
      <c r="BA1" s="11">
        <f>6+5</f>
        <v>11</v>
      </c>
      <c r="BB1" s="11">
        <f>9+9</f>
        <v>18</v>
      </c>
      <c r="BC1" s="11">
        <f>14+50</f>
        <v>64</v>
      </c>
      <c r="BD1" s="11">
        <f>40+46</f>
        <v>86</v>
      </c>
      <c r="BE1" s="11">
        <f>27+34</f>
        <v>61</v>
      </c>
      <c r="BF1" s="11">
        <f>36+17</f>
        <v>53</v>
      </c>
      <c r="BG1" s="11">
        <f>9-2</f>
        <v>7</v>
      </c>
      <c r="BH1" s="11">
        <f>6-3</f>
        <v>3</v>
      </c>
      <c r="BI1" s="11">
        <f>16-8</f>
        <v>8</v>
      </c>
      <c r="BJ1" s="11">
        <f>13-7</f>
        <v>6</v>
      </c>
      <c r="BK1" s="11">
        <f>66-30</f>
        <v>36</v>
      </c>
      <c r="BL1" s="11">
        <f>52-40</f>
        <v>12</v>
      </c>
      <c r="BM1" s="11">
        <f>75-37</f>
        <v>38</v>
      </c>
      <c r="BN1" s="11">
        <f>53-16</f>
        <v>37</v>
      </c>
      <c r="BO1" s="11">
        <f>2*4</f>
        <v>8</v>
      </c>
      <c r="BP1" s="11">
        <f>7*8</f>
        <v>56</v>
      </c>
      <c r="BQ1" s="11">
        <f>6*9</f>
        <v>54</v>
      </c>
      <c r="BR1" s="11">
        <f>14*4</f>
        <v>56</v>
      </c>
      <c r="BS1" s="11">
        <f>18/2</f>
        <v>9</v>
      </c>
      <c r="BT1" s="11">
        <f>64/8</f>
        <v>8</v>
      </c>
      <c r="BU1" s="11">
        <f>92/4</f>
        <v>23</v>
      </c>
      <c r="BV1" s="11">
        <f>51/3</f>
        <v>17</v>
      </c>
      <c r="BW1" s="11">
        <f>95+26</f>
        <v>121</v>
      </c>
      <c r="BX1" s="11">
        <f>84+58</f>
        <v>142</v>
      </c>
      <c r="BY1" s="11">
        <f>154+276</f>
        <v>430</v>
      </c>
      <c r="BZ1" s="11">
        <f>699+245</f>
        <v>944</v>
      </c>
      <c r="CA1" s="11">
        <f>597+852</f>
        <v>1449</v>
      </c>
      <c r="CB1" s="11">
        <f>955+377</f>
        <v>1332</v>
      </c>
      <c r="CC1" s="11">
        <f>3051+6321</f>
        <v>9372</v>
      </c>
      <c r="CD1" s="11">
        <f>9542+9388</f>
        <v>18930</v>
      </c>
      <c r="CE1" s="11">
        <f>176-83</f>
        <v>93</v>
      </c>
      <c r="CF1" s="11">
        <f>201-37</f>
        <v>164</v>
      </c>
      <c r="CG1" s="11">
        <f>642-615</f>
        <v>27</v>
      </c>
      <c r="CH1" s="11">
        <f>574-327</f>
        <v>247</v>
      </c>
      <c r="CI1" s="11">
        <f>1056-749</f>
        <v>307</v>
      </c>
      <c r="CJ1" s="11">
        <f>1492-704</f>
        <v>788</v>
      </c>
      <c r="CK1" s="11">
        <f>7555-5286</f>
        <v>2269</v>
      </c>
      <c r="CL1" s="11">
        <f>15862-7403</f>
        <v>8459</v>
      </c>
      <c r="CM1" s="11">
        <f>15*14</f>
        <v>210</v>
      </c>
      <c r="CN1" s="11">
        <f>14*11</f>
        <v>154</v>
      </c>
      <c r="CO1" s="11">
        <f>36*12</f>
        <v>432</v>
      </c>
      <c r="CP1" s="11">
        <f>25*72</f>
        <v>1800</v>
      </c>
      <c r="CQ1" s="11">
        <f>984/24</f>
        <v>41</v>
      </c>
      <c r="CR1" s="11">
        <f>230/6</f>
        <v>38.333333333333336</v>
      </c>
      <c r="CS1" s="11">
        <f>925/25</f>
        <v>37</v>
      </c>
      <c r="CT1" s="11">
        <f>1176/24</f>
        <v>49</v>
      </c>
      <c r="CU1" s="2" t="s">
        <v>34</v>
      </c>
      <c r="CV1" s="5" t="s">
        <v>33</v>
      </c>
    </row>
    <row r="2" spans="1:100" ht="12" customHeight="1">
      <c r="A2" s="15" t="s">
        <v>36</v>
      </c>
      <c r="B2" s="12"/>
      <c r="S2" s="8"/>
      <c r="W2" s="2"/>
      <c r="AI2" s="10"/>
      <c r="AY2" s="2">
        <f>IF(AY$1=C2,1,0)</f>
        <v>0</v>
      </c>
      <c r="AZ2" s="2">
        <f>IF(AZ$1=D2,1,0)</f>
        <v>0</v>
      </c>
      <c r="BA2" s="2">
        <f>IF(BA$1=E2,1,0)</f>
        <v>0</v>
      </c>
      <c r="BB2" s="2">
        <f t="shared" ref="BB2:CT2" si="0">IF(BB$1=F2,1,0)</f>
        <v>0</v>
      </c>
      <c r="BC2" s="2">
        <f t="shared" si="0"/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2">
        <f t="shared" si="0"/>
        <v>0</v>
      </c>
      <c r="BJ2" s="2">
        <f t="shared" si="0"/>
        <v>0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2">
        <f t="shared" si="0"/>
        <v>0</v>
      </c>
      <c r="BR2" s="2">
        <f t="shared" si="0"/>
        <v>0</v>
      </c>
      <c r="BS2" s="2">
        <f t="shared" si="0"/>
        <v>0</v>
      </c>
      <c r="BT2" s="2">
        <f t="shared" si="0"/>
        <v>0</v>
      </c>
      <c r="BU2" s="2">
        <f t="shared" si="0"/>
        <v>0</v>
      </c>
      <c r="BV2" s="2">
        <f t="shared" si="0"/>
        <v>0</v>
      </c>
      <c r="BW2" s="2">
        <f t="shared" si="0"/>
        <v>0</v>
      </c>
      <c r="BX2" s="2">
        <f t="shared" si="0"/>
        <v>0</v>
      </c>
      <c r="BY2" s="2">
        <f t="shared" si="0"/>
        <v>0</v>
      </c>
      <c r="BZ2" s="2">
        <f t="shared" si="0"/>
        <v>0</v>
      </c>
      <c r="CA2" s="2">
        <f t="shared" si="0"/>
        <v>0</v>
      </c>
      <c r="CB2" s="2">
        <f t="shared" si="0"/>
        <v>0</v>
      </c>
      <c r="CC2" s="2">
        <f t="shared" si="0"/>
        <v>0</v>
      </c>
      <c r="CD2" s="2">
        <f t="shared" si="0"/>
        <v>0</v>
      </c>
      <c r="CE2" s="2">
        <f t="shared" si="0"/>
        <v>0</v>
      </c>
      <c r="CF2" s="2">
        <f t="shared" si="0"/>
        <v>0</v>
      </c>
      <c r="CG2" s="2">
        <f t="shared" si="0"/>
        <v>0</v>
      </c>
      <c r="CH2" s="2">
        <f t="shared" si="0"/>
        <v>0</v>
      </c>
      <c r="CI2" s="2">
        <f t="shared" si="0"/>
        <v>0</v>
      </c>
      <c r="CJ2" s="2">
        <f t="shared" si="0"/>
        <v>0</v>
      </c>
      <c r="CK2" s="2">
        <f t="shared" si="0"/>
        <v>0</v>
      </c>
      <c r="CL2" s="2">
        <f t="shared" si="0"/>
        <v>0</v>
      </c>
      <c r="CM2" s="2">
        <f t="shared" si="0"/>
        <v>0</v>
      </c>
      <c r="CN2" s="2">
        <f t="shared" si="0"/>
        <v>0</v>
      </c>
      <c r="CO2" s="2">
        <f t="shared" si="0"/>
        <v>0</v>
      </c>
      <c r="CP2" s="2">
        <f t="shared" si="0"/>
        <v>0</v>
      </c>
      <c r="CQ2" s="2">
        <f t="shared" si="0"/>
        <v>0</v>
      </c>
      <c r="CR2" s="2">
        <f t="shared" si="0"/>
        <v>0</v>
      </c>
      <c r="CS2" s="2">
        <f t="shared" si="0"/>
        <v>0</v>
      </c>
      <c r="CT2" s="2">
        <f t="shared" si="0"/>
        <v>0</v>
      </c>
      <c r="CU2" s="2">
        <f>SUM(AY2:CT2)</f>
        <v>0</v>
      </c>
      <c r="CV2" s="5">
        <f>AVERAGE(AY2:CT2)</f>
        <v>0</v>
      </c>
    </row>
    <row r="3" spans="1:100" ht="12" customHeight="1">
      <c r="A3" s="13" t="s">
        <v>37</v>
      </c>
      <c r="B3" s="12"/>
      <c r="S3" s="8"/>
      <c r="AI3" s="10"/>
      <c r="AY3" s="2">
        <f t="shared" ref="AY3:AY62" si="1">IF(AY$1=C3,1,0)</f>
        <v>0</v>
      </c>
      <c r="AZ3" s="2">
        <f t="shared" ref="AZ3:AZ62" si="2">IF(AZ$1=D3,1,0)</f>
        <v>0</v>
      </c>
      <c r="BA3" s="2">
        <f t="shared" ref="BA3:BA62" si="3">IF(BA$1=E3,1,0)</f>
        <v>0</v>
      </c>
      <c r="BB3" s="2">
        <f t="shared" ref="BB3:BB62" si="4">IF(BB$1=F3,1,0)</f>
        <v>0</v>
      </c>
      <c r="BC3" s="2">
        <f t="shared" ref="BC3:BC62" si="5">IF(BC$1=G3,1,0)</f>
        <v>0</v>
      </c>
      <c r="BD3" s="2">
        <f t="shared" ref="BD3:BD62" si="6">IF(BD$1=H3,1,0)</f>
        <v>0</v>
      </c>
      <c r="BE3" s="2">
        <f t="shared" ref="BE3:BE62" si="7">IF(BE$1=I3,1,0)</f>
        <v>0</v>
      </c>
      <c r="BF3" s="2">
        <f t="shared" ref="BF3:BF62" si="8">IF(BF$1=J3,1,0)</f>
        <v>0</v>
      </c>
      <c r="BG3" s="2">
        <f t="shared" ref="BG3:BG62" si="9">IF(BG$1=K3,1,0)</f>
        <v>0</v>
      </c>
      <c r="BH3" s="2">
        <f t="shared" ref="BH3:BH62" si="10">IF(BH$1=L3,1,0)</f>
        <v>0</v>
      </c>
      <c r="BI3" s="2">
        <f t="shared" ref="BI3:BI62" si="11">IF(BI$1=M3,1,0)</f>
        <v>0</v>
      </c>
      <c r="BJ3" s="2">
        <f t="shared" ref="BJ3:BJ62" si="12">IF(BJ$1=N3,1,0)</f>
        <v>0</v>
      </c>
      <c r="BK3" s="2">
        <f t="shared" ref="BK3:BK62" si="13">IF(BK$1=O3,1,0)</f>
        <v>0</v>
      </c>
      <c r="BL3" s="2">
        <f t="shared" ref="BL3:BL62" si="14">IF(BL$1=P3,1,0)</f>
        <v>0</v>
      </c>
      <c r="BM3" s="2">
        <f t="shared" ref="BM3:BM62" si="15">IF(BM$1=Q3,1,0)</f>
        <v>0</v>
      </c>
      <c r="BN3" s="2">
        <f t="shared" ref="BN3:BN62" si="16">IF(BN$1=R3,1,0)</f>
        <v>0</v>
      </c>
      <c r="BO3" s="2">
        <f t="shared" ref="BO3:BO62" si="17">IF(BO$1=S3,1,0)</f>
        <v>0</v>
      </c>
      <c r="BP3" s="2">
        <f t="shared" ref="BP3:BP62" si="18">IF(BP$1=T3,1,0)</f>
        <v>0</v>
      </c>
      <c r="BQ3" s="2">
        <f t="shared" ref="BQ3:BQ62" si="19">IF(BQ$1=U3,1,0)</f>
        <v>0</v>
      </c>
      <c r="BR3" s="2">
        <f t="shared" ref="BR3:BR62" si="20">IF(BR$1=V3,1,0)</f>
        <v>0</v>
      </c>
      <c r="BS3" s="2">
        <f t="shared" ref="BS3:BS62" si="21">IF(BS$1=W3,1,0)</f>
        <v>0</v>
      </c>
      <c r="BT3" s="2">
        <f t="shared" ref="BT3:BT62" si="22">IF(BT$1=X3,1,0)</f>
        <v>0</v>
      </c>
      <c r="BU3" s="2">
        <f t="shared" ref="BU3:BU62" si="23">IF(BU$1=Y3,1,0)</f>
        <v>0</v>
      </c>
      <c r="BV3" s="2">
        <f t="shared" ref="BV3:BV62" si="24">IF(BV$1=Z3,1,0)</f>
        <v>0</v>
      </c>
      <c r="BW3" s="2">
        <f t="shared" ref="BW3:BW62" si="25">IF(BW$1=AA3,1,0)</f>
        <v>0</v>
      </c>
      <c r="BX3" s="2">
        <f t="shared" ref="BX3:BX62" si="26">IF(BX$1=AB3,1,0)</f>
        <v>0</v>
      </c>
      <c r="BY3" s="2">
        <f t="shared" ref="BY3:BY62" si="27">IF(BY$1=AC3,1,0)</f>
        <v>0</v>
      </c>
      <c r="BZ3" s="2">
        <f t="shared" ref="BZ3:BZ62" si="28">IF(BZ$1=AD3,1,0)</f>
        <v>0</v>
      </c>
      <c r="CA3" s="2">
        <f t="shared" ref="CA3:CA62" si="29">IF(CA$1=AE3,1,0)</f>
        <v>0</v>
      </c>
      <c r="CB3" s="2">
        <f t="shared" ref="CB3:CB62" si="30">IF(CB$1=AF3,1,0)</f>
        <v>0</v>
      </c>
      <c r="CC3" s="2">
        <f t="shared" ref="CC3:CC62" si="31">IF(CC$1=AG3,1,0)</f>
        <v>0</v>
      </c>
      <c r="CD3" s="2">
        <f t="shared" ref="CD3:CD62" si="32">IF(CD$1=AH3,1,0)</f>
        <v>0</v>
      </c>
      <c r="CE3" s="2">
        <f t="shared" ref="CE3:CE62" si="33">IF(CE$1=AI3,1,0)</f>
        <v>0</v>
      </c>
      <c r="CF3" s="2">
        <f t="shared" ref="CF3:CF62" si="34">IF(CF$1=AJ3,1,0)</f>
        <v>0</v>
      </c>
      <c r="CG3" s="2">
        <f t="shared" ref="CG3:CG62" si="35">IF(CG$1=AK3,1,0)</f>
        <v>0</v>
      </c>
      <c r="CH3" s="2">
        <f t="shared" ref="CH3:CH62" si="36">IF(CH$1=AL3,1,0)</f>
        <v>0</v>
      </c>
      <c r="CI3" s="2">
        <f t="shared" ref="CI3:CI62" si="37">IF(CI$1=AM3,1,0)</f>
        <v>0</v>
      </c>
      <c r="CJ3" s="2">
        <f t="shared" ref="CJ3:CJ62" si="38">IF(CJ$1=AN3,1,0)</f>
        <v>0</v>
      </c>
      <c r="CK3" s="2">
        <f t="shared" ref="CK3:CK62" si="39">IF(CK$1=AO3,1,0)</f>
        <v>0</v>
      </c>
      <c r="CL3" s="2">
        <f t="shared" ref="CL3:CL62" si="40">IF(CL$1=AP3,1,0)</f>
        <v>0</v>
      </c>
      <c r="CM3" s="2">
        <f t="shared" ref="CM3:CM62" si="41">IF(CM$1=AQ3,1,0)</f>
        <v>0</v>
      </c>
      <c r="CN3" s="2">
        <f t="shared" ref="CN3:CN62" si="42">IF(CN$1=AR3,1,0)</f>
        <v>0</v>
      </c>
      <c r="CO3" s="2">
        <f t="shared" ref="CO3:CO62" si="43">IF(CO$1=AS3,1,0)</f>
        <v>0</v>
      </c>
      <c r="CP3" s="2">
        <f t="shared" ref="CP3:CP62" si="44">IF(CP$1=AT3,1,0)</f>
        <v>0</v>
      </c>
      <c r="CQ3" s="2">
        <f t="shared" ref="CQ3:CQ62" si="45">IF(CQ$1=AU3,1,0)</f>
        <v>0</v>
      </c>
      <c r="CR3" s="2">
        <f t="shared" ref="CR3:CR62" si="46">IF(CR$1=AV3,1,0)</f>
        <v>0</v>
      </c>
      <c r="CS3" s="2">
        <f t="shared" ref="CS3:CS62" si="47">IF(CS$1=AW3,1,0)</f>
        <v>0</v>
      </c>
      <c r="CT3" s="2">
        <f t="shared" ref="CT3:CT62" si="48">IF(CT$1=AX3,1,0)</f>
        <v>0</v>
      </c>
      <c r="CU3" s="2">
        <f t="shared" ref="CU3:CU62" si="49">SUM(AY3:CT3)</f>
        <v>0</v>
      </c>
      <c r="CV3" s="5">
        <f t="shared" ref="CV3:CV62" si="50">AVERAGE(AY3:CT3)</f>
        <v>0</v>
      </c>
    </row>
    <row r="4" spans="1:100" ht="12" customHeight="1">
      <c r="A4" s="13" t="s">
        <v>38</v>
      </c>
      <c r="B4" s="12"/>
      <c r="S4" s="8"/>
      <c r="W4" s="2"/>
      <c r="AI4" s="10"/>
      <c r="AY4" s="2">
        <f t="shared" si="1"/>
        <v>0</v>
      </c>
      <c r="AZ4" s="2">
        <f t="shared" si="2"/>
        <v>0</v>
      </c>
      <c r="BA4" s="2">
        <f t="shared" si="3"/>
        <v>0</v>
      </c>
      <c r="BB4" s="2">
        <f t="shared" si="4"/>
        <v>0</v>
      </c>
      <c r="BC4" s="2">
        <f t="shared" si="5"/>
        <v>0</v>
      </c>
      <c r="BD4" s="2">
        <f t="shared" si="6"/>
        <v>0</v>
      </c>
      <c r="BE4" s="2">
        <f t="shared" si="7"/>
        <v>0</v>
      </c>
      <c r="BF4" s="2">
        <f t="shared" si="8"/>
        <v>0</v>
      </c>
      <c r="BG4" s="2">
        <f t="shared" si="9"/>
        <v>0</v>
      </c>
      <c r="BH4" s="2">
        <f t="shared" si="10"/>
        <v>0</v>
      </c>
      <c r="BI4" s="2">
        <f t="shared" si="11"/>
        <v>0</v>
      </c>
      <c r="BJ4" s="2">
        <f t="shared" si="12"/>
        <v>0</v>
      </c>
      <c r="BK4" s="2">
        <f t="shared" si="13"/>
        <v>0</v>
      </c>
      <c r="BL4" s="2">
        <f t="shared" si="14"/>
        <v>0</v>
      </c>
      <c r="BM4" s="2">
        <f t="shared" si="15"/>
        <v>0</v>
      </c>
      <c r="BN4" s="2">
        <f t="shared" si="16"/>
        <v>0</v>
      </c>
      <c r="BO4" s="2">
        <f t="shared" si="17"/>
        <v>0</v>
      </c>
      <c r="BP4" s="2">
        <f t="shared" si="18"/>
        <v>0</v>
      </c>
      <c r="BQ4" s="2">
        <f t="shared" si="19"/>
        <v>0</v>
      </c>
      <c r="BR4" s="2">
        <f t="shared" si="20"/>
        <v>0</v>
      </c>
      <c r="BS4" s="2">
        <f t="shared" si="21"/>
        <v>0</v>
      </c>
      <c r="BT4" s="2">
        <f t="shared" si="22"/>
        <v>0</v>
      </c>
      <c r="BU4" s="2">
        <f t="shared" si="23"/>
        <v>0</v>
      </c>
      <c r="BV4" s="2">
        <f t="shared" si="24"/>
        <v>0</v>
      </c>
      <c r="BW4" s="2">
        <f t="shared" si="25"/>
        <v>0</v>
      </c>
      <c r="BX4" s="2">
        <f t="shared" si="26"/>
        <v>0</v>
      </c>
      <c r="BY4" s="2">
        <f t="shared" si="27"/>
        <v>0</v>
      </c>
      <c r="BZ4" s="2">
        <f t="shared" si="28"/>
        <v>0</v>
      </c>
      <c r="CA4" s="2">
        <f t="shared" si="29"/>
        <v>0</v>
      </c>
      <c r="CB4" s="2">
        <f t="shared" si="30"/>
        <v>0</v>
      </c>
      <c r="CC4" s="2">
        <f t="shared" si="31"/>
        <v>0</v>
      </c>
      <c r="CD4" s="2">
        <f t="shared" si="32"/>
        <v>0</v>
      </c>
      <c r="CE4" s="2">
        <f t="shared" si="33"/>
        <v>0</v>
      </c>
      <c r="CF4" s="2">
        <f t="shared" si="34"/>
        <v>0</v>
      </c>
      <c r="CG4" s="2">
        <f t="shared" si="35"/>
        <v>0</v>
      </c>
      <c r="CH4" s="2">
        <f t="shared" si="36"/>
        <v>0</v>
      </c>
      <c r="CI4" s="2">
        <f t="shared" si="37"/>
        <v>0</v>
      </c>
      <c r="CJ4" s="2">
        <f t="shared" si="38"/>
        <v>0</v>
      </c>
      <c r="CK4" s="2">
        <f t="shared" si="39"/>
        <v>0</v>
      </c>
      <c r="CL4" s="2">
        <f t="shared" si="40"/>
        <v>0</v>
      </c>
      <c r="CM4" s="2">
        <f t="shared" si="41"/>
        <v>0</v>
      </c>
      <c r="CN4" s="2">
        <f t="shared" si="42"/>
        <v>0</v>
      </c>
      <c r="CO4" s="2">
        <f t="shared" si="43"/>
        <v>0</v>
      </c>
      <c r="CP4" s="2">
        <f t="shared" si="44"/>
        <v>0</v>
      </c>
      <c r="CQ4" s="2">
        <f t="shared" si="45"/>
        <v>0</v>
      </c>
      <c r="CR4" s="2">
        <f t="shared" si="46"/>
        <v>0</v>
      </c>
      <c r="CS4" s="2">
        <f t="shared" si="47"/>
        <v>0</v>
      </c>
      <c r="CT4" s="2">
        <f t="shared" si="48"/>
        <v>0</v>
      </c>
      <c r="CU4" s="2">
        <f t="shared" si="49"/>
        <v>0</v>
      </c>
      <c r="CV4" s="5">
        <f t="shared" si="50"/>
        <v>0</v>
      </c>
    </row>
    <row r="5" spans="1:100" ht="12" customHeight="1">
      <c r="A5" s="13" t="s">
        <v>39</v>
      </c>
      <c r="B5" s="12"/>
      <c r="C5" s="2">
        <v>5</v>
      </c>
      <c r="D5" s="2">
        <v>1</v>
      </c>
      <c r="S5" s="8"/>
      <c r="W5" s="2"/>
      <c r="AI5" s="10"/>
      <c r="AY5" s="2">
        <f t="shared" si="1"/>
        <v>0</v>
      </c>
      <c r="AZ5" s="2">
        <f t="shared" si="2"/>
        <v>0</v>
      </c>
      <c r="BA5" s="2">
        <f t="shared" si="3"/>
        <v>0</v>
      </c>
      <c r="BB5" s="2">
        <f t="shared" si="4"/>
        <v>0</v>
      </c>
      <c r="BC5" s="2">
        <f t="shared" si="5"/>
        <v>0</v>
      </c>
      <c r="BD5" s="2">
        <f t="shared" si="6"/>
        <v>0</v>
      </c>
      <c r="BE5" s="2">
        <f t="shared" si="7"/>
        <v>0</v>
      </c>
      <c r="BF5" s="2">
        <f t="shared" si="8"/>
        <v>0</v>
      </c>
      <c r="BG5" s="2">
        <f t="shared" si="9"/>
        <v>0</v>
      </c>
      <c r="BH5" s="2">
        <f t="shared" si="10"/>
        <v>0</v>
      </c>
      <c r="BI5" s="2">
        <f t="shared" si="11"/>
        <v>0</v>
      </c>
      <c r="BJ5" s="2">
        <f t="shared" si="12"/>
        <v>0</v>
      </c>
      <c r="BK5" s="2">
        <f t="shared" si="13"/>
        <v>0</v>
      </c>
      <c r="BL5" s="2">
        <f t="shared" si="14"/>
        <v>0</v>
      </c>
      <c r="BM5" s="2">
        <f t="shared" si="15"/>
        <v>0</v>
      </c>
      <c r="BN5" s="2">
        <f t="shared" si="16"/>
        <v>0</v>
      </c>
      <c r="BO5" s="2">
        <f t="shared" si="17"/>
        <v>0</v>
      </c>
      <c r="BP5" s="2">
        <f t="shared" si="18"/>
        <v>0</v>
      </c>
      <c r="BQ5" s="2">
        <f t="shared" si="19"/>
        <v>0</v>
      </c>
      <c r="BR5" s="2">
        <f t="shared" si="20"/>
        <v>0</v>
      </c>
      <c r="BS5" s="2">
        <f t="shared" si="21"/>
        <v>0</v>
      </c>
      <c r="BT5" s="2">
        <f t="shared" si="22"/>
        <v>0</v>
      </c>
      <c r="BU5" s="2">
        <f t="shared" si="23"/>
        <v>0</v>
      </c>
      <c r="BV5" s="2">
        <f t="shared" si="24"/>
        <v>0</v>
      </c>
      <c r="BW5" s="2">
        <f t="shared" si="25"/>
        <v>0</v>
      </c>
      <c r="BX5" s="2">
        <f t="shared" si="26"/>
        <v>0</v>
      </c>
      <c r="BY5" s="2">
        <f t="shared" si="27"/>
        <v>0</v>
      </c>
      <c r="BZ5" s="2">
        <f t="shared" si="28"/>
        <v>0</v>
      </c>
      <c r="CA5" s="2">
        <f t="shared" si="29"/>
        <v>0</v>
      </c>
      <c r="CB5" s="2">
        <f t="shared" si="30"/>
        <v>0</v>
      </c>
      <c r="CC5" s="2">
        <f t="shared" si="31"/>
        <v>0</v>
      </c>
      <c r="CD5" s="2">
        <f t="shared" si="32"/>
        <v>0</v>
      </c>
      <c r="CE5" s="2">
        <f t="shared" si="33"/>
        <v>0</v>
      </c>
      <c r="CF5" s="2">
        <f t="shared" si="34"/>
        <v>0</v>
      </c>
      <c r="CG5" s="2">
        <f t="shared" si="35"/>
        <v>0</v>
      </c>
      <c r="CH5" s="2">
        <f t="shared" si="36"/>
        <v>0</v>
      </c>
      <c r="CI5" s="2">
        <f t="shared" si="37"/>
        <v>0</v>
      </c>
      <c r="CJ5" s="2">
        <f t="shared" si="38"/>
        <v>0</v>
      </c>
      <c r="CK5" s="2">
        <f t="shared" si="39"/>
        <v>0</v>
      </c>
      <c r="CL5" s="2">
        <f t="shared" si="40"/>
        <v>0</v>
      </c>
      <c r="CM5" s="2">
        <f t="shared" si="41"/>
        <v>0</v>
      </c>
      <c r="CN5" s="2">
        <f t="shared" si="42"/>
        <v>0</v>
      </c>
      <c r="CO5" s="2">
        <f t="shared" si="43"/>
        <v>0</v>
      </c>
      <c r="CP5" s="2">
        <f t="shared" si="44"/>
        <v>0</v>
      </c>
      <c r="CQ5" s="2">
        <f t="shared" si="45"/>
        <v>0</v>
      </c>
      <c r="CR5" s="2">
        <f t="shared" si="46"/>
        <v>0</v>
      </c>
      <c r="CS5" s="2">
        <f t="shared" si="47"/>
        <v>0</v>
      </c>
      <c r="CT5" s="2">
        <f t="shared" si="48"/>
        <v>0</v>
      </c>
      <c r="CU5" s="2">
        <f t="shared" si="49"/>
        <v>0</v>
      </c>
      <c r="CV5" s="5">
        <f t="shared" si="50"/>
        <v>0</v>
      </c>
    </row>
    <row r="6" spans="1:100" ht="12" customHeight="1">
      <c r="A6" s="13" t="s">
        <v>40</v>
      </c>
      <c r="B6" s="12"/>
      <c r="C6" s="2">
        <v>5</v>
      </c>
      <c r="S6" s="8"/>
      <c r="W6" s="2"/>
      <c r="AI6" s="10"/>
      <c r="AY6" s="2">
        <f t="shared" si="1"/>
        <v>0</v>
      </c>
      <c r="AZ6" s="2">
        <f t="shared" si="2"/>
        <v>0</v>
      </c>
      <c r="BA6" s="2">
        <f t="shared" si="3"/>
        <v>0</v>
      </c>
      <c r="BB6" s="2">
        <f t="shared" si="4"/>
        <v>0</v>
      </c>
      <c r="BC6" s="2">
        <f t="shared" si="5"/>
        <v>0</v>
      </c>
      <c r="BD6" s="2">
        <f t="shared" si="6"/>
        <v>0</v>
      </c>
      <c r="BE6" s="2">
        <f t="shared" si="7"/>
        <v>0</v>
      </c>
      <c r="BF6" s="2">
        <f t="shared" si="8"/>
        <v>0</v>
      </c>
      <c r="BG6" s="2">
        <f t="shared" si="9"/>
        <v>0</v>
      </c>
      <c r="BH6" s="2">
        <f t="shared" si="10"/>
        <v>0</v>
      </c>
      <c r="BI6" s="2">
        <f t="shared" si="11"/>
        <v>0</v>
      </c>
      <c r="BJ6" s="2">
        <f t="shared" si="12"/>
        <v>0</v>
      </c>
      <c r="BK6" s="2">
        <f t="shared" si="13"/>
        <v>0</v>
      </c>
      <c r="BL6" s="2">
        <f t="shared" si="14"/>
        <v>0</v>
      </c>
      <c r="BM6" s="2">
        <f t="shared" si="15"/>
        <v>0</v>
      </c>
      <c r="BN6" s="2">
        <f t="shared" si="16"/>
        <v>0</v>
      </c>
      <c r="BO6" s="2">
        <f t="shared" si="17"/>
        <v>0</v>
      </c>
      <c r="BP6" s="2">
        <f t="shared" si="18"/>
        <v>0</v>
      </c>
      <c r="BQ6" s="2">
        <f t="shared" si="19"/>
        <v>0</v>
      </c>
      <c r="BR6" s="2">
        <f t="shared" si="20"/>
        <v>0</v>
      </c>
      <c r="BS6" s="2">
        <f t="shared" si="21"/>
        <v>0</v>
      </c>
      <c r="BT6" s="2">
        <f t="shared" si="22"/>
        <v>0</v>
      </c>
      <c r="BU6" s="2">
        <f t="shared" si="23"/>
        <v>0</v>
      </c>
      <c r="BV6" s="2">
        <f t="shared" si="24"/>
        <v>0</v>
      </c>
      <c r="BW6" s="2">
        <f t="shared" si="25"/>
        <v>0</v>
      </c>
      <c r="BX6" s="2">
        <f t="shared" si="26"/>
        <v>0</v>
      </c>
      <c r="BY6" s="2">
        <f t="shared" si="27"/>
        <v>0</v>
      </c>
      <c r="BZ6" s="2">
        <f t="shared" si="28"/>
        <v>0</v>
      </c>
      <c r="CA6" s="2">
        <f t="shared" si="29"/>
        <v>0</v>
      </c>
      <c r="CB6" s="2">
        <f t="shared" si="30"/>
        <v>0</v>
      </c>
      <c r="CC6" s="2">
        <f t="shared" si="31"/>
        <v>0</v>
      </c>
      <c r="CD6" s="2">
        <f t="shared" si="32"/>
        <v>0</v>
      </c>
      <c r="CE6" s="2">
        <f t="shared" si="33"/>
        <v>0</v>
      </c>
      <c r="CF6" s="2">
        <f t="shared" si="34"/>
        <v>0</v>
      </c>
      <c r="CG6" s="2">
        <f t="shared" si="35"/>
        <v>0</v>
      </c>
      <c r="CH6" s="2">
        <f t="shared" si="36"/>
        <v>0</v>
      </c>
      <c r="CI6" s="2">
        <f t="shared" si="37"/>
        <v>0</v>
      </c>
      <c r="CJ6" s="2">
        <f t="shared" si="38"/>
        <v>0</v>
      </c>
      <c r="CK6" s="2">
        <f t="shared" si="39"/>
        <v>0</v>
      </c>
      <c r="CL6" s="2">
        <f t="shared" si="40"/>
        <v>0</v>
      </c>
      <c r="CM6" s="2">
        <f t="shared" si="41"/>
        <v>0</v>
      </c>
      <c r="CN6" s="2">
        <f t="shared" si="42"/>
        <v>0</v>
      </c>
      <c r="CO6" s="2">
        <f t="shared" si="43"/>
        <v>0</v>
      </c>
      <c r="CP6" s="2">
        <f t="shared" si="44"/>
        <v>0</v>
      </c>
      <c r="CQ6" s="2">
        <f t="shared" si="45"/>
        <v>0</v>
      </c>
      <c r="CR6" s="2">
        <f t="shared" si="46"/>
        <v>0</v>
      </c>
      <c r="CS6" s="2">
        <f t="shared" si="47"/>
        <v>0</v>
      </c>
      <c r="CT6" s="2">
        <f t="shared" si="48"/>
        <v>0</v>
      </c>
      <c r="CU6" s="2">
        <f t="shared" si="49"/>
        <v>0</v>
      </c>
      <c r="CV6" s="5">
        <f t="shared" si="50"/>
        <v>0</v>
      </c>
    </row>
    <row r="7" spans="1:100" ht="12" customHeight="1">
      <c r="A7" s="13" t="s">
        <v>41</v>
      </c>
      <c r="B7" s="12"/>
      <c r="S7" s="8"/>
      <c r="W7" s="2"/>
      <c r="AI7" s="10"/>
      <c r="AY7" s="2">
        <f t="shared" si="1"/>
        <v>0</v>
      </c>
      <c r="AZ7" s="2">
        <f t="shared" si="2"/>
        <v>0</v>
      </c>
      <c r="BA7" s="2">
        <f t="shared" si="3"/>
        <v>0</v>
      </c>
      <c r="BB7" s="2">
        <f t="shared" si="4"/>
        <v>0</v>
      </c>
      <c r="BC7" s="2">
        <f t="shared" si="5"/>
        <v>0</v>
      </c>
      <c r="BD7" s="2">
        <f t="shared" si="6"/>
        <v>0</v>
      </c>
      <c r="BE7" s="2">
        <f t="shared" si="7"/>
        <v>0</v>
      </c>
      <c r="BF7" s="2">
        <f t="shared" si="8"/>
        <v>0</v>
      </c>
      <c r="BG7" s="2">
        <f t="shared" si="9"/>
        <v>0</v>
      </c>
      <c r="BH7" s="2">
        <f t="shared" si="10"/>
        <v>0</v>
      </c>
      <c r="BI7" s="2">
        <f t="shared" si="11"/>
        <v>0</v>
      </c>
      <c r="BJ7" s="2">
        <f t="shared" si="12"/>
        <v>0</v>
      </c>
      <c r="BK7" s="2">
        <f t="shared" si="13"/>
        <v>0</v>
      </c>
      <c r="BL7" s="2">
        <f t="shared" si="14"/>
        <v>0</v>
      </c>
      <c r="BM7" s="2">
        <f t="shared" si="15"/>
        <v>0</v>
      </c>
      <c r="BN7" s="2">
        <f t="shared" si="16"/>
        <v>0</v>
      </c>
      <c r="BO7" s="2">
        <f t="shared" si="17"/>
        <v>0</v>
      </c>
      <c r="BP7" s="2">
        <f t="shared" si="18"/>
        <v>0</v>
      </c>
      <c r="BQ7" s="2">
        <f t="shared" si="19"/>
        <v>0</v>
      </c>
      <c r="BR7" s="2">
        <f t="shared" si="20"/>
        <v>0</v>
      </c>
      <c r="BS7" s="2">
        <f t="shared" si="21"/>
        <v>0</v>
      </c>
      <c r="BT7" s="2">
        <f t="shared" si="22"/>
        <v>0</v>
      </c>
      <c r="BU7" s="2">
        <f t="shared" si="23"/>
        <v>0</v>
      </c>
      <c r="BV7" s="2">
        <f t="shared" si="24"/>
        <v>0</v>
      </c>
      <c r="BW7" s="2">
        <f t="shared" si="25"/>
        <v>0</v>
      </c>
      <c r="BX7" s="2">
        <f t="shared" si="26"/>
        <v>0</v>
      </c>
      <c r="BY7" s="2">
        <f t="shared" si="27"/>
        <v>0</v>
      </c>
      <c r="BZ7" s="2">
        <f t="shared" si="28"/>
        <v>0</v>
      </c>
      <c r="CA7" s="2">
        <f t="shared" si="29"/>
        <v>0</v>
      </c>
      <c r="CB7" s="2">
        <f t="shared" si="30"/>
        <v>0</v>
      </c>
      <c r="CC7" s="2">
        <f t="shared" si="31"/>
        <v>0</v>
      </c>
      <c r="CD7" s="2">
        <f t="shared" si="32"/>
        <v>0</v>
      </c>
      <c r="CE7" s="2">
        <f t="shared" si="33"/>
        <v>0</v>
      </c>
      <c r="CF7" s="2">
        <f t="shared" si="34"/>
        <v>0</v>
      </c>
      <c r="CG7" s="2">
        <f t="shared" si="35"/>
        <v>0</v>
      </c>
      <c r="CH7" s="2">
        <f t="shared" si="36"/>
        <v>0</v>
      </c>
      <c r="CI7" s="2">
        <f t="shared" si="37"/>
        <v>0</v>
      </c>
      <c r="CJ7" s="2">
        <f t="shared" si="38"/>
        <v>0</v>
      </c>
      <c r="CK7" s="2">
        <f t="shared" si="39"/>
        <v>0</v>
      </c>
      <c r="CL7" s="2">
        <f t="shared" si="40"/>
        <v>0</v>
      </c>
      <c r="CM7" s="2">
        <f t="shared" si="41"/>
        <v>0</v>
      </c>
      <c r="CN7" s="2">
        <f t="shared" si="42"/>
        <v>0</v>
      </c>
      <c r="CO7" s="2">
        <f t="shared" si="43"/>
        <v>0</v>
      </c>
      <c r="CP7" s="2">
        <f t="shared" si="44"/>
        <v>0</v>
      </c>
      <c r="CQ7" s="2">
        <f t="shared" si="45"/>
        <v>0</v>
      </c>
      <c r="CR7" s="2">
        <f t="shared" si="46"/>
        <v>0</v>
      </c>
      <c r="CS7" s="2">
        <f t="shared" si="47"/>
        <v>0</v>
      </c>
      <c r="CT7" s="2">
        <f t="shared" si="48"/>
        <v>0</v>
      </c>
      <c r="CU7" s="2">
        <f t="shared" si="49"/>
        <v>0</v>
      </c>
      <c r="CV7" s="5">
        <f t="shared" si="50"/>
        <v>0</v>
      </c>
    </row>
    <row r="8" spans="1:100" ht="12" customHeight="1">
      <c r="A8" s="13" t="s">
        <v>42</v>
      </c>
      <c r="B8" s="12"/>
      <c r="S8" s="8"/>
      <c r="W8" s="2"/>
      <c r="AI8" s="10"/>
      <c r="AY8" s="2">
        <f t="shared" si="1"/>
        <v>0</v>
      </c>
      <c r="AZ8" s="2">
        <f t="shared" si="2"/>
        <v>0</v>
      </c>
      <c r="BA8" s="2">
        <f t="shared" si="3"/>
        <v>0</v>
      </c>
      <c r="BB8" s="2">
        <f t="shared" si="4"/>
        <v>0</v>
      </c>
      <c r="BC8" s="2">
        <f t="shared" si="5"/>
        <v>0</v>
      </c>
      <c r="BD8" s="2">
        <f t="shared" si="6"/>
        <v>0</v>
      </c>
      <c r="BE8" s="2">
        <f t="shared" si="7"/>
        <v>0</v>
      </c>
      <c r="BF8" s="2">
        <f t="shared" si="8"/>
        <v>0</v>
      </c>
      <c r="BG8" s="2">
        <f t="shared" si="9"/>
        <v>0</v>
      </c>
      <c r="BH8" s="2">
        <f t="shared" si="10"/>
        <v>0</v>
      </c>
      <c r="BI8" s="2">
        <f t="shared" si="11"/>
        <v>0</v>
      </c>
      <c r="BJ8" s="2">
        <f t="shared" si="12"/>
        <v>0</v>
      </c>
      <c r="BK8" s="2">
        <f t="shared" si="13"/>
        <v>0</v>
      </c>
      <c r="BL8" s="2">
        <f t="shared" si="14"/>
        <v>0</v>
      </c>
      <c r="BM8" s="2">
        <f t="shared" si="15"/>
        <v>0</v>
      </c>
      <c r="BN8" s="2">
        <f t="shared" si="16"/>
        <v>0</v>
      </c>
      <c r="BO8" s="2">
        <f t="shared" si="17"/>
        <v>0</v>
      </c>
      <c r="BP8" s="2">
        <f t="shared" si="18"/>
        <v>0</v>
      </c>
      <c r="BQ8" s="2">
        <f t="shared" si="19"/>
        <v>0</v>
      </c>
      <c r="BR8" s="2">
        <f t="shared" si="20"/>
        <v>0</v>
      </c>
      <c r="BS8" s="2">
        <f t="shared" si="21"/>
        <v>0</v>
      </c>
      <c r="BT8" s="2">
        <f t="shared" si="22"/>
        <v>0</v>
      </c>
      <c r="BU8" s="2">
        <f t="shared" si="23"/>
        <v>0</v>
      </c>
      <c r="BV8" s="2">
        <f t="shared" si="24"/>
        <v>0</v>
      </c>
      <c r="BW8" s="2">
        <f t="shared" si="25"/>
        <v>0</v>
      </c>
      <c r="BX8" s="2">
        <f t="shared" si="26"/>
        <v>0</v>
      </c>
      <c r="BY8" s="2">
        <f t="shared" si="27"/>
        <v>0</v>
      </c>
      <c r="BZ8" s="2">
        <f t="shared" si="28"/>
        <v>0</v>
      </c>
      <c r="CA8" s="2">
        <f t="shared" si="29"/>
        <v>0</v>
      </c>
      <c r="CB8" s="2">
        <f t="shared" si="30"/>
        <v>0</v>
      </c>
      <c r="CC8" s="2">
        <f t="shared" si="31"/>
        <v>0</v>
      </c>
      <c r="CD8" s="2">
        <f t="shared" si="32"/>
        <v>0</v>
      </c>
      <c r="CE8" s="2">
        <f t="shared" si="33"/>
        <v>0</v>
      </c>
      <c r="CF8" s="2">
        <f t="shared" si="34"/>
        <v>0</v>
      </c>
      <c r="CG8" s="2">
        <f t="shared" si="35"/>
        <v>0</v>
      </c>
      <c r="CH8" s="2">
        <f t="shared" si="36"/>
        <v>0</v>
      </c>
      <c r="CI8" s="2">
        <f t="shared" si="37"/>
        <v>0</v>
      </c>
      <c r="CJ8" s="2">
        <f t="shared" si="38"/>
        <v>0</v>
      </c>
      <c r="CK8" s="2">
        <f t="shared" si="39"/>
        <v>0</v>
      </c>
      <c r="CL8" s="2">
        <f t="shared" si="40"/>
        <v>0</v>
      </c>
      <c r="CM8" s="2">
        <f t="shared" si="41"/>
        <v>0</v>
      </c>
      <c r="CN8" s="2">
        <f t="shared" si="42"/>
        <v>0</v>
      </c>
      <c r="CO8" s="2">
        <f t="shared" si="43"/>
        <v>0</v>
      </c>
      <c r="CP8" s="2">
        <f t="shared" si="44"/>
        <v>0</v>
      </c>
      <c r="CQ8" s="2">
        <f t="shared" si="45"/>
        <v>0</v>
      </c>
      <c r="CR8" s="2">
        <f t="shared" si="46"/>
        <v>0</v>
      </c>
      <c r="CS8" s="2">
        <f t="shared" si="47"/>
        <v>0</v>
      </c>
      <c r="CT8" s="2">
        <f t="shared" si="48"/>
        <v>0</v>
      </c>
      <c r="CU8" s="2">
        <f t="shared" si="49"/>
        <v>0</v>
      </c>
      <c r="CV8" s="5">
        <f t="shared" si="50"/>
        <v>0</v>
      </c>
    </row>
    <row r="9" spans="1:100" ht="12" customHeight="1">
      <c r="A9" s="13" t="s">
        <v>43</v>
      </c>
      <c r="B9" s="12"/>
      <c r="S9" s="8"/>
      <c r="W9" s="2"/>
      <c r="AI9" s="10"/>
      <c r="AY9" s="2">
        <f t="shared" si="1"/>
        <v>0</v>
      </c>
      <c r="AZ9" s="2">
        <f t="shared" si="2"/>
        <v>0</v>
      </c>
      <c r="BA9" s="2">
        <f t="shared" si="3"/>
        <v>0</v>
      </c>
      <c r="BB9" s="2">
        <f t="shared" si="4"/>
        <v>0</v>
      </c>
      <c r="BC9" s="2">
        <f t="shared" si="5"/>
        <v>0</v>
      </c>
      <c r="BD9" s="2">
        <f t="shared" si="6"/>
        <v>0</v>
      </c>
      <c r="BE9" s="2">
        <f t="shared" si="7"/>
        <v>0</v>
      </c>
      <c r="BF9" s="2">
        <f t="shared" si="8"/>
        <v>0</v>
      </c>
      <c r="BG9" s="2">
        <f t="shared" si="9"/>
        <v>0</v>
      </c>
      <c r="BH9" s="2">
        <f t="shared" si="10"/>
        <v>0</v>
      </c>
      <c r="BI9" s="2">
        <f t="shared" si="11"/>
        <v>0</v>
      </c>
      <c r="BJ9" s="2">
        <f t="shared" si="12"/>
        <v>0</v>
      </c>
      <c r="BK9" s="2">
        <f t="shared" si="13"/>
        <v>0</v>
      </c>
      <c r="BL9" s="2">
        <f t="shared" si="14"/>
        <v>0</v>
      </c>
      <c r="BM9" s="2">
        <f t="shared" si="15"/>
        <v>0</v>
      </c>
      <c r="BN9" s="2">
        <f t="shared" si="16"/>
        <v>0</v>
      </c>
      <c r="BO9" s="2">
        <f t="shared" si="17"/>
        <v>0</v>
      </c>
      <c r="BP9" s="2">
        <f t="shared" si="18"/>
        <v>0</v>
      </c>
      <c r="BQ9" s="2">
        <f t="shared" si="19"/>
        <v>0</v>
      </c>
      <c r="BR9" s="2">
        <f t="shared" si="20"/>
        <v>0</v>
      </c>
      <c r="BS9" s="2">
        <f t="shared" si="21"/>
        <v>0</v>
      </c>
      <c r="BT9" s="2">
        <f t="shared" si="22"/>
        <v>0</v>
      </c>
      <c r="BU9" s="2">
        <f t="shared" si="23"/>
        <v>0</v>
      </c>
      <c r="BV9" s="2">
        <f t="shared" si="24"/>
        <v>0</v>
      </c>
      <c r="BW9" s="2">
        <f t="shared" si="25"/>
        <v>0</v>
      </c>
      <c r="BX9" s="2">
        <f t="shared" si="26"/>
        <v>0</v>
      </c>
      <c r="BY9" s="2">
        <f t="shared" si="27"/>
        <v>0</v>
      </c>
      <c r="BZ9" s="2">
        <f t="shared" si="28"/>
        <v>0</v>
      </c>
      <c r="CA9" s="2">
        <f t="shared" si="29"/>
        <v>0</v>
      </c>
      <c r="CB9" s="2">
        <f t="shared" si="30"/>
        <v>0</v>
      </c>
      <c r="CC9" s="2">
        <f t="shared" si="31"/>
        <v>0</v>
      </c>
      <c r="CD9" s="2">
        <f t="shared" si="32"/>
        <v>0</v>
      </c>
      <c r="CE9" s="2">
        <f t="shared" si="33"/>
        <v>0</v>
      </c>
      <c r="CF9" s="2">
        <f t="shared" si="34"/>
        <v>0</v>
      </c>
      <c r="CG9" s="2">
        <f t="shared" si="35"/>
        <v>0</v>
      </c>
      <c r="CH9" s="2">
        <f t="shared" si="36"/>
        <v>0</v>
      </c>
      <c r="CI9" s="2">
        <f t="shared" si="37"/>
        <v>0</v>
      </c>
      <c r="CJ9" s="2">
        <f t="shared" si="38"/>
        <v>0</v>
      </c>
      <c r="CK9" s="2">
        <f t="shared" si="39"/>
        <v>0</v>
      </c>
      <c r="CL9" s="2">
        <f t="shared" si="40"/>
        <v>0</v>
      </c>
      <c r="CM9" s="2">
        <f t="shared" si="41"/>
        <v>0</v>
      </c>
      <c r="CN9" s="2">
        <f t="shared" si="42"/>
        <v>0</v>
      </c>
      <c r="CO9" s="2">
        <f t="shared" si="43"/>
        <v>0</v>
      </c>
      <c r="CP9" s="2">
        <f t="shared" si="44"/>
        <v>0</v>
      </c>
      <c r="CQ9" s="2">
        <f t="shared" si="45"/>
        <v>0</v>
      </c>
      <c r="CR9" s="2">
        <f t="shared" si="46"/>
        <v>0</v>
      </c>
      <c r="CS9" s="2">
        <f t="shared" si="47"/>
        <v>0</v>
      </c>
      <c r="CT9" s="2">
        <f t="shared" si="48"/>
        <v>0</v>
      </c>
      <c r="CU9" s="2">
        <f t="shared" si="49"/>
        <v>0</v>
      </c>
      <c r="CV9" s="5">
        <f t="shared" si="50"/>
        <v>0</v>
      </c>
    </row>
    <row r="10" spans="1:100" ht="12" customHeight="1">
      <c r="A10" s="13" t="s">
        <v>44</v>
      </c>
      <c r="B10" s="12"/>
      <c r="S10" s="8"/>
      <c r="W10" s="2"/>
      <c r="AI10" s="10"/>
      <c r="AY10" s="2">
        <f t="shared" si="1"/>
        <v>0</v>
      </c>
      <c r="AZ10" s="2">
        <f t="shared" si="2"/>
        <v>0</v>
      </c>
      <c r="BA10" s="2">
        <f t="shared" si="3"/>
        <v>0</v>
      </c>
      <c r="BB10" s="2">
        <f t="shared" si="4"/>
        <v>0</v>
      </c>
      <c r="BC10" s="2">
        <f t="shared" si="5"/>
        <v>0</v>
      </c>
      <c r="BD10" s="2">
        <f t="shared" si="6"/>
        <v>0</v>
      </c>
      <c r="BE10" s="2">
        <f t="shared" si="7"/>
        <v>0</v>
      </c>
      <c r="BF10" s="2">
        <f t="shared" si="8"/>
        <v>0</v>
      </c>
      <c r="BG10" s="2">
        <f t="shared" si="9"/>
        <v>0</v>
      </c>
      <c r="BH10" s="2">
        <f t="shared" si="10"/>
        <v>0</v>
      </c>
      <c r="BI10" s="2">
        <f t="shared" si="11"/>
        <v>0</v>
      </c>
      <c r="BJ10" s="2">
        <f t="shared" si="12"/>
        <v>0</v>
      </c>
      <c r="BK10" s="2">
        <f t="shared" si="13"/>
        <v>0</v>
      </c>
      <c r="BL10" s="2">
        <f t="shared" si="14"/>
        <v>0</v>
      </c>
      <c r="BM10" s="2">
        <f t="shared" si="15"/>
        <v>0</v>
      </c>
      <c r="BN10" s="2">
        <f t="shared" si="16"/>
        <v>0</v>
      </c>
      <c r="BO10" s="2">
        <f t="shared" si="17"/>
        <v>0</v>
      </c>
      <c r="BP10" s="2">
        <f t="shared" si="18"/>
        <v>0</v>
      </c>
      <c r="BQ10" s="2">
        <f t="shared" si="19"/>
        <v>0</v>
      </c>
      <c r="BR10" s="2">
        <f t="shared" si="20"/>
        <v>0</v>
      </c>
      <c r="BS10" s="2">
        <f t="shared" si="21"/>
        <v>0</v>
      </c>
      <c r="BT10" s="2">
        <f t="shared" si="22"/>
        <v>0</v>
      </c>
      <c r="BU10" s="2">
        <f t="shared" si="23"/>
        <v>0</v>
      </c>
      <c r="BV10" s="2">
        <f t="shared" si="24"/>
        <v>0</v>
      </c>
      <c r="BW10" s="2">
        <f t="shared" si="25"/>
        <v>0</v>
      </c>
      <c r="BX10" s="2">
        <f t="shared" si="26"/>
        <v>0</v>
      </c>
      <c r="BY10" s="2">
        <f t="shared" si="27"/>
        <v>0</v>
      </c>
      <c r="BZ10" s="2">
        <f t="shared" si="28"/>
        <v>0</v>
      </c>
      <c r="CA10" s="2">
        <f t="shared" si="29"/>
        <v>0</v>
      </c>
      <c r="CB10" s="2">
        <f t="shared" si="30"/>
        <v>0</v>
      </c>
      <c r="CC10" s="2">
        <f t="shared" si="31"/>
        <v>0</v>
      </c>
      <c r="CD10" s="2">
        <f t="shared" si="32"/>
        <v>0</v>
      </c>
      <c r="CE10" s="2">
        <f t="shared" si="33"/>
        <v>0</v>
      </c>
      <c r="CF10" s="2">
        <f t="shared" si="34"/>
        <v>0</v>
      </c>
      <c r="CG10" s="2">
        <f t="shared" si="35"/>
        <v>0</v>
      </c>
      <c r="CH10" s="2">
        <f t="shared" si="36"/>
        <v>0</v>
      </c>
      <c r="CI10" s="2">
        <f t="shared" si="37"/>
        <v>0</v>
      </c>
      <c r="CJ10" s="2">
        <f t="shared" si="38"/>
        <v>0</v>
      </c>
      <c r="CK10" s="2">
        <f t="shared" si="39"/>
        <v>0</v>
      </c>
      <c r="CL10" s="2">
        <f t="shared" si="40"/>
        <v>0</v>
      </c>
      <c r="CM10" s="2">
        <f t="shared" si="41"/>
        <v>0</v>
      </c>
      <c r="CN10" s="2">
        <f t="shared" si="42"/>
        <v>0</v>
      </c>
      <c r="CO10" s="2">
        <f t="shared" si="43"/>
        <v>0</v>
      </c>
      <c r="CP10" s="2">
        <f t="shared" si="44"/>
        <v>0</v>
      </c>
      <c r="CQ10" s="2">
        <f t="shared" si="45"/>
        <v>0</v>
      </c>
      <c r="CR10" s="2">
        <f t="shared" si="46"/>
        <v>0</v>
      </c>
      <c r="CS10" s="2">
        <f t="shared" si="47"/>
        <v>0</v>
      </c>
      <c r="CT10" s="2">
        <f t="shared" si="48"/>
        <v>0</v>
      </c>
      <c r="CU10" s="2">
        <f t="shared" si="49"/>
        <v>0</v>
      </c>
      <c r="CV10" s="5">
        <f t="shared" si="50"/>
        <v>0</v>
      </c>
    </row>
    <row r="11" spans="1:100" ht="12" customHeight="1">
      <c r="A11" s="13" t="s">
        <v>45</v>
      </c>
      <c r="B11" s="12"/>
      <c r="C11" s="2">
        <v>1</v>
      </c>
      <c r="D11" s="2">
        <v>53</v>
      </c>
      <c r="E11" s="2">
        <v>9</v>
      </c>
      <c r="F11" s="2">
        <v>100</v>
      </c>
      <c r="S11" s="8"/>
      <c r="W11" s="2"/>
      <c r="AI11" s="10"/>
      <c r="AY11" s="2">
        <f t="shared" si="1"/>
        <v>0</v>
      </c>
      <c r="AZ11" s="2">
        <f t="shared" si="2"/>
        <v>0</v>
      </c>
      <c r="BA11" s="2">
        <f t="shared" si="3"/>
        <v>0</v>
      </c>
      <c r="BB11" s="2">
        <f t="shared" si="4"/>
        <v>0</v>
      </c>
      <c r="BC11" s="2">
        <f t="shared" si="5"/>
        <v>0</v>
      </c>
      <c r="BD11" s="2">
        <f t="shared" si="6"/>
        <v>0</v>
      </c>
      <c r="BE11" s="2">
        <f t="shared" si="7"/>
        <v>0</v>
      </c>
      <c r="BF11" s="2">
        <f t="shared" si="8"/>
        <v>0</v>
      </c>
      <c r="BG11" s="2">
        <f t="shared" si="9"/>
        <v>0</v>
      </c>
      <c r="BH11" s="2">
        <f t="shared" si="10"/>
        <v>0</v>
      </c>
      <c r="BI11" s="2">
        <f t="shared" si="11"/>
        <v>0</v>
      </c>
      <c r="BJ11" s="2">
        <f t="shared" si="12"/>
        <v>0</v>
      </c>
      <c r="BK11" s="2">
        <f t="shared" si="13"/>
        <v>0</v>
      </c>
      <c r="BL11" s="2">
        <f t="shared" si="14"/>
        <v>0</v>
      </c>
      <c r="BM11" s="2">
        <f t="shared" si="15"/>
        <v>0</v>
      </c>
      <c r="BN11" s="2">
        <f t="shared" si="16"/>
        <v>0</v>
      </c>
      <c r="BO11" s="2">
        <f t="shared" si="17"/>
        <v>0</v>
      </c>
      <c r="BP11" s="2">
        <f t="shared" si="18"/>
        <v>0</v>
      </c>
      <c r="BQ11" s="2">
        <f t="shared" si="19"/>
        <v>0</v>
      </c>
      <c r="BR11" s="2">
        <f t="shared" si="20"/>
        <v>0</v>
      </c>
      <c r="BS11" s="2">
        <f t="shared" si="21"/>
        <v>0</v>
      </c>
      <c r="BT11" s="2">
        <f t="shared" si="22"/>
        <v>0</v>
      </c>
      <c r="BU11" s="2">
        <f t="shared" si="23"/>
        <v>0</v>
      </c>
      <c r="BV11" s="2">
        <f t="shared" si="24"/>
        <v>0</v>
      </c>
      <c r="BW11" s="2">
        <f t="shared" si="25"/>
        <v>0</v>
      </c>
      <c r="BX11" s="2">
        <f t="shared" si="26"/>
        <v>0</v>
      </c>
      <c r="BY11" s="2">
        <f t="shared" si="27"/>
        <v>0</v>
      </c>
      <c r="BZ11" s="2">
        <f t="shared" si="28"/>
        <v>0</v>
      </c>
      <c r="CA11" s="2">
        <f t="shared" si="29"/>
        <v>0</v>
      </c>
      <c r="CB11" s="2">
        <f t="shared" si="30"/>
        <v>0</v>
      </c>
      <c r="CC11" s="2">
        <f t="shared" si="31"/>
        <v>0</v>
      </c>
      <c r="CD11" s="2">
        <f t="shared" si="32"/>
        <v>0</v>
      </c>
      <c r="CE11" s="2">
        <f t="shared" si="33"/>
        <v>0</v>
      </c>
      <c r="CF11" s="2">
        <f t="shared" si="34"/>
        <v>0</v>
      </c>
      <c r="CG11" s="2">
        <f t="shared" si="35"/>
        <v>0</v>
      </c>
      <c r="CH11" s="2">
        <f t="shared" si="36"/>
        <v>0</v>
      </c>
      <c r="CI11" s="2">
        <f t="shared" si="37"/>
        <v>0</v>
      </c>
      <c r="CJ11" s="2">
        <f t="shared" si="38"/>
        <v>0</v>
      </c>
      <c r="CK11" s="2">
        <f t="shared" si="39"/>
        <v>0</v>
      </c>
      <c r="CL11" s="2">
        <f t="shared" si="40"/>
        <v>0</v>
      </c>
      <c r="CM11" s="2">
        <f t="shared" si="41"/>
        <v>0</v>
      </c>
      <c r="CN11" s="2">
        <f t="shared" si="42"/>
        <v>0</v>
      </c>
      <c r="CO11" s="2">
        <f t="shared" si="43"/>
        <v>0</v>
      </c>
      <c r="CP11" s="2">
        <f t="shared" si="44"/>
        <v>0</v>
      </c>
      <c r="CQ11" s="2">
        <f t="shared" si="45"/>
        <v>0</v>
      </c>
      <c r="CR11" s="2">
        <f t="shared" si="46"/>
        <v>0</v>
      </c>
      <c r="CS11" s="2">
        <f t="shared" si="47"/>
        <v>0</v>
      </c>
      <c r="CT11" s="2">
        <f t="shared" si="48"/>
        <v>0</v>
      </c>
      <c r="CU11" s="2">
        <f t="shared" si="49"/>
        <v>0</v>
      </c>
      <c r="CV11" s="5">
        <f t="shared" si="50"/>
        <v>0</v>
      </c>
    </row>
    <row r="12" spans="1:100" ht="12" customHeight="1">
      <c r="A12" s="13" t="s">
        <v>46</v>
      </c>
      <c r="B12" s="12"/>
      <c r="S12" s="8"/>
      <c r="W12" s="2"/>
      <c r="AI12" s="10"/>
      <c r="AY12" s="2">
        <f t="shared" si="1"/>
        <v>0</v>
      </c>
      <c r="AZ12" s="2">
        <f t="shared" si="2"/>
        <v>0</v>
      </c>
      <c r="BA12" s="2">
        <f t="shared" si="3"/>
        <v>0</v>
      </c>
      <c r="BB12" s="2">
        <f t="shared" si="4"/>
        <v>0</v>
      </c>
      <c r="BC12" s="2">
        <f t="shared" si="5"/>
        <v>0</v>
      </c>
      <c r="BD12" s="2">
        <f t="shared" si="6"/>
        <v>0</v>
      </c>
      <c r="BE12" s="2">
        <f t="shared" si="7"/>
        <v>0</v>
      </c>
      <c r="BF12" s="2">
        <f t="shared" si="8"/>
        <v>0</v>
      </c>
      <c r="BG12" s="2">
        <f t="shared" si="9"/>
        <v>0</v>
      </c>
      <c r="BH12" s="2">
        <f t="shared" si="10"/>
        <v>0</v>
      </c>
      <c r="BI12" s="2">
        <f t="shared" si="11"/>
        <v>0</v>
      </c>
      <c r="BJ12" s="2">
        <f t="shared" si="12"/>
        <v>0</v>
      </c>
      <c r="BK12" s="2">
        <f t="shared" si="13"/>
        <v>0</v>
      </c>
      <c r="BL12" s="2">
        <f t="shared" si="14"/>
        <v>0</v>
      </c>
      <c r="BM12" s="2">
        <f t="shared" si="15"/>
        <v>0</v>
      </c>
      <c r="BN12" s="2">
        <f t="shared" si="16"/>
        <v>0</v>
      </c>
      <c r="BO12" s="2">
        <f t="shared" si="17"/>
        <v>0</v>
      </c>
      <c r="BP12" s="2">
        <f t="shared" si="18"/>
        <v>0</v>
      </c>
      <c r="BQ12" s="2">
        <f t="shared" si="19"/>
        <v>0</v>
      </c>
      <c r="BR12" s="2">
        <f t="shared" si="20"/>
        <v>0</v>
      </c>
      <c r="BS12" s="2">
        <f t="shared" si="21"/>
        <v>0</v>
      </c>
      <c r="BT12" s="2">
        <f t="shared" si="22"/>
        <v>0</v>
      </c>
      <c r="BU12" s="2">
        <f t="shared" si="23"/>
        <v>0</v>
      </c>
      <c r="BV12" s="2">
        <f t="shared" si="24"/>
        <v>0</v>
      </c>
      <c r="BW12" s="2">
        <f t="shared" si="25"/>
        <v>0</v>
      </c>
      <c r="BX12" s="2">
        <f t="shared" si="26"/>
        <v>0</v>
      </c>
      <c r="BY12" s="2">
        <f t="shared" si="27"/>
        <v>0</v>
      </c>
      <c r="BZ12" s="2">
        <f t="shared" si="28"/>
        <v>0</v>
      </c>
      <c r="CA12" s="2">
        <f t="shared" si="29"/>
        <v>0</v>
      </c>
      <c r="CB12" s="2">
        <f t="shared" si="30"/>
        <v>0</v>
      </c>
      <c r="CC12" s="2">
        <f t="shared" si="31"/>
        <v>0</v>
      </c>
      <c r="CD12" s="2">
        <f t="shared" si="32"/>
        <v>0</v>
      </c>
      <c r="CE12" s="2">
        <f t="shared" si="33"/>
        <v>0</v>
      </c>
      <c r="CF12" s="2">
        <f t="shared" si="34"/>
        <v>0</v>
      </c>
      <c r="CG12" s="2">
        <f t="shared" si="35"/>
        <v>0</v>
      </c>
      <c r="CH12" s="2">
        <f t="shared" si="36"/>
        <v>0</v>
      </c>
      <c r="CI12" s="2">
        <f t="shared" si="37"/>
        <v>0</v>
      </c>
      <c r="CJ12" s="2">
        <f t="shared" si="38"/>
        <v>0</v>
      </c>
      <c r="CK12" s="2">
        <f t="shared" si="39"/>
        <v>0</v>
      </c>
      <c r="CL12" s="2">
        <f t="shared" si="40"/>
        <v>0</v>
      </c>
      <c r="CM12" s="2">
        <f t="shared" si="41"/>
        <v>0</v>
      </c>
      <c r="CN12" s="2">
        <f t="shared" si="42"/>
        <v>0</v>
      </c>
      <c r="CO12" s="2">
        <f t="shared" si="43"/>
        <v>0</v>
      </c>
      <c r="CP12" s="2">
        <f t="shared" si="44"/>
        <v>0</v>
      </c>
      <c r="CQ12" s="2">
        <f t="shared" si="45"/>
        <v>0</v>
      </c>
      <c r="CR12" s="2">
        <f t="shared" si="46"/>
        <v>0</v>
      </c>
      <c r="CS12" s="2">
        <f t="shared" si="47"/>
        <v>0</v>
      </c>
      <c r="CT12" s="2">
        <f t="shared" si="48"/>
        <v>0</v>
      </c>
      <c r="CU12" s="2">
        <f t="shared" si="49"/>
        <v>0</v>
      </c>
      <c r="CV12" s="5">
        <f t="shared" si="50"/>
        <v>0</v>
      </c>
    </row>
    <row r="13" spans="1:100" ht="12" customHeight="1">
      <c r="A13" s="13" t="s">
        <v>47</v>
      </c>
      <c r="B13" s="12"/>
      <c r="S13" s="8"/>
      <c r="W13" s="2"/>
      <c r="AI13" s="10"/>
      <c r="AY13" s="2">
        <f t="shared" si="1"/>
        <v>0</v>
      </c>
      <c r="AZ13" s="2">
        <f t="shared" si="2"/>
        <v>0</v>
      </c>
      <c r="BA13" s="2">
        <f t="shared" si="3"/>
        <v>0</v>
      </c>
      <c r="BB13" s="2">
        <f t="shared" si="4"/>
        <v>0</v>
      </c>
      <c r="BC13" s="2">
        <f t="shared" si="5"/>
        <v>0</v>
      </c>
      <c r="BD13" s="2">
        <f t="shared" si="6"/>
        <v>0</v>
      </c>
      <c r="BE13" s="2">
        <f t="shared" si="7"/>
        <v>0</v>
      </c>
      <c r="BF13" s="2">
        <f t="shared" si="8"/>
        <v>0</v>
      </c>
      <c r="BG13" s="2">
        <f t="shared" si="9"/>
        <v>0</v>
      </c>
      <c r="BH13" s="2">
        <f t="shared" si="10"/>
        <v>0</v>
      </c>
      <c r="BI13" s="2">
        <f t="shared" si="11"/>
        <v>0</v>
      </c>
      <c r="BJ13" s="2">
        <f t="shared" si="12"/>
        <v>0</v>
      </c>
      <c r="BK13" s="2">
        <f t="shared" si="13"/>
        <v>0</v>
      </c>
      <c r="BL13" s="2">
        <f t="shared" si="14"/>
        <v>0</v>
      </c>
      <c r="BM13" s="2">
        <f t="shared" si="15"/>
        <v>0</v>
      </c>
      <c r="BN13" s="2">
        <f t="shared" si="16"/>
        <v>0</v>
      </c>
      <c r="BO13" s="2">
        <f t="shared" si="17"/>
        <v>0</v>
      </c>
      <c r="BP13" s="2">
        <f t="shared" si="18"/>
        <v>0</v>
      </c>
      <c r="BQ13" s="2">
        <f t="shared" si="19"/>
        <v>0</v>
      </c>
      <c r="BR13" s="2">
        <f t="shared" si="20"/>
        <v>0</v>
      </c>
      <c r="BS13" s="2">
        <f t="shared" si="21"/>
        <v>0</v>
      </c>
      <c r="BT13" s="2">
        <f t="shared" si="22"/>
        <v>0</v>
      </c>
      <c r="BU13" s="2">
        <f t="shared" si="23"/>
        <v>0</v>
      </c>
      <c r="BV13" s="2">
        <f t="shared" si="24"/>
        <v>0</v>
      </c>
      <c r="BW13" s="2">
        <f t="shared" si="25"/>
        <v>0</v>
      </c>
      <c r="BX13" s="2">
        <f t="shared" si="26"/>
        <v>0</v>
      </c>
      <c r="BY13" s="2">
        <f t="shared" si="27"/>
        <v>0</v>
      </c>
      <c r="BZ13" s="2">
        <f t="shared" si="28"/>
        <v>0</v>
      </c>
      <c r="CA13" s="2">
        <f t="shared" si="29"/>
        <v>0</v>
      </c>
      <c r="CB13" s="2">
        <f t="shared" si="30"/>
        <v>0</v>
      </c>
      <c r="CC13" s="2">
        <f t="shared" si="31"/>
        <v>0</v>
      </c>
      <c r="CD13" s="2">
        <f t="shared" si="32"/>
        <v>0</v>
      </c>
      <c r="CE13" s="2">
        <f t="shared" si="33"/>
        <v>0</v>
      </c>
      <c r="CF13" s="2">
        <f t="shared" si="34"/>
        <v>0</v>
      </c>
      <c r="CG13" s="2">
        <f t="shared" si="35"/>
        <v>0</v>
      </c>
      <c r="CH13" s="2">
        <f t="shared" si="36"/>
        <v>0</v>
      </c>
      <c r="CI13" s="2">
        <f t="shared" si="37"/>
        <v>0</v>
      </c>
      <c r="CJ13" s="2">
        <f t="shared" si="38"/>
        <v>0</v>
      </c>
      <c r="CK13" s="2">
        <f t="shared" si="39"/>
        <v>0</v>
      </c>
      <c r="CL13" s="2">
        <f t="shared" si="40"/>
        <v>0</v>
      </c>
      <c r="CM13" s="2">
        <f t="shared" si="41"/>
        <v>0</v>
      </c>
      <c r="CN13" s="2">
        <f t="shared" si="42"/>
        <v>0</v>
      </c>
      <c r="CO13" s="2">
        <f t="shared" si="43"/>
        <v>0</v>
      </c>
      <c r="CP13" s="2">
        <f t="shared" si="44"/>
        <v>0</v>
      </c>
      <c r="CQ13" s="2">
        <f t="shared" si="45"/>
        <v>0</v>
      </c>
      <c r="CR13" s="2">
        <f t="shared" si="46"/>
        <v>0</v>
      </c>
      <c r="CS13" s="2">
        <f t="shared" si="47"/>
        <v>0</v>
      </c>
      <c r="CT13" s="2">
        <f t="shared" si="48"/>
        <v>0</v>
      </c>
      <c r="CU13" s="2">
        <f t="shared" si="49"/>
        <v>0</v>
      </c>
      <c r="CV13" s="5">
        <f t="shared" si="50"/>
        <v>0</v>
      </c>
    </row>
    <row r="14" spans="1:100" ht="12" customHeight="1">
      <c r="A14" s="13" t="s">
        <v>48</v>
      </c>
      <c r="B14" s="12"/>
      <c r="S14" s="8"/>
      <c r="W14" s="2"/>
      <c r="AI14" s="10"/>
      <c r="AY14" s="2">
        <f t="shared" si="1"/>
        <v>0</v>
      </c>
      <c r="AZ14" s="2">
        <f t="shared" si="2"/>
        <v>0</v>
      </c>
      <c r="BA14" s="2">
        <f t="shared" si="3"/>
        <v>0</v>
      </c>
      <c r="BB14" s="2">
        <f t="shared" si="4"/>
        <v>0</v>
      </c>
      <c r="BC14" s="2">
        <f t="shared" si="5"/>
        <v>0</v>
      </c>
      <c r="BD14" s="2">
        <f t="shared" si="6"/>
        <v>0</v>
      </c>
      <c r="BE14" s="2">
        <f t="shared" si="7"/>
        <v>0</v>
      </c>
      <c r="BF14" s="2">
        <f t="shared" si="8"/>
        <v>0</v>
      </c>
      <c r="BG14" s="2">
        <f t="shared" si="9"/>
        <v>0</v>
      </c>
      <c r="BH14" s="2">
        <f t="shared" si="10"/>
        <v>0</v>
      </c>
      <c r="BI14" s="2">
        <f t="shared" si="11"/>
        <v>0</v>
      </c>
      <c r="BJ14" s="2">
        <f t="shared" si="12"/>
        <v>0</v>
      </c>
      <c r="BK14" s="2">
        <f t="shared" si="13"/>
        <v>0</v>
      </c>
      <c r="BL14" s="2">
        <f t="shared" si="14"/>
        <v>0</v>
      </c>
      <c r="BM14" s="2">
        <f t="shared" si="15"/>
        <v>0</v>
      </c>
      <c r="BN14" s="2">
        <f t="shared" si="16"/>
        <v>0</v>
      </c>
      <c r="BO14" s="2">
        <f t="shared" si="17"/>
        <v>0</v>
      </c>
      <c r="BP14" s="2">
        <f t="shared" si="18"/>
        <v>0</v>
      </c>
      <c r="BQ14" s="2">
        <f t="shared" si="19"/>
        <v>0</v>
      </c>
      <c r="BR14" s="2">
        <f t="shared" si="20"/>
        <v>0</v>
      </c>
      <c r="BS14" s="2">
        <f t="shared" si="21"/>
        <v>0</v>
      </c>
      <c r="BT14" s="2">
        <f t="shared" si="22"/>
        <v>0</v>
      </c>
      <c r="BU14" s="2">
        <f t="shared" si="23"/>
        <v>0</v>
      </c>
      <c r="BV14" s="2">
        <f t="shared" si="24"/>
        <v>0</v>
      </c>
      <c r="BW14" s="2">
        <f t="shared" si="25"/>
        <v>0</v>
      </c>
      <c r="BX14" s="2">
        <f t="shared" si="26"/>
        <v>0</v>
      </c>
      <c r="BY14" s="2">
        <f t="shared" si="27"/>
        <v>0</v>
      </c>
      <c r="BZ14" s="2">
        <f t="shared" si="28"/>
        <v>0</v>
      </c>
      <c r="CA14" s="2">
        <f t="shared" si="29"/>
        <v>0</v>
      </c>
      <c r="CB14" s="2">
        <f t="shared" si="30"/>
        <v>0</v>
      </c>
      <c r="CC14" s="2">
        <f t="shared" si="31"/>
        <v>0</v>
      </c>
      <c r="CD14" s="2">
        <f t="shared" si="32"/>
        <v>0</v>
      </c>
      <c r="CE14" s="2">
        <f t="shared" si="33"/>
        <v>0</v>
      </c>
      <c r="CF14" s="2">
        <f t="shared" si="34"/>
        <v>0</v>
      </c>
      <c r="CG14" s="2">
        <f t="shared" si="35"/>
        <v>0</v>
      </c>
      <c r="CH14" s="2">
        <f t="shared" si="36"/>
        <v>0</v>
      </c>
      <c r="CI14" s="2">
        <f t="shared" si="37"/>
        <v>0</v>
      </c>
      <c r="CJ14" s="2">
        <f t="shared" si="38"/>
        <v>0</v>
      </c>
      <c r="CK14" s="2">
        <f t="shared" si="39"/>
        <v>0</v>
      </c>
      <c r="CL14" s="2">
        <f t="shared" si="40"/>
        <v>0</v>
      </c>
      <c r="CM14" s="2">
        <f t="shared" si="41"/>
        <v>0</v>
      </c>
      <c r="CN14" s="2">
        <f t="shared" si="42"/>
        <v>0</v>
      </c>
      <c r="CO14" s="2">
        <f t="shared" si="43"/>
        <v>0</v>
      </c>
      <c r="CP14" s="2">
        <f t="shared" si="44"/>
        <v>0</v>
      </c>
      <c r="CQ14" s="2">
        <f t="shared" si="45"/>
        <v>0</v>
      </c>
      <c r="CR14" s="2">
        <f t="shared" si="46"/>
        <v>0</v>
      </c>
      <c r="CS14" s="2">
        <f t="shared" si="47"/>
        <v>0</v>
      </c>
      <c r="CT14" s="2">
        <f t="shared" si="48"/>
        <v>0</v>
      </c>
      <c r="CU14" s="2">
        <f t="shared" si="49"/>
        <v>0</v>
      </c>
      <c r="CV14" s="5">
        <f t="shared" si="50"/>
        <v>0</v>
      </c>
    </row>
    <row r="15" spans="1:100" ht="12" customHeight="1">
      <c r="A15" s="13" t="s">
        <v>49</v>
      </c>
      <c r="B15" s="12"/>
      <c r="S15" s="8"/>
      <c r="AI15" s="10"/>
      <c r="AY15" s="2">
        <f t="shared" si="1"/>
        <v>0</v>
      </c>
      <c r="AZ15" s="2">
        <f t="shared" si="2"/>
        <v>0</v>
      </c>
      <c r="BA15" s="2">
        <f t="shared" si="3"/>
        <v>0</v>
      </c>
      <c r="BB15" s="2">
        <f t="shared" si="4"/>
        <v>0</v>
      </c>
      <c r="BC15" s="2">
        <f t="shared" si="5"/>
        <v>0</v>
      </c>
      <c r="BD15" s="2">
        <f t="shared" si="6"/>
        <v>0</v>
      </c>
      <c r="BE15" s="2">
        <f t="shared" si="7"/>
        <v>0</v>
      </c>
      <c r="BF15" s="2">
        <f t="shared" si="8"/>
        <v>0</v>
      </c>
      <c r="BG15" s="2">
        <f t="shared" si="9"/>
        <v>0</v>
      </c>
      <c r="BH15" s="2">
        <f t="shared" si="10"/>
        <v>0</v>
      </c>
      <c r="BI15" s="2">
        <f t="shared" si="11"/>
        <v>0</v>
      </c>
      <c r="BJ15" s="2">
        <f t="shared" si="12"/>
        <v>0</v>
      </c>
      <c r="BK15" s="2">
        <f t="shared" si="13"/>
        <v>0</v>
      </c>
      <c r="BL15" s="2">
        <f t="shared" si="14"/>
        <v>0</v>
      </c>
      <c r="BM15" s="2">
        <f t="shared" si="15"/>
        <v>0</v>
      </c>
      <c r="BN15" s="2">
        <f t="shared" si="16"/>
        <v>0</v>
      </c>
      <c r="BO15" s="2">
        <f t="shared" si="17"/>
        <v>0</v>
      </c>
      <c r="BP15" s="2">
        <f t="shared" si="18"/>
        <v>0</v>
      </c>
      <c r="BQ15" s="2">
        <f t="shared" si="19"/>
        <v>0</v>
      </c>
      <c r="BR15" s="2">
        <f t="shared" si="20"/>
        <v>0</v>
      </c>
      <c r="BS15" s="2">
        <f t="shared" si="21"/>
        <v>0</v>
      </c>
      <c r="BT15" s="2">
        <f t="shared" si="22"/>
        <v>0</v>
      </c>
      <c r="BU15" s="2">
        <f t="shared" si="23"/>
        <v>0</v>
      </c>
      <c r="BV15" s="2">
        <f t="shared" si="24"/>
        <v>0</v>
      </c>
      <c r="BW15" s="2">
        <f t="shared" si="25"/>
        <v>0</v>
      </c>
      <c r="BX15" s="2">
        <f t="shared" si="26"/>
        <v>0</v>
      </c>
      <c r="BY15" s="2">
        <f t="shared" si="27"/>
        <v>0</v>
      </c>
      <c r="BZ15" s="2">
        <f t="shared" si="28"/>
        <v>0</v>
      </c>
      <c r="CA15" s="2">
        <f t="shared" si="29"/>
        <v>0</v>
      </c>
      <c r="CB15" s="2">
        <f t="shared" si="30"/>
        <v>0</v>
      </c>
      <c r="CC15" s="2">
        <f t="shared" si="31"/>
        <v>0</v>
      </c>
      <c r="CD15" s="2">
        <f t="shared" si="32"/>
        <v>0</v>
      </c>
      <c r="CE15" s="2">
        <f t="shared" si="33"/>
        <v>0</v>
      </c>
      <c r="CF15" s="2">
        <f t="shared" si="34"/>
        <v>0</v>
      </c>
      <c r="CG15" s="2">
        <f t="shared" si="35"/>
        <v>0</v>
      </c>
      <c r="CH15" s="2">
        <f t="shared" si="36"/>
        <v>0</v>
      </c>
      <c r="CI15" s="2">
        <f t="shared" si="37"/>
        <v>0</v>
      </c>
      <c r="CJ15" s="2">
        <f t="shared" si="38"/>
        <v>0</v>
      </c>
      <c r="CK15" s="2">
        <f t="shared" si="39"/>
        <v>0</v>
      </c>
      <c r="CL15" s="2">
        <f t="shared" si="40"/>
        <v>0</v>
      </c>
      <c r="CM15" s="2">
        <f t="shared" si="41"/>
        <v>0</v>
      </c>
      <c r="CN15" s="2">
        <f t="shared" si="42"/>
        <v>0</v>
      </c>
      <c r="CO15" s="2">
        <f t="shared" si="43"/>
        <v>0</v>
      </c>
      <c r="CP15" s="2">
        <f t="shared" si="44"/>
        <v>0</v>
      </c>
      <c r="CQ15" s="2">
        <f t="shared" si="45"/>
        <v>0</v>
      </c>
      <c r="CR15" s="2">
        <f t="shared" si="46"/>
        <v>0</v>
      </c>
      <c r="CS15" s="2">
        <f t="shared" si="47"/>
        <v>0</v>
      </c>
      <c r="CT15" s="2">
        <f t="shared" si="48"/>
        <v>0</v>
      </c>
      <c r="CU15" s="2">
        <f t="shared" si="49"/>
        <v>0</v>
      </c>
      <c r="CV15" s="5">
        <f t="shared" si="50"/>
        <v>0</v>
      </c>
    </row>
    <row r="16" spans="1:100" ht="12" customHeight="1">
      <c r="A16" s="13" t="s">
        <v>50</v>
      </c>
      <c r="B16" s="12"/>
      <c r="S16" s="8"/>
      <c r="W16" s="2"/>
      <c r="AI16" s="10"/>
      <c r="AY16" s="2">
        <f t="shared" si="1"/>
        <v>0</v>
      </c>
      <c r="AZ16" s="2">
        <f t="shared" si="2"/>
        <v>0</v>
      </c>
      <c r="BA16" s="2">
        <f t="shared" si="3"/>
        <v>0</v>
      </c>
      <c r="BB16" s="2">
        <f t="shared" si="4"/>
        <v>0</v>
      </c>
      <c r="BC16" s="2">
        <f t="shared" si="5"/>
        <v>0</v>
      </c>
      <c r="BD16" s="2">
        <f t="shared" si="6"/>
        <v>0</v>
      </c>
      <c r="BE16" s="2">
        <f t="shared" si="7"/>
        <v>0</v>
      </c>
      <c r="BF16" s="2">
        <f t="shared" si="8"/>
        <v>0</v>
      </c>
      <c r="BG16" s="2">
        <f t="shared" si="9"/>
        <v>0</v>
      </c>
      <c r="BH16" s="2">
        <f t="shared" si="10"/>
        <v>0</v>
      </c>
      <c r="BI16" s="2">
        <f t="shared" si="11"/>
        <v>0</v>
      </c>
      <c r="BJ16" s="2">
        <f t="shared" si="12"/>
        <v>0</v>
      </c>
      <c r="BK16" s="2">
        <f t="shared" si="13"/>
        <v>0</v>
      </c>
      <c r="BL16" s="2">
        <f t="shared" si="14"/>
        <v>0</v>
      </c>
      <c r="BM16" s="2">
        <f t="shared" si="15"/>
        <v>0</v>
      </c>
      <c r="BN16" s="2">
        <f t="shared" si="16"/>
        <v>0</v>
      </c>
      <c r="BO16" s="2">
        <f t="shared" si="17"/>
        <v>0</v>
      </c>
      <c r="BP16" s="2">
        <f t="shared" si="18"/>
        <v>0</v>
      </c>
      <c r="BQ16" s="2">
        <f t="shared" si="19"/>
        <v>0</v>
      </c>
      <c r="BR16" s="2">
        <f t="shared" si="20"/>
        <v>0</v>
      </c>
      <c r="BS16" s="2">
        <f t="shared" si="21"/>
        <v>0</v>
      </c>
      <c r="BT16" s="2">
        <f t="shared" si="22"/>
        <v>0</v>
      </c>
      <c r="BU16" s="2">
        <f t="shared" si="23"/>
        <v>0</v>
      </c>
      <c r="BV16" s="2">
        <f t="shared" si="24"/>
        <v>0</v>
      </c>
      <c r="BW16" s="2">
        <f t="shared" si="25"/>
        <v>0</v>
      </c>
      <c r="BX16" s="2">
        <f t="shared" si="26"/>
        <v>0</v>
      </c>
      <c r="BY16" s="2">
        <f t="shared" si="27"/>
        <v>0</v>
      </c>
      <c r="BZ16" s="2">
        <f t="shared" si="28"/>
        <v>0</v>
      </c>
      <c r="CA16" s="2">
        <f t="shared" si="29"/>
        <v>0</v>
      </c>
      <c r="CB16" s="2">
        <f t="shared" si="30"/>
        <v>0</v>
      </c>
      <c r="CC16" s="2">
        <f t="shared" si="31"/>
        <v>0</v>
      </c>
      <c r="CD16" s="2">
        <f t="shared" si="32"/>
        <v>0</v>
      </c>
      <c r="CE16" s="2">
        <f t="shared" si="33"/>
        <v>0</v>
      </c>
      <c r="CF16" s="2">
        <f t="shared" si="34"/>
        <v>0</v>
      </c>
      <c r="CG16" s="2">
        <f t="shared" si="35"/>
        <v>0</v>
      </c>
      <c r="CH16" s="2">
        <f t="shared" si="36"/>
        <v>0</v>
      </c>
      <c r="CI16" s="2">
        <f t="shared" si="37"/>
        <v>0</v>
      </c>
      <c r="CJ16" s="2">
        <f t="shared" si="38"/>
        <v>0</v>
      </c>
      <c r="CK16" s="2">
        <f t="shared" si="39"/>
        <v>0</v>
      </c>
      <c r="CL16" s="2">
        <f t="shared" si="40"/>
        <v>0</v>
      </c>
      <c r="CM16" s="2">
        <f t="shared" si="41"/>
        <v>0</v>
      </c>
      <c r="CN16" s="2">
        <f t="shared" si="42"/>
        <v>0</v>
      </c>
      <c r="CO16" s="2">
        <f t="shared" si="43"/>
        <v>0</v>
      </c>
      <c r="CP16" s="2">
        <f t="shared" si="44"/>
        <v>0</v>
      </c>
      <c r="CQ16" s="2">
        <f t="shared" si="45"/>
        <v>0</v>
      </c>
      <c r="CR16" s="2">
        <f t="shared" si="46"/>
        <v>0</v>
      </c>
      <c r="CS16" s="2">
        <f t="shared" si="47"/>
        <v>0</v>
      </c>
      <c r="CT16" s="2">
        <f t="shared" si="48"/>
        <v>0</v>
      </c>
      <c r="CU16" s="2">
        <f t="shared" si="49"/>
        <v>0</v>
      </c>
      <c r="CV16" s="5">
        <f t="shared" si="50"/>
        <v>0</v>
      </c>
    </row>
    <row r="17" spans="1:100" ht="12" customHeight="1">
      <c r="A17" s="13" t="s">
        <v>51</v>
      </c>
      <c r="B17" s="12"/>
      <c r="S17" s="8"/>
      <c r="W17" s="2"/>
      <c r="AI17" s="10"/>
      <c r="AY17" s="2">
        <f t="shared" si="1"/>
        <v>0</v>
      </c>
      <c r="AZ17" s="2">
        <f t="shared" si="2"/>
        <v>0</v>
      </c>
      <c r="BA17" s="2">
        <f t="shared" si="3"/>
        <v>0</v>
      </c>
      <c r="BB17" s="2">
        <f t="shared" si="4"/>
        <v>0</v>
      </c>
      <c r="BC17" s="2">
        <f t="shared" si="5"/>
        <v>0</v>
      </c>
      <c r="BD17" s="2">
        <f t="shared" si="6"/>
        <v>0</v>
      </c>
      <c r="BE17" s="2">
        <f t="shared" si="7"/>
        <v>0</v>
      </c>
      <c r="BF17" s="2">
        <f t="shared" si="8"/>
        <v>0</v>
      </c>
      <c r="BG17" s="2">
        <f t="shared" si="9"/>
        <v>0</v>
      </c>
      <c r="BH17" s="2">
        <f t="shared" si="10"/>
        <v>0</v>
      </c>
      <c r="BI17" s="2">
        <f t="shared" si="11"/>
        <v>0</v>
      </c>
      <c r="BJ17" s="2">
        <f t="shared" si="12"/>
        <v>0</v>
      </c>
      <c r="BK17" s="2">
        <f t="shared" si="13"/>
        <v>0</v>
      </c>
      <c r="BL17" s="2">
        <f t="shared" si="14"/>
        <v>0</v>
      </c>
      <c r="BM17" s="2">
        <f t="shared" si="15"/>
        <v>0</v>
      </c>
      <c r="BN17" s="2">
        <f t="shared" si="16"/>
        <v>0</v>
      </c>
      <c r="BO17" s="2">
        <f t="shared" si="17"/>
        <v>0</v>
      </c>
      <c r="BP17" s="2">
        <f t="shared" si="18"/>
        <v>0</v>
      </c>
      <c r="BQ17" s="2">
        <f t="shared" si="19"/>
        <v>0</v>
      </c>
      <c r="BR17" s="2">
        <f t="shared" si="20"/>
        <v>0</v>
      </c>
      <c r="BS17" s="2">
        <f t="shared" si="21"/>
        <v>0</v>
      </c>
      <c r="BT17" s="2">
        <f t="shared" si="22"/>
        <v>0</v>
      </c>
      <c r="BU17" s="2">
        <f t="shared" si="23"/>
        <v>0</v>
      </c>
      <c r="BV17" s="2">
        <f t="shared" si="24"/>
        <v>0</v>
      </c>
      <c r="BW17" s="2">
        <f t="shared" si="25"/>
        <v>0</v>
      </c>
      <c r="BX17" s="2">
        <f t="shared" si="26"/>
        <v>0</v>
      </c>
      <c r="BY17" s="2">
        <f t="shared" si="27"/>
        <v>0</v>
      </c>
      <c r="BZ17" s="2">
        <f t="shared" si="28"/>
        <v>0</v>
      </c>
      <c r="CA17" s="2">
        <f t="shared" si="29"/>
        <v>0</v>
      </c>
      <c r="CB17" s="2">
        <f t="shared" si="30"/>
        <v>0</v>
      </c>
      <c r="CC17" s="2">
        <f t="shared" si="31"/>
        <v>0</v>
      </c>
      <c r="CD17" s="2">
        <f t="shared" si="32"/>
        <v>0</v>
      </c>
      <c r="CE17" s="2">
        <f t="shared" si="33"/>
        <v>0</v>
      </c>
      <c r="CF17" s="2">
        <f t="shared" si="34"/>
        <v>0</v>
      </c>
      <c r="CG17" s="2">
        <f t="shared" si="35"/>
        <v>0</v>
      </c>
      <c r="CH17" s="2">
        <f t="shared" si="36"/>
        <v>0</v>
      </c>
      <c r="CI17" s="2">
        <f t="shared" si="37"/>
        <v>0</v>
      </c>
      <c r="CJ17" s="2">
        <f t="shared" si="38"/>
        <v>0</v>
      </c>
      <c r="CK17" s="2">
        <f t="shared" si="39"/>
        <v>0</v>
      </c>
      <c r="CL17" s="2">
        <f t="shared" si="40"/>
        <v>0</v>
      </c>
      <c r="CM17" s="2">
        <f t="shared" si="41"/>
        <v>0</v>
      </c>
      <c r="CN17" s="2">
        <f t="shared" si="42"/>
        <v>0</v>
      </c>
      <c r="CO17" s="2">
        <f t="shared" si="43"/>
        <v>0</v>
      </c>
      <c r="CP17" s="2">
        <f t="shared" si="44"/>
        <v>0</v>
      </c>
      <c r="CQ17" s="2">
        <f t="shared" si="45"/>
        <v>0</v>
      </c>
      <c r="CR17" s="2">
        <f t="shared" si="46"/>
        <v>0</v>
      </c>
      <c r="CS17" s="2">
        <f t="shared" si="47"/>
        <v>0</v>
      </c>
      <c r="CT17" s="2">
        <f t="shared" si="48"/>
        <v>0</v>
      </c>
      <c r="CU17" s="2">
        <f t="shared" si="49"/>
        <v>0</v>
      </c>
      <c r="CV17" s="5">
        <f t="shared" si="50"/>
        <v>0</v>
      </c>
    </row>
    <row r="18" spans="1:100" ht="12" customHeight="1">
      <c r="A18" s="13" t="s">
        <v>52</v>
      </c>
      <c r="B18" s="12"/>
      <c r="C18" s="2">
        <v>7</v>
      </c>
      <c r="D18" s="2">
        <v>4</v>
      </c>
      <c r="S18" s="8"/>
      <c r="W18" s="2"/>
      <c r="AI18" s="10"/>
      <c r="AY18" s="2">
        <f t="shared" si="1"/>
        <v>1</v>
      </c>
      <c r="AZ18" s="2">
        <f t="shared" si="2"/>
        <v>0</v>
      </c>
      <c r="BA18" s="2">
        <f t="shared" si="3"/>
        <v>0</v>
      </c>
      <c r="BB18" s="2">
        <f t="shared" si="4"/>
        <v>0</v>
      </c>
      <c r="BC18" s="2">
        <f t="shared" si="5"/>
        <v>0</v>
      </c>
      <c r="BD18" s="2">
        <f t="shared" si="6"/>
        <v>0</v>
      </c>
      <c r="BE18" s="2">
        <f t="shared" si="7"/>
        <v>0</v>
      </c>
      <c r="BF18" s="2">
        <f t="shared" si="8"/>
        <v>0</v>
      </c>
      <c r="BG18" s="2">
        <f t="shared" si="9"/>
        <v>0</v>
      </c>
      <c r="BH18" s="2">
        <f t="shared" si="10"/>
        <v>0</v>
      </c>
      <c r="BI18" s="2">
        <f t="shared" si="11"/>
        <v>0</v>
      </c>
      <c r="BJ18" s="2">
        <f t="shared" si="12"/>
        <v>0</v>
      </c>
      <c r="BK18" s="2">
        <f t="shared" si="13"/>
        <v>0</v>
      </c>
      <c r="BL18" s="2">
        <f t="shared" si="14"/>
        <v>0</v>
      </c>
      <c r="BM18" s="2">
        <f t="shared" si="15"/>
        <v>0</v>
      </c>
      <c r="BN18" s="2">
        <f t="shared" si="16"/>
        <v>0</v>
      </c>
      <c r="BO18" s="2">
        <f t="shared" si="17"/>
        <v>0</v>
      </c>
      <c r="BP18" s="2">
        <f t="shared" si="18"/>
        <v>0</v>
      </c>
      <c r="BQ18" s="2">
        <f t="shared" si="19"/>
        <v>0</v>
      </c>
      <c r="BR18" s="2">
        <f t="shared" si="20"/>
        <v>0</v>
      </c>
      <c r="BS18" s="2">
        <f t="shared" si="21"/>
        <v>0</v>
      </c>
      <c r="BT18" s="2">
        <f t="shared" si="22"/>
        <v>0</v>
      </c>
      <c r="BU18" s="2">
        <f t="shared" si="23"/>
        <v>0</v>
      </c>
      <c r="BV18" s="2">
        <f t="shared" si="24"/>
        <v>0</v>
      </c>
      <c r="BW18" s="2">
        <f t="shared" si="25"/>
        <v>0</v>
      </c>
      <c r="BX18" s="2">
        <f t="shared" si="26"/>
        <v>0</v>
      </c>
      <c r="BY18" s="2">
        <f t="shared" si="27"/>
        <v>0</v>
      </c>
      <c r="BZ18" s="2">
        <f t="shared" si="28"/>
        <v>0</v>
      </c>
      <c r="CA18" s="2">
        <f t="shared" si="29"/>
        <v>0</v>
      </c>
      <c r="CB18" s="2">
        <f t="shared" si="30"/>
        <v>0</v>
      </c>
      <c r="CC18" s="2">
        <f t="shared" si="31"/>
        <v>0</v>
      </c>
      <c r="CD18" s="2">
        <f t="shared" si="32"/>
        <v>0</v>
      </c>
      <c r="CE18" s="2">
        <f t="shared" si="33"/>
        <v>0</v>
      </c>
      <c r="CF18" s="2">
        <f t="shared" si="34"/>
        <v>0</v>
      </c>
      <c r="CG18" s="2">
        <f t="shared" si="35"/>
        <v>0</v>
      </c>
      <c r="CH18" s="2">
        <f t="shared" si="36"/>
        <v>0</v>
      </c>
      <c r="CI18" s="2">
        <f t="shared" si="37"/>
        <v>0</v>
      </c>
      <c r="CJ18" s="2">
        <f t="shared" si="38"/>
        <v>0</v>
      </c>
      <c r="CK18" s="2">
        <f t="shared" si="39"/>
        <v>0</v>
      </c>
      <c r="CL18" s="2">
        <f t="shared" si="40"/>
        <v>0</v>
      </c>
      <c r="CM18" s="2">
        <f t="shared" si="41"/>
        <v>0</v>
      </c>
      <c r="CN18" s="2">
        <f t="shared" si="42"/>
        <v>0</v>
      </c>
      <c r="CO18" s="2">
        <f t="shared" si="43"/>
        <v>0</v>
      </c>
      <c r="CP18" s="2">
        <f t="shared" si="44"/>
        <v>0</v>
      </c>
      <c r="CQ18" s="2">
        <f t="shared" si="45"/>
        <v>0</v>
      </c>
      <c r="CR18" s="2">
        <f t="shared" si="46"/>
        <v>0</v>
      </c>
      <c r="CS18" s="2">
        <f t="shared" si="47"/>
        <v>0</v>
      </c>
      <c r="CT18" s="2">
        <f t="shared" si="48"/>
        <v>0</v>
      </c>
      <c r="CU18" s="2">
        <f t="shared" si="49"/>
        <v>1</v>
      </c>
      <c r="CV18" s="5">
        <f t="shared" si="50"/>
        <v>2.0833333333333332E-2</v>
      </c>
    </row>
    <row r="19" spans="1:100" ht="12" customHeight="1">
      <c r="A19" s="13" t="s">
        <v>53</v>
      </c>
      <c r="B19" s="12"/>
      <c r="S19" s="8"/>
      <c r="W19" s="2"/>
      <c r="AI19" s="10"/>
      <c r="AY19" s="2">
        <f t="shared" si="1"/>
        <v>0</v>
      </c>
      <c r="AZ19" s="2">
        <f t="shared" si="2"/>
        <v>0</v>
      </c>
      <c r="BA19" s="2">
        <f t="shared" si="3"/>
        <v>0</v>
      </c>
      <c r="BB19" s="2">
        <f t="shared" si="4"/>
        <v>0</v>
      </c>
      <c r="BC19" s="2">
        <f t="shared" si="5"/>
        <v>0</v>
      </c>
      <c r="BD19" s="2">
        <f t="shared" si="6"/>
        <v>0</v>
      </c>
      <c r="BE19" s="2">
        <f t="shared" si="7"/>
        <v>0</v>
      </c>
      <c r="BF19" s="2">
        <f t="shared" si="8"/>
        <v>0</v>
      </c>
      <c r="BG19" s="2">
        <f t="shared" si="9"/>
        <v>0</v>
      </c>
      <c r="BH19" s="2">
        <f t="shared" si="10"/>
        <v>0</v>
      </c>
      <c r="BI19" s="2">
        <f t="shared" si="11"/>
        <v>0</v>
      </c>
      <c r="BJ19" s="2">
        <f t="shared" si="12"/>
        <v>0</v>
      </c>
      <c r="BK19" s="2">
        <f t="shared" si="13"/>
        <v>0</v>
      </c>
      <c r="BL19" s="2">
        <f t="shared" si="14"/>
        <v>0</v>
      </c>
      <c r="BM19" s="2">
        <f t="shared" si="15"/>
        <v>0</v>
      </c>
      <c r="BN19" s="2">
        <f t="shared" si="16"/>
        <v>0</v>
      </c>
      <c r="BO19" s="2">
        <f t="shared" si="17"/>
        <v>0</v>
      </c>
      <c r="BP19" s="2">
        <f t="shared" si="18"/>
        <v>0</v>
      </c>
      <c r="BQ19" s="2">
        <f t="shared" si="19"/>
        <v>0</v>
      </c>
      <c r="BR19" s="2">
        <f t="shared" si="20"/>
        <v>0</v>
      </c>
      <c r="BS19" s="2">
        <f t="shared" si="21"/>
        <v>0</v>
      </c>
      <c r="BT19" s="2">
        <f t="shared" si="22"/>
        <v>0</v>
      </c>
      <c r="BU19" s="2">
        <f t="shared" si="23"/>
        <v>0</v>
      </c>
      <c r="BV19" s="2">
        <f t="shared" si="24"/>
        <v>0</v>
      </c>
      <c r="BW19" s="2">
        <f t="shared" si="25"/>
        <v>0</v>
      </c>
      <c r="BX19" s="2">
        <f t="shared" si="26"/>
        <v>0</v>
      </c>
      <c r="BY19" s="2">
        <f t="shared" si="27"/>
        <v>0</v>
      </c>
      <c r="BZ19" s="2">
        <f t="shared" si="28"/>
        <v>0</v>
      </c>
      <c r="CA19" s="2">
        <f t="shared" si="29"/>
        <v>0</v>
      </c>
      <c r="CB19" s="2">
        <f t="shared" si="30"/>
        <v>0</v>
      </c>
      <c r="CC19" s="2">
        <f t="shared" si="31"/>
        <v>0</v>
      </c>
      <c r="CD19" s="2">
        <f t="shared" si="32"/>
        <v>0</v>
      </c>
      <c r="CE19" s="2">
        <f t="shared" si="33"/>
        <v>0</v>
      </c>
      <c r="CF19" s="2">
        <f t="shared" si="34"/>
        <v>0</v>
      </c>
      <c r="CG19" s="2">
        <f t="shared" si="35"/>
        <v>0</v>
      </c>
      <c r="CH19" s="2">
        <f t="shared" si="36"/>
        <v>0</v>
      </c>
      <c r="CI19" s="2">
        <f t="shared" si="37"/>
        <v>0</v>
      </c>
      <c r="CJ19" s="2">
        <f t="shared" si="38"/>
        <v>0</v>
      </c>
      <c r="CK19" s="2">
        <f t="shared" si="39"/>
        <v>0</v>
      </c>
      <c r="CL19" s="2">
        <f t="shared" si="40"/>
        <v>0</v>
      </c>
      <c r="CM19" s="2">
        <f t="shared" si="41"/>
        <v>0</v>
      </c>
      <c r="CN19" s="2">
        <f t="shared" si="42"/>
        <v>0</v>
      </c>
      <c r="CO19" s="2">
        <f t="shared" si="43"/>
        <v>0</v>
      </c>
      <c r="CP19" s="2">
        <f t="shared" si="44"/>
        <v>0</v>
      </c>
      <c r="CQ19" s="2">
        <f t="shared" si="45"/>
        <v>0</v>
      </c>
      <c r="CR19" s="2">
        <f t="shared" si="46"/>
        <v>0</v>
      </c>
      <c r="CS19" s="2">
        <f t="shared" si="47"/>
        <v>0</v>
      </c>
      <c r="CT19" s="2">
        <f t="shared" si="48"/>
        <v>0</v>
      </c>
      <c r="CU19" s="2">
        <f t="shared" si="49"/>
        <v>0</v>
      </c>
      <c r="CV19" s="5">
        <f t="shared" si="50"/>
        <v>0</v>
      </c>
    </row>
    <row r="20" spans="1:100" ht="12" customHeight="1">
      <c r="A20" s="13" t="s">
        <v>54</v>
      </c>
      <c r="B20" s="12"/>
      <c r="C20" s="2">
        <v>7</v>
      </c>
      <c r="D20" s="2">
        <v>8</v>
      </c>
      <c r="E20" s="2">
        <v>11</v>
      </c>
      <c r="F20" s="2">
        <v>18</v>
      </c>
      <c r="G20" s="2">
        <v>64</v>
      </c>
      <c r="H20" s="2">
        <v>56</v>
      </c>
      <c r="I20" s="2">
        <v>61</v>
      </c>
      <c r="J20" s="2">
        <v>63</v>
      </c>
      <c r="K20" s="2">
        <v>7</v>
      </c>
      <c r="L20" s="2">
        <v>3</v>
      </c>
      <c r="S20" s="8"/>
      <c r="W20" s="2"/>
      <c r="AI20" s="10"/>
      <c r="AY20" s="2">
        <f t="shared" si="1"/>
        <v>1</v>
      </c>
      <c r="AZ20" s="2">
        <f t="shared" si="2"/>
        <v>1</v>
      </c>
      <c r="BA20" s="2">
        <f t="shared" si="3"/>
        <v>1</v>
      </c>
      <c r="BB20" s="2">
        <f t="shared" si="4"/>
        <v>1</v>
      </c>
      <c r="BC20" s="2">
        <f t="shared" si="5"/>
        <v>1</v>
      </c>
      <c r="BD20" s="2">
        <f t="shared" si="6"/>
        <v>0</v>
      </c>
      <c r="BE20" s="2">
        <f t="shared" si="7"/>
        <v>1</v>
      </c>
      <c r="BF20" s="2">
        <f t="shared" si="8"/>
        <v>0</v>
      </c>
      <c r="BG20" s="2">
        <f t="shared" si="9"/>
        <v>1</v>
      </c>
      <c r="BH20" s="2">
        <f t="shared" si="10"/>
        <v>1</v>
      </c>
      <c r="BI20" s="2">
        <f t="shared" si="11"/>
        <v>0</v>
      </c>
      <c r="BJ20" s="2">
        <f t="shared" si="12"/>
        <v>0</v>
      </c>
      <c r="BK20" s="2">
        <f t="shared" si="13"/>
        <v>0</v>
      </c>
      <c r="BL20" s="2">
        <f t="shared" si="14"/>
        <v>0</v>
      </c>
      <c r="BM20" s="2">
        <f t="shared" si="15"/>
        <v>0</v>
      </c>
      <c r="BN20" s="2">
        <f t="shared" si="16"/>
        <v>0</v>
      </c>
      <c r="BO20" s="2">
        <f t="shared" si="17"/>
        <v>0</v>
      </c>
      <c r="BP20" s="2">
        <f t="shared" si="18"/>
        <v>0</v>
      </c>
      <c r="BQ20" s="2">
        <f t="shared" si="19"/>
        <v>0</v>
      </c>
      <c r="BR20" s="2">
        <f t="shared" si="20"/>
        <v>0</v>
      </c>
      <c r="BS20" s="2">
        <f t="shared" si="21"/>
        <v>0</v>
      </c>
      <c r="BT20" s="2">
        <f t="shared" si="22"/>
        <v>0</v>
      </c>
      <c r="BU20" s="2">
        <f t="shared" si="23"/>
        <v>0</v>
      </c>
      <c r="BV20" s="2">
        <f t="shared" si="24"/>
        <v>0</v>
      </c>
      <c r="BW20" s="2">
        <f t="shared" si="25"/>
        <v>0</v>
      </c>
      <c r="BX20" s="2">
        <f t="shared" si="26"/>
        <v>0</v>
      </c>
      <c r="BY20" s="2">
        <f t="shared" si="27"/>
        <v>0</v>
      </c>
      <c r="BZ20" s="2">
        <f t="shared" si="28"/>
        <v>0</v>
      </c>
      <c r="CA20" s="2">
        <f t="shared" si="29"/>
        <v>0</v>
      </c>
      <c r="CB20" s="2">
        <f t="shared" si="30"/>
        <v>0</v>
      </c>
      <c r="CC20" s="2">
        <f t="shared" si="31"/>
        <v>0</v>
      </c>
      <c r="CD20" s="2">
        <f t="shared" si="32"/>
        <v>0</v>
      </c>
      <c r="CE20" s="2">
        <f t="shared" si="33"/>
        <v>0</v>
      </c>
      <c r="CF20" s="2">
        <f t="shared" si="34"/>
        <v>0</v>
      </c>
      <c r="CG20" s="2">
        <f t="shared" si="35"/>
        <v>0</v>
      </c>
      <c r="CH20" s="2">
        <f t="shared" si="36"/>
        <v>0</v>
      </c>
      <c r="CI20" s="2">
        <f t="shared" si="37"/>
        <v>0</v>
      </c>
      <c r="CJ20" s="2">
        <f t="shared" si="38"/>
        <v>0</v>
      </c>
      <c r="CK20" s="2">
        <f t="shared" si="39"/>
        <v>0</v>
      </c>
      <c r="CL20" s="2">
        <f t="shared" si="40"/>
        <v>0</v>
      </c>
      <c r="CM20" s="2">
        <f t="shared" si="41"/>
        <v>0</v>
      </c>
      <c r="CN20" s="2">
        <f t="shared" si="42"/>
        <v>0</v>
      </c>
      <c r="CO20" s="2">
        <f t="shared" si="43"/>
        <v>0</v>
      </c>
      <c r="CP20" s="2">
        <f t="shared" si="44"/>
        <v>0</v>
      </c>
      <c r="CQ20" s="2">
        <f t="shared" si="45"/>
        <v>0</v>
      </c>
      <c r="CR20" s="2">
        <f t="shared" si="46"/>
        <v>0</v>
      </c>
      <c r="CS20" s="2">
        <f t="shared" si="47"/>
        <v>0</v>
      </c>
      <c r="CT20" s="2">
        <f t="shared" si="48"/>
        <v>0</v>
      </c>
      <c r="CU20" s="2">
        <f t="shared" si="49"/>
        <v>8</v>
      </c>
      <c r="CV20" s="5">
        <f t="shared" si="50"/>
        <v>0.16666666666666666</v>
      </c>
    </row>
    <row r="21" spans="1:100" ht="12" customHeight="1">
      <c r="A21" s="13" t="s">
        <v>55</v>
      </c>
      <c r="B21" s="12"/>
      <c r="S21" s="8"/>
      <c r="W21" s="2"/>
      <c r="AI21" s="10"/>
      <c r="AY21" s="2">
        <f t="shared" si="1"/>
        <v>0</v>
      </c>
      <c r="AZ21" s="2">
        <f t="shared" si="2"/>
        <v>0</v>
      </c>
      <c r="BA21" s="2">
        <f t="shared" si="3"/>
        <v>0</v>
      </c>
      <c r="BB21" s="2">
        <f t="shared" si="4"/>
        <v>0</v>
      </c>
      <c r="BC21" s="2">
        <f t="shared" si="5"/>
        <v>0</v>
      </c>
      <c r="BD21" s="2">
        <f t="shared" si="6"/>
        <v>0</v>
      </c>
      <c r="BE21" s="2">
        <f t="shared" si="7"/>
        <v>0</v>
      </c>
      <c r="BF21" s="2">
        <f t="shared" si="8"/>
        <v>0</v>
      </c>
      <c r="BG21" s="2">
        <f t="shared" si="9"/>
        <v>0</v>
      </c>
      <c r="BH21" s="2">
        <f t="shared" si="10"/>
        <v>0</v>
      </c>
      <c r="BI21" s="2">
        <f t="shared" si="11"/>
        <v>0</v>
      </c>
      <c r="BJ21" s="2">
        <f t="shared" si="12"/>
        <v>0</v>
      </c>
      <c r="BK21" s="2">
        <f t="shared" si="13"/>
        <v>0</v>
      </c>
      <c r="BL21" s="2">
        <f t="shared" si="14"/>
        <v>0</v>
      </c>
      <c r="BM21" s="2">
        <f t="shared" si="15"/>
        <v>0</v>
      </c>
      <c r="BN21" s="2">
        <f t="shared" si="16"/>
        <v>0</v>
      </c>
      <c r="BO21" s="2">
        <f t="shared" si="17"/>
        <v>0</v>
      </c>
      <c r="BP21" s="2">
        <f t="shared" si="18"/>
        <v>0</v>
      </c>
      <c r="BQ21" s="2">
        <f t="shared" si="19"/>
        <v>0</v>
      </c>
      <c r="BR21" s="2">
        <f t="shared" si="20"/>
        <v>0</v>
      </c>
      <c r="BS21" s="2">
        <f t="shared" si="21"/>
        <v>0</v>
      </c>
      <c r="BT21" s="2">
        <f t="shared" si="22"/>
        <v>0</v>
      </c>
      <c r="BU21" s="2">
        <f t="shared" si="23"/>
        <v>0</v>
      </c>
      <c r="BV21" s="2">
        <f t="shared" si="24"/>
        <v>0</v>
      </c>
      <c r="BW21" s="2">
        <f t="shared" si="25"/>
        <v>0</v>
      </c>
      <c r="BX21" s="2">
        <f t="shared" si="26"/>
        <v>0</v>
      </c>
      <c r="BY21" s="2">
        <f t="shared" si="27"/>
        <v>0</v>
      </c>
      <c r="BZ21" s="2">
        <f t="shared" si="28"/>
        <v>0</v>
      </c>
      <c r="CA21" s="2">
        <f t="shared" si="29"/>
        <v>0</v>
      </c>
      <c r="CB21" s="2">
        <f t="shared" si="30"/>
        <v>0</v>
      </c>
      <c r="CC21" s="2">
        <f t="shared" si="31"/>
        <v>0</v>
      </c>
      <c r="CD21" s="2">
        <f t="shared" si="32"/>
        <v>0</v>
      </c>
      <c r="CE21" s="2">
        <f t="shared" si="33"/>
        <v>0</v>
      </c>
      <c r="CF21" s="2">
        <f t="shared" si="34"/>
        <v>0</v>
      </c>
      <c r="CG21" s="2">
        <f t="shared" si="35"/>
        <v>0</v>
      </c>
      <c r="CH21" s="2">
        <f t="shared" si="36"/>
        <v>0</v>
      </c>
      <c r="CI21" s="2">
        <f t="shared" si="37"/>
        <v>0</v>
      </c>
      <c r="CJ21" s="2">
        <f t="shared" si="38"/>
        <v>0</v>
      </c>
      <c r="CK21" s="2">
        <f t="shared" si="39"/>
        <v>0</v>
      </c>
      <c r="CL21" s="2">
        <f t="shared" si="40"/>
        <v>0</v>
      </c>
      <c r="CM21" s="2">
        <f t="shared" si="41"/>
        <v>0</v>
      </c>
      <c r="CN21" s="2">
        <f t="shared" si="42"/>
        <v>0</v>
      </c>
      <c r="CO21" s="2">
        <f t="shared" si="43"/>
        <v>0</v>
      </c>
      <c r="CP21" s="2">
        <f t="shared" si="44"/>
        <v>0</v>
      </c>
      <c r="CQ21" s="2">
        <f t="shared" si="45"/>
        <v>0</v>
      </c>
      <c r="CR21" s="2">
        <f t="shared" si="46"/>
        <v>0</v>
      </c>
      <c r="CS21" s="2">
        <f t="shared" si="47"/>
        <v>0</v>
      </c>
      <c r="CT21" s="2">
        <f t="shared" si="48"/>
        <v>0</v>
      </c>
      <c r="CU21" s="2">
        <f t="shared" si="49"/>
        <v>0</v>
      </c>
      <c r="CV21" s="5">
        <f t="shared" si="50"/>
        <v>0</v>
      </c>
    </row>
    <row r="22" spans="1:100" ht="12" customHeight="1">
      <c r="A22" s="15" t="s">
        <v>56</v>
      </c>
      <c r="B22" s="12"/>
      <c r="S22" s="8"/>
      <c r="W22" s="2"/>
      <c r="AI22" s="10"/>
      <c r="AY22" s="2">
        <f t="shared" si="1"/>
        <v>0</v>
      </c>
      <c r="AZ22" s="2">
        <f t="shared" si="2"/>
        <v>0</v>
      </c>
      <c r="BA22" s="2">
        <f t="shared" si="3"/>
        <v>0</v>
      </c>
      <c r="BB22" s="2">
        <f t="shared" si="4"/>
        <v>0</v>
      </c>
      <c r="BC22" s="2">
        <f t="shared" si="5"/>
        <v>0</v>
      </c>
      <c r="BD22" s="2">
        <f t="shared" si="6"/>
        <v>0</v>
      </c>
      <c r="BE22" s="2">
        <f t="shared" si="7"/>
        <v>0</v>
      </c>
      <c r="BF22" s="2">
        <f t="shared" si="8"/>
        <v>0</v>
      </c>
      <c r="BG22" s="2">
        <f t="shared" si="9"/>
        <v>0</v>
      </c>
      <c r="BH22" s="2">
        <f t="shared" si="10"/>
        <v>0</v>
      </c>
      <c r="BI22" s="2">
        <f t="shared" si="11"/>
        <v>0</v>
      </c>
      <c r="BJ22" s="2">
        <f t="shared" si="12"/>
        <v>0</v>
      </c>
      <c r="BK22" s="2">
        <f t="shared" si="13"/>
        <v>0</v>
      </c>
      <c r="BL22" s="2">
        <f t="shared" si="14"/>
        <v>0</v>
      </c>
      <c r="BM22" s="2">
        <f t="shared" si="15"/>
        <v>0</v>
      </c>
      <c r="BN22" s="2">
        <f t="shared" si="16"/>
        <v>0</v>
      </c>
      <c r="BO22" s="2">
        <f t="shared" si="17"/>
        <v>0</v>
      </c>
      <c r="BP22" s="2">
        <f t="shared" si="18"/>
        <v>0</v>
      </c>
      <c r="BQ22" s="2">
        <f t="shared" si="19"/>
        <v>0</v>
      </c>
      <c r="BR22" s="2">
        <f t="shared" si="20"/>
        <v>0</v>
      </c>
      <c r="BS22" s="2">
        <f t="shared" si="21"/>
        <v>0</v>
      </c>
      <c r="BT22" s="2">
        <f t="shared" si="22"/>
        <v>0</v>
      </c>
      <c r="BU22" s="2">
        <f t="shared" si="23"/>
        <v>0</v>
      </c>
      <c r="BV22" s="2">
        <f t="shared" si="24"/>
        <v>0</v>
      </c>
      <c r="BW22" s="2">
        <f t="shared" si="25"/>
        <v>0</v>
      </c>
      <c r="BX22" s="2">
        <f t="shared" si="26"/>
        <v>0</v>
      </c>
      <c r="BY22" s="2">
        <f t="shared" si="27"/>
        <v>0</v>
      </c>
      <c r="BZ22" s="2">
        <f t="shared" si="28"/>
        <v>0</v>
      </c>
      <c r="CA22" s="2">
        <f t="shared" si="29"/>
        <v>0</v>
      </c>
      <c r="CB22" s="2">
        <f t="shared" si="30"/>
        <v>0</v>
      </c>
      <c r="CC22" s="2">
        <f t="shared" si="31"/>
        <v>0</v>
      </c>
      <c r="CD22" s="2">
        <f t="shared" si="32"/>
        <v>0</v>
      </c>
      <c r="CE22" s="2">
        <f t="shared" si="33"/>
        <v>0</v>
      </c>
      <c r="CF22" s="2">
        <f t="shared" si="34"/>
        <v>0</v>
      </c>
      <c r="CG22" s="2">
        <f t="shared" si="35"/>
        <v>0</v>
      </c>
      <c r="CH22" s="2">
        <f t="shared" si="36"/>
        <v>0</v>
      </c>
      <c r="CI22" s="2">
        <f t="shared" si="37"/>
        <v>0</v>
      </c>
      <c r="CJ22" s="2">
        <f t="shared" si="38"/>
        <v>0</v>
      </c>
      <c r="CK22" s="2">
        <f t="shared" si="39"/>
        <v>0</v>
      </c>
      <c r="CL22" s="2">
        <f t="shared" si="40"/>
        <v>0</v>
      </c>
      <c r="CM22" s="2">
        <f t="shared" si="41"/>
        <v>0</v>
      </c>
      <c r="CN22" s="2">
        <f t="shared" si="42"/>
        <v>0</v>
      </c>
      <c r="CO22" s="2">
        <f t="shared" si="43"/>
        <v>0</v>
      </c>
      <c r="CP22" s="2">
        <f t="shared" si="44"/>
        <v>0</v>
      </c>
      <c r="CQ22" s="2">
        <f t="shared" si="45"/>
        <v>0</v>
      </c>
      <c r="CR22" s="2">
        <f t="shared" si="46"/>
        <v>0</v>
      </c>
      <c r="CS22" s="2">
        <f t="shared" si="47"/>
        <v>0</v>
      </c>
      <c r="CT22" s="2">
        <f t="shared" si="48"/>
        <v>0</v>
      </c>
      <c r="CU22" s="2">
        <f t="shared" si="49"/>
        <v>0</v>
      </c>
      <c r="CV22" s="5">
        <f t="shared" si="50"/>
        <v>0</v>
      </c>
    </row>
    <row r="23" spans="1:100" ht="12" customHeight="1">
      <c r="A23" s="15" t="s">
        <v>57</v>
      </c>
      <c r="B23" s="12"/>
      <c r="S23" s="8"/>
      <c r="W23" s="2"/>
      <c r="AI23" s="10"/>
      <c r="AY23" s="2">
        <f t="shared" si="1"/>
        <v>0</v>
      </c>
      <c r="AZ23" s="2">
        <f t="shared" si="2"/>
        <v>0</v>
      </c>
      <c r="BA23" s="2">
        <f t="shared" si="3"/>
        <v>0</v>
      </c>
      <c r="BB23" s="2">
        <f t="shared" si="4"/>
        <v>0</v>
      </c>
      <c r="BC23" s="2">
        <f t="shared" si="5"/>
        <v>0</v>
      </c>
      <c r="BD23" s="2">
        <f t="shared" si="6"/>
        <v>0</v>
      </c>
      <c r="BE23" s="2">
        <f t="shared" si="7"/>
        <v>0</v>
      </c>
      <c r="BF23" s="2">
        <f t="shared" si="8"/>
        <v>0</v>
      </c>
      <c r="BG23" s="2">
        <f t="shared" si="9"/>
        <v>0</v>
      </c>
      <c r="BH23" s="2">
        <f t="shared" si="10"/>
        <v>0</v>
      </c>
      <c r="BI23" s="2">
        <f t="shared" si="11"/>
        <v>0</v>
      </c>
      <c r="BJ23" s="2">
        <f t="shared" si="12"/>
        <v>0</v>
      </c>
      <c r="BK23" s="2">
        <f t="shared" si="13"/>
        <v>0</v>
      </c>
      <c r="BL23" s="2">
        <f t="shared" si="14"/>
        <v>0</v>
      </c>
      <c r="BM23" s="2">
        <f t="shared" si="15"/>
        <v>0</v>
      </c>
      <c r="BN23" s="2">
        <f t="shared" si="16"/>
        <v>0</v>
      </c>
      <c r="BO23" s="2">
        <f t="shared" si="17"/>
        <v>0</v>
      </c>
      <c r="BP23" s="2">
        <f t="shared" si="18"/>
        <v>0</v>
      </c>
      <c r="BQ23" s="2">
        <f t="shared" si="19"/>
        <v>0</v>
      </c>
      <c r="BR23" s="2">
        <f t="shared" si="20"/>
        <v>0</v>
      </c>
      <c r="BS23" s="2">
        <f t="shared" si="21"/>
        <v>0</v>
      </c>
      <c r="BT23" s="2">
        <f t="shared" si="22"/>
        <v>0</v>
      </c>
      <c r="BU23" s="2">
        <f t="shared" si="23"/>
        <v>0</v>
      </c>
      <c r="BV23" s="2">
        <f t="shared" si="24"/>
        <v>0</v>
      </c>
      <c r="BW23" s="2">
        <f t="shared" si="25"/>
        <v>0</v>
      </c>
      <c r="BX23" s="2">
        <f t="shared" si="26"/>
        <v>0</v>
      </c>
      <c r="BY23" s="2">
        <f t="shared" si="27"/>
        <v>0</v>
      </c>
      <c r="BZ23" s="2">
        <f t="shared" si="28"/>
        <v>0</v>
      </c>
      <c r="CA23" s="2">
        <f t="shared" si="29"/>
        <v>0</v>
      </c>
      <c r="CB23" s="2">
        <f t="shared" si="30"/>
        <v>0</v>
      </c>
      <c r="CC23" s="2">
        <f t="shared" si="31"/>
        <v>0</v>
      </c>
      <c r="CD23" s="2">
        <f t="shared" si="32"/>
        <v>0</v>
      </c>
      <c r="CE23" s="2">
        <f t="shared" si="33"/>
        <v>0</v>
      </c>
      <c r="CF23" s="2">
        <f t="shared" si="34"/>
        <v>0</v>
      </c>
      <c r="CG23" s="2">
        <f t="shared" si="35"/>
        <v>0</v>
      </c>
      <c r="CH23" s="2">
        <f t="shared" si="36"/>
        <v>0</v>
      </c>
      <c r="CI23" s="2">
        <f t="shared" si="37"/>
        <v>0</v>
      </c>
      <c r="CJ23" s="2">
        <f t="shared" si="38"/>
        <v>0</v>
      </c>
      <c r="CK23" s="2">
        <f t="shared" si="39"/>
        <v>0</v>
      </c>
      <c r="CL23" s="2">
        <f t="shared" si="40"/>
        <v>0</v>
      </c>
      <c r="CM23" s="2">
        <f t="shared" si="41"/>
        <v>0</v>
      </c>
      <c r="CN23" s="2">
        <f t="shared" si="42"/>
        <v>0</v>
      </c>
      <c r="CO23" s="2">
        <f t="shared" si="43"/>
        <v>0</v>
      </c>
      <c r="CP23" s="2">
        <f t="shared" si="44"/>
        <v>0</v>
      </c>
      <c r="CQ23" s="2">
        <f t="shared" si="45"/>
        <v>0</v>
      </c>
      <c r="CR23" s="2">
        <f t="shared" si="46"/>
        <v>0</v>
      </c>
      <c r="CS23" s="2">
        <f t="shared" si="47"/>
        <v>0</v>
      </c>
      <c r="CT23" s="2">
        <f t="shared" si="48"/>
        <v>0</v>
      </c>
      <c r="CU23" s="2">
        <f t="shared" si="49"/>
        <v>0</v>
      </c>
      <c r="CV23" s="5">
        <f t="shared" si="50"/>
        <v>0</v>
      </c>
    </row>
    <row r="24" spans="1:100" ht="12" customHeight="1">
      <c r="A24" s="15" t="s">
        <v>58</v>
      </c>
      <c r="B24" s="12"/>
      <c r="S24" s="8"/>
      <c r="W24" s="2"/>
      <c r="AI24" s="10"/>
      <c r="AY24" s="2">
        <f t="shared" si="1"/>
        <v>0</v>
      </c>
      <c r="AZ24" s="2">
        <f t="shared" si="2"/>
        <v>0</v>
      </c>
      <c r="BA24" s="2">
        <f t="shared" si="3"/>
        <v>0</v>
      </c>
      <c r="BB24" s="2">
        <f t="shared" si="4"/>
        <v>0</v>
      </c>
      <c r="BC24" s="2">
        <f t="shared" si="5"/>
        <v>0</v>
      </c>
      <c r="BD24" s="2">
        <f t="shared" si="6"/>
        <v>0</v>
      </c>
      <c r="BE24" s="2">
        <f t="shared" si="7"/>
        <v>0</v>
      </c>
      <c r="BF24" s="2">
        <f t="shared" si="8"/>
        <v>0</v>
      </c>
      <c r="BG24" s="2">
        <f t="shared" si="9"/>
        <v>0</v>
      </c>
      <c r="BH24" s="2">
        <f t="shared" si="10"/>
        <v>0</v>
      </c>
      <c r="BI24" s="2">
        <f t="shared" si="11"/>
        <v>0</v>
      </c>
      <c r="BJ24" s="2">
        <f t="shared" si="12"/>
        <v>0</v>
      </c>
      <c r="BK24" s="2">
        <f t="shared" si="13"/>
        <v>0</v>
      </c>
      <c r="BL24" s="2">
        <f t="shared" si="14"/>
        <v>0</v>
      </c>
      <c r="BM24" s="2">
        <f t="shared" si="15"/>
        <v>0</v>
      </c>
      <c r="BN24" s="2">
        <f t="shared" si="16"/>
        <v>0</v>
      </c>
      <c r="BO24" s="2">
        <f t="shared" si="17"/>
        <v>0</v>
      </c>
      <c r="BP24" s="2">
        <f t="shared" si="18"/>
        <v>0</v>
      </c>
      <c r="BQ24" s="2">
        <f t="shared" si="19"/>
        <v>0</v>
      </c>
      <c r="BR24" s="2">
        <f t="shared" si="20"/>
        <v>0</v>
      </c>
      <c r="BS24" s="2">
        <f t="shared" si="21"/>
        <v>0</v>
      </c>
      <c r="BT24" s="2">
        <f t="shared" si="22"/>
        <v>0</v>
      </c>
      <c r="BU24" s="2">
        <f t="shared" si="23"/>
        <v>0</v>
      </c>
      <c r="BV24" s="2">
        <f t="shared" si="24"/>
        <v>0</v>
      </c>
      <c r="BW24" s="2">
        <f t="shared" si="25"/>
        <v>0</v>
      </c>
      <c r="BX24" s="2">
        <f t="shared" si="26"/>
        <v>0</v>
      </c>
      <c r="BY24" s="2">
        <f t="shared" si="27"/>
        <v>0</v>
      </c>
      <c r="BZ24" s="2">
        <f t="shared" si="28"/>
        <v>0</v>
      </c>
      <c r="CA24" s="2">
        <f t="shared" si="29"/>
        <v>0</v>
      </c>
      <c r="CB24" s="2">
        <f t="shared" si="30"/>
        <v>0</v>
      </c>
      <c r="CC24" s="2">
        <f t="shared" si="31"/>
        <v>0</v>
      </c>
      <c r="CD24" s="2">
        <f t="shared" si="32"/>
        <v>0</v>
      </c>
      <c r="CE24" s="2">
        <f t="shared" si="33"/>
        <v>0</v>
      </c>
      <c r="CF24" s="2">
        <f t="shared" si="34"/>
        <v>0</v>
      </c>
      <c r="CG24" s="2">
        <f t="shared" si="35"/>
        <v>0</v>
      </c>
      <c r="CH24" s="2">
        <f t="shared" si="36"/>
        <v>0</v>
      </c>
      <c r="CI24" s="2">
        <f t="shared" si="37"/>
        <v>0</v>
      </c>
      <c r="CJ24" s="2">
        <f t="shared" si="38"/>
        <v>0</v>
      </c>
      <c r="CK24" s="2">
        <f t="shared" si="39"/>
        <v>0</v>
      </c>
      <c r="CL24" s="2">
        <f t="shared" si="40"/>
        <v>0</v>
      </c>
      <c r="CM24" s="2">
        <f t="shared" si="41"/>
        <v>0</v>
      </c>
      <c r="CN24" s="2">
        <f t="shared" si="42"/>
        <v>0</v>
      </c>
      <c r="CO24" s="2">
        <f t="shared" si="43"/>
        <v>0</v>
      </c>
      <c r="CP24" s="2">
        <f t="shared" si="44"/>
        <v>0</v>
      </c>
      <c r="CQ24" s="2">
        <f t="shared" si="45"/>
        <v>0</v>
      </c>
      <c r="CR24" s="2">
        <f t="shared" si="46"/>
        <v>0</v>
      </c>
      <c r="CS24" s="2">
        <f t="shared" si="47"/>
        <v>0</v>
      </c>
      <c r="CT24" s="2">
        <f t="shared" si="48"/>
        <v>0</v>
      </c>
      <c r="CU24" s="2">
        <f t="shared" si="49"/>
        <v>0</v>
      </c>
      <c r="CV24" s="5">
        <f t="shared" si="50"/>
        <v>0</v>
      </c>
    </row>
    <row r="25" spans="1:100" ht="12" customHeight="1">
      <c r="A25" s="15" t="s">
        <v>59</v>
      </c>
      <c r="B25" s="12"/>
      <c r="S25" s="8"/>
      <c r="W25" s="2"/>
      <c r="AI25" s="10"/>
      <c r="AY25" s="2">
        <f t="shared" si="1"/>
        <v>0</v>
      </c>
      <c r="AZ25" s="2">
        <f t="shared" si="2"/>
        <v>0</v>
      </c>
      <c r="BA25" s="2">
        <f t="shared" si="3"/>
        <v>0</v>
      </c>
      <c r="BB25" s="2">
        <f t="shared" si="4"/>
        <v>0</v>
      </c>
      <c r="BC25" s="2">
        <f t="shared" si="5"/>
        <v>0</v>
      </c>
      <c r="BD25" s="2">
        <f t="shared" si="6"/>
        <v>0</v>
      </c>
      <c r="BE25" s="2">
        <f t="shared" si="7"/>
        <v>0</v>
      </c>
      <c r="BF25" s="2">
        <f t="shared" si="8"/>
        <v>0</v>
      </c>
      <c r="BG25" s="2">
        <f t="shared" si="9"/>
        <v>0</v>
      </c>
      <c r="BH25" s="2">
        <f t="shared" si="10"/>
        <v>0</v>
      </c>
      <c r="BI25" s="2">
        <f t="shared" si="11"/>
        <v>0</v>
      </c>
      <c r="BJ25" s="2">
        <f t="shared" si="12"/>
        <v>0</v>
      </c>
      <c r="BK25" s="2">
        <f t="shared" si="13"/>
        <v>0</v>
      </c>
      <c r="BL25" s="2">
        <f t="shared" si="14"/>
        <v>0</v>
      </c>
      <c r="BM25" s="2">
        <f t="shared" si="15"/>
        <v>0</v>
      </c>
      <c r="BN25" s="2">
        <f t="shared" si="16"/>
        <v>0</v>
      </c>
      <c r="BO25" s="2">
        <f t="shared" si="17"/>
        <v>0</v>
      </c>
      <c r="BP25" s="2">
        <f t="shared" si="18"/>
        <v>0</v>
      </c>
      <c r="BQ25" s="2">
        <f t="shared" si="19"/>
        <v>0</v>
      </c>
      <c r="BR25" s="2">
        <f t="shared" si="20"/>
        <v>0</v>
      </c>
      <c r="BS25" s="2">
        <f t="shared" si="21"/>
        <v>0</v>
      </c>
      <c r="BT25" s="2">
        <f t="shared" si="22"/>
        <v>0</v>
      </c>
      <c r="BU25" s="2">
        <f t="shared" si="23"/>
        <v>0</v>
      </c>
      <c r="BV25" s="2">
        <f t="shared" si="24"/>
        <v>0</v>
      </c>
      <c r="BW25" s="2">
        <f t="shared" si="25"/>
        <v>0</v>
      </c>
      <c r="BX25" s="2">
        <f t="shared" si="26"/>
        <v>0</v>
      </c>
      <c r="BY25" s="2">
        <f t="shared" si="27"/>
        <v>0</v>
      </c>
      <c r="BZ25" s="2">
        <f t="shared" si="28"/>
        <v>0</v>
      </c>
      <c r="CA25" s="2">
        <f t="shared" si="29"/>
        <v>0</v>
      </c>
      <c r="CB25" s="2">
        <f t="shared" si="30"/>
        <v>0</v>
      </c>
      <c r="CC25" s="2">
        <f t="shared" si="31"/>
        <v>0</v>
      </c>
      <c r="CD25" s="2">
        <f t="shared" si="32"/>
        <v>0</v>
      </c>
      <c r="CE25" s="2">
        <f t="shared" si="33"/>
        <v>0</v>
      </c>
      <c r="CF25" s="2">
        <f t="shared" si="34"/>
        <v>0</v>
      </c>
      <c r="CG25" s="2">
        <f t="shared" si="35"/>
        <v>0</v>
      </c>
      <c r="CH25" s="2">
        <f t="shared" si="36"/>
        <v>0</v>
      </c>
      <c r="CI25" s="2">
        <f t="shared" si="37"/>
        <v>0</v>
      </c>
      <c r="CJ25" s="2">
        <f t="shared" si="38"/>
        <v>0</v>
      </c>
      <c r="CK25" s="2">
        <f t="shared" si="39"/>
        <v>0</v>
      </c>
      <c r="CL25" s="2">
        <f t="shared" si="40"/>
        <v>0</v>
      </c>
      <c r="CM25" s="2">
        <f t="shared" si="41"/>
        <v>0</v>
      </c>
      <c r="CN25" s="2">
        <f t="shared" si="42"/>
        <v>0</v>
      </c>
      <c r="CO25" s="2">
        <f t="shared" si="43"/>
        <v>0</v>
      </c>
      <c r="CP25" s="2">
        <f t="shared" si="44"/>
        <v>0</v>
      </c>
      <c r="CQ25" s="2">
        <f t="shared" si="45"/>
        <v>0</v>
      </c>
      <c r="CR25" s="2">
        <f t="shared" si="46"/>
        <v>0</v>
      </c>
      <c r="CS25" s="2">
        <f t="shared" si="47"/>
        <v>0</v>
      </c>
      <c r="CT25" s="2">
        <f t="shared" si="48"/>
        <v>0</v>
      </c>
      <c r="CU25" s="2">
        <f t="shared" si="49"/>
        <v>0</v>
      </c>
      <c r="CV25" s="5">
        <f t="shared" si="50"/>
        <v>0</v>
      </c>
    </row>
    <row r="26" spans="1:100" ht="12" customHeight="1">
      <c r="A26" s="15" t="s">
        <v>60</v>
      </c>
      <c r="B26" s="12"/>
      <c r="C26" s="2">
        <v>7</v>
      </c>
      <c r="D26" s="2">
        <v>8</v>
      </c>
      <c r="E26" s="2">
        <v>11</v>
      </c>
      <c r="F26" s="2">
        <v>18</v>
      </c>
      <c r="S26" s="8"/>
      <c r="W26" s="2"/>
      <c r="AI26" s="10"/>
      <c r="AY26" s="2">
        <f t="shared" si="1"/>
        <v>1</v>
      </c>
      <c r="AZ26" s="2">
        <f t="shared" si="2"/>
        <v>1</v>
      </c>
      <c r="BA26" s="2">
        <f t="shared" si="3"/>
        <v>1</v>
      </c>
      <c r="BB26" s="2">
        <f t="shared" si="4"/>
        <v>1</v>
      </c>
      <c r="BC26" s="2">
        <f t="shared" si="5"/>
        <v>0</v>
      </c>
      <c r="BD26" s="2">
        <f t="shared" si="6"/>
        <v>0</v>
      </c>
      <c r="BE26" s="2">
        <f t="shared" si="7"/>
        <v>0</v>
      </c>
      <c r="BF26" s="2">
        <f t="shared" si="8"/>
        <v>0</v>
      </c>
      <c r="BG26" s="2">
        <f t="shared" si="9"/>
        <v>0</v>
      </c>
      <c r="BH26" s="2">
        <f t="shared" si="10"/>
        <v>0</v>
      </c>
      <c r="BI26" s="2">
        <f t="shared" si="11"/>
        <v>0</v>
      </c>
      <c r="BJ26" s="2">
        <f t="shared" si="12"/>
        <v>0</v>
      </c>
      <c r="BK26" s="2">
        <f t="shared" si="13"/>
        <v>0</v>
      </c>
      <c r="BL26" s="2">
        <f t="shared" si="14"/>
        <v>0</v>
      </c>
      <c r="BM26" s="2">
        <f t="shared" si="15"/>
        <v>0</v>
      </c>
      <c r="BN26" s="2">
        <f t="shared" si="16"/>
        <v>0</v>
      </c>
      <c r="BO26" s="2">
        <f t="shared" si="17"/>
        <v>0</v>
      </c>
      <c r="BP26" s="2">
        <f t="shared" si="18"/>
        <v>0</v>
      </c>
      <c r="BQ26" s="2">
        <f t="shared" si="19"/>
        <v>0</v>
      </c>
      <c r="BR26" s="2">
        <f t="shared" si="20"/>
        <v>0</v>
      </c>
      <c r="BS26" s="2">
        <f t="shared" si="21"/>
        <v>0</v>
      </c>
      <c r="BT26" s="2">
        <f t="shared" si="22"/>
        <v>0</v>
      </c>
      <c r="BU26" s="2">
        <f t="shared" si="23"/>
        <v>0</v>
      </c>
      <c r="BV26" s="2">
        <f t="shared" si="24"/>
        <v>0</v>
      </c>
      <c r="BW26" s="2">
        <f t="shared" si="25"/>
        <v>0</v>
      </c>
      <c r="BX26" s="2">
        <f t="shared" si="26"/>
        <v>0</v>
      </c>
      <c r="BY26" s="2">
        <f t="shared" si="27"/>
        <v>0</v>
      </c>
      <c r="BZ26" s="2">
        <f t="shared" si="28"/>
        <v>0</v>
      </c>
      <c r="CA26" s="2">
        <f t="shared" si="29"/>
        <v>0</v>
      </c>
      <c r="CB26" s="2">
        <f t="shared" si="30"/>
        <v>0</v>
      </c>
      <c r="CC26" s="2">
        <f t="shared" si="31"/>
        <v>0</v>
      </c>
      <c r="CD26" s="2">
        <f t="shared" si="32"/>
        <v>0</v>
      </c>
      <c r="CE26" s="2">
        <f t="shared" si="33"/>
        <v>0</v>
      </c>
      <c r="CF26" s="2">
        <f t="shared" si="34"/>
        <v>0</v>
      </c>
      <c r="CG26" s="2">
        <f t="shared" si="35"/>
        <v>0</v>
      </c>
      <c r="CH26" s="2">
        <f t="shared" si="36"/>
        <v>0</v>
      </c>
      <c r="CI26" s="2">
        <f t="shared" si="37"/>
        <v>0</v>
      </c>
      <c r="CJ26" s="2">
        <f t="shared" si="38"/>
        <v>0</v>
      </c>
      <c r="CK26" s="2">
        <f t="shared" si="39"/>
        <v>0</v>
      </c>
      <c r="CL26" s="2">
        <f t="shared" si="40"/>
        <v>0</v>
      </c>
      <c r="CM26" s="2">
        <f t="shared" si="41"/>
        <v>0</v>
      </c>
      <c r="CN26" s="2">
        <f t="shared" si="42"/>
        <v>0</v>
      </c>
      <c r="CO26" s="2">
        <f t="shared" si="43"/>
        <v>0</v>
      </c>
      <c r="CP26" s="2">
        <f t="shared" si="44"/>
        <v>0</v>
      </c>
      <c r="CQ26" s="2">
        <f t="shared" si="45"/>
        <v>0</v>
      </c>
      <c r="CR26" s="2">
        <f t="shared" si="46"/>
        <v>0</v>
      </c>
      <c r="CS26" s="2">
        <f t="shared" si="47"/>
        <v>0</v>
      </c>
      <c r="CT26" s="2">
        <f t="shared" si="48"/>
        <v>0</v>
      </c>
      <c r="CU26" s="2">
        <f t="shared" si="49"/>
        <v>4</v>
      </c>
      <c r="CV26" s="5">
        <f t="shared" si="50"/>
        <v>8.3333333333333329E-2</v>
      </c>
    </row>
    <row r="27" spans="1:100" ht="12" customHeight="1">
      <c r="A27" s="15" t="s">
        <v>61</v>
      </c>
      <c r="B27" s="12"/>
      <c r="S27" s="8"/>
      <c r="W27" s="2"/>
      <c r="AI27" s="10"/>
      <c r="AY27" s="2">
        <f t="shared" si="1"/>
        <v>0</v>
      </c>
      <c r="AZ27" s="2">
        <f t="shared" si="2"/>
        <v>0</v>
      </c>
      <c r="BA27" s="2">
        <f t="shared" si="3"/>
        <v>0</v>
      </c>
      <c r="BB27" s="2">
        <f t="shared" si="4"/>
        <v>0</v>
      </c>
      <c r="BC27" s="2">
        <f t="shared" si="5"/>
        <v>0</v>
      </c>
      <c r="BD27" s="2">
        <f t="shared" si="6"/>
        <v>0</v>
      </c>
      <c r="BE27" s="2">
        <f t="shared" si="7"/>
        <v>0</v>
      </c>
      <c r="BF27" s="2">
        <f t="shared" si="8"/>
        <v>0</v>
      </c>
      <c r="BG27" s="2">
        <f t="shared" si="9"/>
        <v>0</v>
      </c>
      <c r="BH27" s="2">
        <f t="shared" si="10"/>
        <v>0</v>
      </c>
      <c r="BI27" s="2">
        <f t="shared" si="11"/>
        <v>0</v>
      </c>
      <c r="BJ27" s="2">
        <f t="shared" si="12"/>
        <v>0</v>
      </c>
      <c r="BK27" s="2">
        <f t="shared" si="13"/>
        <v>0</v>
      </c>
      <c r="BL27" s="2">
        <f t="shared" si="14"/>
        <v>0</v>
      </c>
      <c r="BM27" s="2">
        <f t="shared" si="15"/>
        <v>0</v>
      </c>
      <c r="BN27" s="2">
        <f t="shared" si="16"/>
        <v>0</v>
      </c>
      <c r="BO27" s="2">
        <f t="shared" si="17"/>
        <v>0</v>
      </c>
      <c r="BP27" s="2">
        <f t="shared" si="18"/>
        <v>0</v>
      </c>
      <c r="BQ27" s="2">
        <f t="shared" si="19"/>
        <v>0</v>
      </c>
      <c r="BR27" s="2">
        <f t="shared" si="20"/>
        <v>0</v>
      </c>
      <c r="BS27" s="2">
        <f t="shared" si="21"/>
        <v>0</v>
      </c>
      <c r="BT27" s="2">
        <f t="shared" si="22"/>
        <v>0</v>
      </c>
      <c r="BU27" s="2">
        <f t="shared" si="23"/>
        <v>0</v>
      </c>
      <c r="BV27" s="2">
        <f t="shared" si="24"/>
        <v>0</v>
      </c>
      <c r="BW27" s="2">
        <f t="shared" si="25"/>
        <v>0</v>
      </c>
      <c r="BX27" s="2">
        <f t="shared" si="26"/>
        <v>0</v>
      </c>
      <c r="BY27" s="2">
        <f t="shared" si="27"/>
        <v>0</v>
      </c>
      <c r="BZ27" s="2">
        <f t="shared" si="28"/>
        <v>0</v>
      </c>
      <c r="CA27" s="2">
        <f t="shared" si="29"/>
        <v>0</v>
      </c>
      <c r="CB27" s="2">
        <f t="shared" si="30"/>
        <v>0</v>
      </c>
      <c r="CC27" s="2">
        <f t="shared" si="31"/>
        <v>0</v>
      </c>
      <c r="CD27" s="2">
        <f t="shared" si="32"/>
        <v>0</v>
      </c>
      <c r="CE27" s="2">
        <f t="shared" si="33"/>
        <v>0</v>
      </c>
      <c r="CF27" s="2">
        <f t="shared" si="34"/>
        <v>0</v>
      </c>
      <c r="CG27" s="2">
        <f t="shared" si="35"/>
        <v>0</v>
      </c>
      <c r="CH27" s="2">
        <f t="shared" si="36"/>
        <v>0</v>
      </c>
      <c r="CI27" s="2">
        <f t="shared" si="37"/>
        <v>0</v>
      </c>
      <c r="CJ27" s="2">
        <f t="shared" si="38"/>
        <v>0</v>
      </c>
      <c r="CK27" s="2">
        <f t="shared" si="39"/>
        <v>0</v>
      </c>
      <c r="CL27" s="2">
        <f t="shared" si="40"/>
        <v>0</v>
      </c>
      <c r="CM27" s="2">
        <f t="shared" si="41"/>
        <v>0</v>
      </c>
      <c r="CN27" s="2">
        <f t="shared" si="42"/>
        <v>0</v>
      </c>
      <c r="CO27" s="2">
        <f t="shared" si="43"/>
        <v>0</v>
      </c>
      <c r="CP27" s="2">
        <f t="shared" si="44"/>
        <v>0</v>
      </c>
      <c r="CQ27" s="2">
        <f t="shared" si="45"/>
        <v>0</v>
      </c>
      <c r="CR27" s="2">
        <f t="shared" si="46"/>
        <v>0</v>
      </c>
      <c r="CS27" s="2">
        <f t="shared" si="47"/>
        <v>0</v>
      </c>
      <c r="CT27" s="2">
        <f t="shared" si="48"/>
        <v>0</v>
      </c>
      <c r="CU27" s="2">
        <f t="shared" si="49"/>
        <v>0</v>
      </c>
      <c r="CV27" s="5">
        <f t="shared" si="50"/>
        <v>0</v>
      </c>
    </row>
    <row r="28" spans="1:100" ht="12" customHeight="1">
      <c r="A28" s="15" t="s">
        <v>62</v>
      </c>
      <c r="B28" s="12"/>
      <c r="S28" s="8"/>
      <c r="W28" s="2"/>
      <c r="AI28" s="10"/>
      <c r="AY28" s="2">
        <f t="shared" si="1"/>
        <v>0</v>
      </c>
      <c r="AZ28" s="2">
        <f t="shared" si="2"/>
        <v>0</v>
      </c>
      <c r="BA28" s="2">
        <f t="shared" si="3"/>
        <v>0</v>
      </c>
      <c r="BB28" s="2">
        <f t="shared" si="4"/>
        <v>0</v>
      </c>
      <c r="BC28" s="2">
        <f t="shared" si="5"/>
        <v>0</v>
      </c>
      <c r="BD28" s="2">
        <f t="shared" si="6"/>
        <v>0</v>
      </c>
      <c r="BE28" s="2">
        <f t="shared" si="7"/>
        <v>0</v>
      </c>
      <c r="BF28" s="2">
        <f t="shared" si="8"/>
        <v>0</v>
      </c>
      <c r="BG28" s="2">
        <f t="shared" si="9"/>
        <v>0</v>
      </c>
      <c r="BH28" s="2">
        <f t="shared" si="10"/>
        <v>0</v>
      </c>
      <c r="BI28" s="2">
        <f t="shared" si="11"/>
        <v>0</v>
      </c>
      <c r="BJ28" s="2">
        <f t="shared" si="12"/>
        <v>0</v>
      </c>
      <c r="BK28" s="2">
        <f t="shared" si="13"/>
        <v>0</v>
      </c>
      <c r="BL28" s="2">
        <f t="shared" si="14"/>
        <v>0</v>
      </c>
      <c r="BM28" s="2">
        <f t="shared" si="15"/>
        <v>0</v>
      </c>
      <c r="BN28" s="2">
        <f t="shared" si="16"/>
        <v>0</v>
      </c>
      <c r="BO28" s="2">
        <f t="shared" si="17"/>
        <v>0</v>
      </c>
      <c r="BP28" s="2">
        <f t="shared" si="18"/>
        <v>0</v>
      </c>
      <c r="BQ28" s="2">
        <f t="shared" si="19"/>
        <v>0</v>
      </c>
      <c r="BR28" s="2">
        <f t="shared" si="20"/>
        <v>0</v>
      </c>
      <c r="BS28" s="2">
        <f t="shared" si="21"/>
        <v>0</v>
      </c>
      <c r="BT28" s="2">
        <f t="shared" si="22"/>
        <v>0</v>
      </c>
      <c r="BU28" s="2">
        <f t="shared" si="23"/>
        <v>0</v>
      </c>
      <c r="BV28" s="2">
        <f t="shared" si="24"/>
        <v>0</v>
      </c>
      <c r="BW28" s="2">
        <f t="shared" si="25"/>
        <v>0</v>
      </c>
      <c r="BX28" s="2">
        <f t="shared" si="26"/>
        <v>0</v>
      </c>
      <c r="BY28" s="2">
        <f t="shared" si="27"/>
        <v>0</v>
      </c>
      <c r="BZ28" s="2">
        <f t="shared" si="28"/>
        <v>0</v>
      </c>
      <c r="CA28" s="2">
        <f t="shared" si="29"/>
        <v>0</v>
      </c>
      <c r="CB28" s="2">
        <f t="shared" si="30"/>
        <v>0</v>
      </c>
      <c r="CC28" s="2">
        <f t="shared" si="31"/>
        <v>0</v>
      </c>
      <c r="CD28" s="2">
        <f t="shared" si="32"/>
        <v>0</v>
      </c>
      <c r="CE28" s="2">
        <f t="shared" si="33"/>
        <v>0</v>
      </c>
      <c r="CF28" s="2">
        <f t="shared" si="34"/>
        <v>0</v>
      </c>
      <c r="CG28" s="2">
        <f t="shared" si="35"/>
        <v>0</v>
      </c>
      <c r="CH28" s="2">
        <f t="shared" si="36"/>
        <v>0</v>
      </c>
      <c r="CI28" s="2">
        <f t="shared" si="37"/>
        <v>0</v>
      </c>
      <c r="CJ28" s="2">
        <f t="shared" si="38"/>
        <v>0</v>
      </c>
      <c r="CK28" s="2">
        <f t="shared" si="39"/>
        <v>0</v>
      </c>
      <c r="CL28" s="2">
        <f t="shared" si="40"/>
        <v>0</v>
      </c>
      <c r="CM28" s="2">
        <f t="shared" si="41"/>
        <v>0</v>
      </c>
      <c r="CN28" s="2">
        <f t="shared" si="42"/>
        <v>0</v>
      </c>
      <c r="CO28" s="2">
        <f t="shared" si="43"/>
        <v>0</v>
      </c>
      <c r="CP28" s="2">
        <f t="shared" si="44"/>
        <v>0</v>
      </c>
      <c r="CQ28" s="2">
        <f t="shared" si="45"/>
        <v>0</v>
      </c>
      <c r="CR28" s="2">
        <f t="shared" si="46"/>
        <v>0</v>
      </c>
      <c r="CS28" s="2">
        <f t="shared" si="47"/>
        <v>0</v>
      </c>
      <c r="CT28" s="2">
        <f t="shared" si="48"/>
        <v>0</v>
      </c>
      <c r="CU28" s="2">
        <f t="shared" si="49"/>
        <v>0</v>
      </c>
      <c r="CV28" s="5">
        <f t="shared" si="50"/>
        <v>0</v>
      </c>
    </row>
    <row r="29" spans="1:100" ht="12" customHeight="1">
      <c r="A29" s="15" t="s">
        <v>63</v>
      </c>
      <c r="B29" s="12"/>
      <c r="S29" s="8"/>
      <c r="AI29" s="10"/>
      <c r="AY29" s="2">
        <f t="shared" si="1"/>
        <v>0</v>
      </c>
      <c r="AZ29" s="2">
        <f t="shared" si="2"/>
        <v>0</v>
      </c>
      <c r="BA29" s="2">
        <f t="shared" si="3"/>
        <v>0</v>
      </c>
      <c r="BB29" s="2">
        <f t="shared" si="4"/>
        <v>0</v>
      </c>
      <c r="BC29" s="2">
        <f t="shared" si="5"/>
        <v>0</v>
      </c>
      <c r="BD29" s="2">
        <f t="shared" si="6"/>
        <v>0</v>
      </c>
      <c r="BE29" s="2">
        <f t="shared" si="7"/>
        <v>0</v>
      </c>
      <c r="BF29" s="2">
        <f t="shared" si="8"/>
        <v>0</v>
      </c>
      <c r="BG29" s="2">
        <f t="shared" si="9"/>
        <v>0</v>
      </c>
      <c r="BH29" s="2">
        <f t="shared" si="10"/>
        <v>0</v>
      </c>
      <c r="BI29" s="2">
        <f t="shared" si="11"/>
        <v>0</v>
      </c>
      <c r="BJ29" s="2">
        <f t="shared" si="12"/>
        <v>0</v>
      </c>
      <c r="BK29" s="2">
        <f t="shared" si="13"/>
        <v>0</v>
      </c>
      <c r="BL29" s="2">
        <f t="shared" si="14"/>
        <v>0</v>
      </c>
      <c r="BM29" s="2">
        <f t="shared" si="15"/>
        <v>0</v>
      </c>
      <c r="BN29" s="2">
        <f t="shared" si="16"/>
        <v>0</v>
      </c>
      <c r="BO29" s="2">
        <f t="shared" si="17"/>
        <v>0</v>
      </c>
      <c r="BP29" s="2">
        <f t="shared" si="18"/>
        <v>0</v>
      </c>
      <c r="BQ29" s="2">
        <f t="shared" si="19"/>
        <v>0</v>
      </c>
      <c r="BR29" s="2">
        <f t="shared" si="20"/>
        <v>0</v>
      </c>
      <c r="BS29" s="2">
        <f t="shared" si="21"/>
        <v>0</v>
      </c>
      <c r="BT29" s="2">
        <f t="shared" si="22"/>
        <v>0</v>
      </c>
      <c r="BU29" s="2">
        <f t="shared" si="23"/>
        <v>0</v>
      </c>
      <c r="BV29" s="2">
        <f t="shared" si="24"/>
        <v>0</v>
      </c>
      <c r="BW29" s="2">
        <f t="shared" si="25"/>
        <v>0</v>
      </c>
      <c r="BX29" s="2">
        <f t="shared" si="26"/>
        <v>0</v>
      </c>
      <c r="BY29" s="2">
        <f t="shared" si="27"/>
        <v>0</v>
      </c>
      <c r="BZ29" s="2">
        <f t="shared" si="28"/>
        <v>0</v>
      </c>
      <c r="CA29" s="2">
        <f t="shared" si="29"/>
        <v>0</v>
      </c>
      <c r="CB29" s="2">
        <f t="shared" si="30"/>
        <v>0</v>
      </c>
      <c r="CC29" s="2">
        <f t="shared" si="31"/>
        <v>0</v>
      </c>
      <c r="CD29" s="2">
        <f t="shared" si="32"/>
        <v>0</v>
      </c>
      <c r="CE29" s="2">
        <f t="shared" si="33"/>
        <v>0</v>
      </c>
      <c r="CF29" s="2">
        <f t="shared" si="34"/>
        <v>0</v>
      </c>
      <c r="CG29" s="2">
        <f t="shared" si="35"/>
        <v>0</v>
      </c>
      <c r="CH29" s="2">
        <f t="shared" si="36"/>
        <v>0</v>
      </c>
      <c r="CI29" s="2">
        <f t="shared" si="37"/>
        <v>0</v>
      </c>
      <c r="CJ29" s="2">
        <f t="shared" si="38"/>
        <v>0</v>
      </c>
      <c r="CK29" s="2">
        <f t="shared" si="39"/>
        <v>0</v>
      </c>
      <c r="CL29" s="2">
        <f t="shared" si="40"/>
        <v>0</v>
      </c>
      <c r="CM29" s="2">
        <f t="shared" si="41"/>
        <v>0</v>
      </c>
      <c r="CN29" s="2">
        <f t="shared" si="42"/>
        <v>0</v>
      </c>
      <c r="CO29" s="2">
        <f t="shared" si="43"/>
        <v>0</v>
      </c>
      <c r="CP29" s="2">
        <f t="shared" si="44"/>
        <v>0</v>
      </c>
      <c r="CQ29" s="2">
        <f t="shared" si="45"/>
        <v>0</v>
      </c>
      <c r="CR29" s="2">
        <f t="shared" si="46"/>
        <v>0</v>
      </c>
      <c r="CS29" s="2">
        <f t="shared" si="47"/>
        <v>0</v>
      </c>
      <c r="CT29" s="2">
        <f t="shared" si="48"/>
        <v>0</v>
      </c>
      <c r="CU29" s="2">
        <f t="shared" si="49"/>
        <v>0</v>
      </c>
      <c r="CV29" s="5">
        <f t="shared" si="50"/>
        <v>0</v>
      </c>
    </row>
    <row r="30" spans="1:100" ht="12" customHeight="1">
      <c r="A30" s="15" t="s">
        <v>64</v>
      </c>
      <c r="B30" s="12"/>
      <c r="M30" s="1"/>
      <c r="P30" s="5"/>
      <c r="S30" s="8"/>
      <c r="W30" s="2"/>
      <c r="AI30" s="10"/>
      <c r="AY30" s="2">
        <f t="shared" si="1"/>
        <v>0</v>
      </c>
      <c r="AZ30" s="2">
        <f t="shared" si="2"/>
        <v>0</v>
      </c>
      <c r="BA30" s="2">
        <f t="shared" si="3"/>
        <v>0</v>
      </c>
      <c r="BB30" s="2">
        <f t="shared" si="4"/>
        <v>0</v>
      </c>
      <c r="BC30" s="2">
        <f t="shared" si="5"/>
        <v>0</v>
      </c>
      <c r="BD30" s="2">
        <f t="shared" si="6"/>
        <v>0</v>
      </c>
      <c r="BE30" s="2">
        <f t="shared" si="7"/>
        <v>0</v>
      </c>
      <c r="BF30" s="2">
        <f t="shared" si="8"/>
        <v>0</v>
      </c>
      <c r="BG30" s="2">
        <f t="shared" si="9"/>
        <v>0</v>
      </c>
      <c r="BH30" s="2">
        <f t="shared" si="10"/>
        <v>0</v>
      </c>
      <c r="BI30" s="2">
        <f t="shared" si="11"/>
        <v>0</v>
      </c>
      <c r="BJ30" s="2">
        <f t="shared" si="12"/>
        <v>0</v>
      </c>
      <c r="BK30" s="2">
        <f t="shared" si="13"/>
        <v>0</v>
      </c>
      <c r="BL30" s="2">
        <f t="shared" si="14"/>
        <v>0</v>
      </c>
      <c r="BM30" s="2">
        <f t="shared" si="15"/>
        <v>0</v>
      </c>
      <c r="BN30" s="2">
        <f t="shared" si="16"/>
        <v>0</v>
      </c>
      <c r="BO30" s="2">
        <f t="shared" si="17"/>
        <v>0</v>
      </c>
      <c r="BP30" s="2">
        <f t="shared" si="18"/>
        <v>0</v>
      </c>
      <c r="BQ30" s="2">
        <f t="shared" si="19"/>
        <v>0</v>
      </c>
      <c r="BR30" s="2">
        <f t="shared" si="20"/>
        <v>0</v>
      </c>
      <c r="BS30" s="2">
        <f t="shared" si="21"/>
        <v>0</v>
      </c>
      <c r="BT30" s="2">
        <f t="shared" si="22"/>
        <v>0</v>
      </c>
      <c r="BU30" s="2">
        <f t="shared" si="23"/>
        <v>0</v>
      </c>
      <c r="BV30" s="2">
        <f t="shared" si="24"/>
        <v>0</v>
      </c>
      <c r="BW30" s="2">
        <f t="shared" si="25"/>
        <v>0</v>
      </c>
      <c r="BX30" s="2">
        <f t="shared" si="26"/>
        <v>0</v>
      </c>
      <c r="BY30" s="2">
        <f t="shared" si="27"/>
        <v>0</v>
      </c>
      <c r="BZ30" s="2">
        <f t="shared" si="28"/>
        <v>0</v>
      </c>
      <c r="CA30" s="2">
        <f t="shared" si="29"/>
        <v>0</v>
      </c>
      <c r="CB30" s="2">
        <f t="shared" si="30"/>
        <v>0</v>
      </c>
      <c r="CC30" s="2">
        <f t="shared" si="31"/>
        <v>0</v>
      </c>
      <c r="CD30" s="2">
        <f t="shared" si="32"/>
        <v>0</v>
      </c>
      <c r="CE30" s="2">
        <f t="shared" si="33"/>
        <v>0</v>
      </c>
      <c r="CF30" s="2">
        <f t="shared" si="34"/>
        <v>0</v>
      </c>
      <c r="CG30" s="2">
        <f t="shared" si="35"/>
        <v>0</v>
      </c>
      <c r="CH30" s="2">
        <f t="shared" si="36"/>
        <v>0</v>
      </c>
      <c r="CI30" s="2">
        <f t="shared" si="37"/>
        <v>0</v>
      </c>
      <c r="CJ30" s="2">
        <f t="shared" si="38"/>
        <v>0</v>
      </c>
      <c r="CK30" s="2">
        <f t="shared" si="39"/>
        <v>0</v>
      </c>
      <c r="CL30" s="2">
        <f t="shared" si="40"/>
        <v>0</v>
      </c>
      <c r="CM30" s="2">
        <f t="shared" si="41"/>
        <v>0</v>
      </c>
      <c r="CN30" s="2">
        <f t="shared" si="42"/>
        <v>0</v>
      </c>
      <c r="CO30" s="2">
        <f t="shared" si="43"/>
        <v>0</v>
      </c>
      <c r="CP30" s="2">
        <f t="shared" si="44"/>
        <v>0</v>
      </c>
      <c r="CQ30" s="2">
        <f t="shared" si="45"/>
        <v>0</v>
      </c>
      <c r="CR30" s="2">
        <f t="shared" si="46"/>
        <v>0</v>
      </c>
      <c r="CS30" s="2">
        <f t="shared" si="47"/>
        <v>0</v>
      </c>
      <c r="CT30" s="2">
        <f t="shared" si="48"/>
        <v>0</v>
      </c>
      <c r="CU30" s="2">
        <f t="shared" si="49"/>
        <v>0</v>
      </c>
      <c r="CV30" s="5">
        <f t="shared" si="50"/>
        <v>0</v>
      </c>
    </row>
    <row r="31" spans="1:100" ht="12" customHeight="1">
      <c r="A31" s="15" t="s">
        <v>65</v>
      </c>
      <c r="B31" s="12"/>
      <c r="S31" s="8"/>
      <c r="W31" s="2"/>
      <c r="AI31" s="10"/>
      <c r="AY31" s="2">
        <f t="shared" si="1"/>
        <v>0</v>
      </c>
      <c r="AZ31" s="2">
        <f t="shared" si="2"/>
        <v>0</v>
      </c>
      <c r="BA31" s="2">
        <f t="shared" si="3"/>
        <v>0</v>
      </c>
      <c r="BB31" s="2">
        <f t="shared" si="4"/>
        <v>0</v>
      </c>
      <c r="BC31" s="2">
        <f t="shared" si="5"/>
        <v>0</v>
      </c>
      <c r="BD31" s="2">
        <f t="shared" si="6"/>
        <v>0</v>
      </c>
      <c r="BE31" s="2">
        <f t="shared" si="7"/>
        <v>0</v>
      </c>
      <c r="BF31" s="2">
        <f t="shared" si="8"/>
        <v>0</v>
      </c>
      <c r="BG31" s="2">
        <f t="shared" si="9"/>
        <v>0</v>
      </c>
      <c r="BH31" s="2">
        <f t="shared" si="10"/>
        <v>0</v>
      </c>
      <c r="BI31" s="2">
        <f t="shared" si="11"/>
        <v>0</v>
      </c>
      <c r="BJ31" s="2">
        <f t="shared" si="12"/>
        <v>0</v>
      </c>
      <c r="BK31" s="2">
        <f t="shared" si="13"/>
        <v>0</v>
      </c>
      <c r="BL31" s="2">
        <f t="shared" si="14"/>
        <v>0</v>
      </c>
      <c r="BM31" s="2">
        <f t="shared" si="15"/>
        <v>0</v>
      </c>
      <c r="BN31" s="2">
        <f t="shared" si="16"/>
        <v>0</v>
      </c>
      <c r="BO31" s="2">
        <f t="shared" si="17"/>
        <v>0</v>
      </c>
      <c r="BP31" s="2">
        <f t="shared" si="18"/>
        <v>0</v>
      </c>
      <c r="BQ31" s="2">
        <f t="shared" si="19"/>
        <v>0</v>
      </c>
      <c r="BR31" s="2">
        <f t="shared" si="20"/>
        <v>0</v>
      </c>
      <c r="BS31" s="2">
        <f t="shared" si="21"/>
        <v>0</v>
      </c>
      <c r="BT31" s="2">
        <f t="shared" si="22"/>
        <v>0</v>
      </c>
      <c r="BU31" s="2">
        <f t="shared" si="23"/>
        <v>0</v>
      </c>
      <c r="BV31" s="2">
        <f t="shared" si="24"/>
        <v>0</v>
      </c>
      <c r="BW31" s="2">
        <f t="shared" si="25"/>
        <v>0</v>
      </c>
      <c r="BX31" s="2">
        <f t="shared" si="26"/>
        <v>0</v>
      </c>
      <c r="BY31" s="2">
        <f t="shared" si="27"/>
        <v>0</v>
      </c>
      <c r="BZ31" s="2">
        <f t="shared" si="28"/>
        <v>0</v>
      </c>
      <c r="CA31" s="2">
        <f t="shared" si="29"/>
        <v>0</v>
      </c>
      <c r="CB31" s="2">
        <f t="shared" si="30"/>
        <v>0</v>
      </c>
      <c r="CC31" s="2">
        <f t="shared" si="31"/>
        <v>0</v>
      </c>
      <c r="CD31" s="2">
        <f t="shared" si="32"/>
        <v>0</v>
      </c>
      <c r="CE31" s="2">
        <f t="shared" si="33"/>
        <v>0</v>
      </c>
      <c r="CF31" s="2">
        <f t="shared" si="34"/>
        <v>0</v>
      </c>
      <c r="CG31" s="2">
        <f t="shared" si="35"/>
        <v>0</v>
      </c>
      <c r="CH31" s="2">
        <f t="shared" si="36"/>
        <v>0</v>
      </c>
      <c r="CI31" s="2">
        <f t="shared" si="37"/>
        <v>0</v>
      </c>
      <c r="CJ31" s="2">
        <f t="shared" si="38"/>
        <v>0</v>
      </c>
      <c r="CK31" s="2">
        <f t="shared" si="39"/>
        <v>0</v>
      </c>
      <c r="CL31" s="2">
        <f t="shared" si="40"/>
        <v>0</v>
      </c>
      <c r="CM31" s="2">
        <f t="shared" si="41"/>
        <v>0</v>
      </c>
      <c r="CN31" s="2">
        <f t="shared" si="42"/>
        <v>0</v>
      </c>
      <c r="CO31" s="2">
        <f t="shared" si="43"/>
        <v>0</v>
      </c>
      <c r="CP31" s="2">
        <f t="shared" si="44"/>
        <v>0</v>
      </c>
      <c r="CQ31" s="2">
        <f t="shared" si="45"/>
        <v>0</v>
      </c>
      <c r="CR31" s="2">
        <f t="shared" si="46"/>
        <v>0</v>
      </c>
      <c r="CS31" s="2">
        <f t="shared" si="47"/>
        <v>0</v>
      </c>
      <c r="CT31" s="2">
        <f t="shared" si="48"/>
        <v>0</v>
      </c>
      <c r="CU31" s="2">
        <f t="shared" si="49"/>
        <v>0</v>
      </c>
      <c r="CV31" s="5">
        <f t="shared" si="50"/>
        <v>0</v>
      </c>
    </row>
    <row r="32" spans="1:100" ht="12" customHeight="1">
      <c r="A32" s="15" t="s">
        <v>66</v>
      </c>
      <c r="B32" s="12"/>
      <c r="S32" s="8"/>
      <c r="AI32" s="10"/>
      <c r="AY32" s="2">
        <f t="shared" si="1"/>
        <v>0</v>
      </c>
      <c r="AZ32" s="2">
        <f t="shared" si="2"/>
        <v>0</v>
      </c>
      <c r="BA32" s="2">
        <f t="shared" si="3"/>
        <v>0</v>
      </c>
      <c r="BB32" s="2">
        <f t="shared" si="4"/>
        <v>0</v>
      </c>
      <c r="BC32" s="2">
        <f t="shared" si="5"/>
        <v>0</v>
      </c>
      <c r="BD32" s="2">
        <f t="shared" si="6"/>
        <v>0</v>
      </c>
      <c r="BE32" s="2">
        <f t="shared" si="7"/>
        <v>0</v>
      </c>
      <c r="BF32" s="2">
        <f t="shared" si="8"/>
        <v>0</v>
      </c>
      <c r="BG32" s="2">
        <f t="shared" si="9"/>
        <v>0</v>
      </c>
      <c r="BH32" s="2">
        <f t="shared" si="10"/>
        <v>0</v>
      </c>
      <c r="BI32" s="2">
        <f t="shared" si="11"/>
        <v>0</v>
      </c>
      <c r="BJ32" s="2">
        <f t="shared" si="12"/>
        <v>0</v>
      </c>
      <c r="BK32" s="2">
        <f t="shared" si="13"/>
        <v>0</v>
      </c>
      <c r="BL32" s="2">
        <f t="shared" si="14"/>
        <v>0</v>
      </c>
      <c r="BM32" s="2">
        <f t="shared" si="15"/>
        <v>0</v>
      </c>
      <c r="BN32" s="2">
        <f t="shared" si="16"/>
        <v>0</v>
      </c>
      <c r="BO32" s="2">
        <f t="shared" si="17"/>
        <v>0</v>
      </c>
      <c r="BP32" s="2">
        <f t="shared" si="18"/>
        <v>0</v>
      </c>
      <c r="BQ32" s="2">
        <f t="shared" si="19"/>
        <v>0</v>
      </c>
      <c r="BR32" s="2">
        <f t="shared" si="20"/>
        <v>0</v>
      </c>
      <c r="BS32" s="2">
        <f t="shared" si="21"/>
        <v>0</v>
      </c>
      <c r="BT32" s="2">
        <f t="shared" si="22"/>
        <v>0</v>
      </c>
      <c r="BU32" s="2">
        <f t="shared" si="23"/>
        <v>0</v>
      </c>
      <c r="BV32" s="2">
        <f t="shared" si="24"/>
        <v>0</v>
      </c>
      <c r="BW32" s="2">
        <f t="shared" si="25"/>
        <v>0</v>
      </c>
      <c r="BX32" s="2">
        <f t="shared" si="26"/>
        <v>0</v>
      </c>
      <c r="BY32" s="2">
        <f t="shared" si="27"/>
        <v>0</v>
      </c>
      <c r="BZ32" s="2">
        <f t="shared" si="28"/>
        <v>0</v>
      </c>
      <c r="CA32" s="2">
        <f t="shared" si="29"/>
        <v>0</v>
      </c>
      <c r="CB32" s="2">
        <f t="shared" si="30"/>
        <v>0</v>
      </c>
      <c r="CC32" s="2">
        <f t="shared" si="31"/>
        <v>0</v>
      </c>
      <c r="CD32" s="2">
        <f t="shared" si="32"/>
        <v>0</v>
      </c>
      <c r="CE32" s="2">
        <f t="shared" si="33"/>
        <v>0</v>
      </c>
      <c r="CF32" s="2">
        <f t="shared" si="34"/>
        <v>0</v>
      </c>
      <c r="CG32" s="2">
        <f t="shared" si="35"/>
        <v>0</v>
      </c>
      <c r="CH32" s="2">
        <f t="shared" si="36"/>
        <v>0</v>
      </c>
      <c r="CI32" s="2">
        <f t="shared" si="37"/>
        <v>0</v>
      </c>
      <c r="CJ32" s="2">
        <f t="shared" si="38"/>
        <v>0</v>
      </c>
      <c r="CK32" s="2">
        <f t="shared" si="39"/>
        <v>0</v>
      </c>
      <c r="CL32" s="2">
        <f t="shared" si="40"/>
        <v>0</v>
      </c>
      <c r="CM32" s="2">
        <f t="shared" si="41"/>
        <v>0</v>
      </c>
      <c r="CN32" s="2">
        <f t="shared" si="42"/>
        <v>0</v>
      </c>
      <c r="CO32" s="2">
        <f t="shared" si="43"/>
        <v>0</v>
      </c>
      <c r="CP32" s="2">
        <f t="shared" si="44"/>
        <v>0</v>
      </c>
      <c r="CQ32" s="2">
        <f t="shared" si="45"/>
        <v>0</v>
      </c>
      <c r="CR32" s="2">
        <f t="shared" si="46"/>
        <v>0</v>
      </c>
      <c r="CS32" s="2">
        <f t="shared" si="47"/>
        <v>0</v>
      </c>
      <c r="CT32" s="2">
        <f t="shared" si="48"/>
        <v>0</v>
      </c>
      <c r="CU32" s="2">
        <f t="shared" si="49"/>
        <v>0</v>
      </c>
      <c r="CV32" s="5">
        <f t="shared" si="50"/>
        <v>0</v>
      </c>
    </row>
    <row r="33" spans="1:100" ht="12" customHeight="1">
      <c r="A33" s="15" t="s">
        <v>67</v>
      </c>
      <c r="B33" s="12"/>
      <c r="S33" s="8"/>
      <c r="AI33" s="10"/>
      <c r="AY33" s="2">
        <f t="shared" si="1"/>
        <v>0</v>
      </c>
      <c r="AZ33" s="2">
        <f t="shared" si="2"/>
        <v>0</v>
      </c>
      <c r="BA33" s="2">
        <f t="shared" si="3"/>
        <v>0</v>
      </c>
      <c r="BB33" s="2">
        <f t="shared" si="4"/>
        <v>0</v>
      </c>
      <c r="BC33" s="2">
        <f t="shared" si="5"/>
        <v>0</v>
      </c>
      <c r="BD33" s="2">
        <f t="shared" si="6"/>
        <v>0</v>
      </c>
      <c r="BE33" s="2">
        <f t="shared" si="7"/>
        <v>0</v>
      </c>
      <c r="BF33" s="2">
        <f t="shared" si="8"/>
        <v>0</v>
      </c>
      <c r="BG33" s="2">
        <f t="shared" si="9"/>
        <v>0</v>
      </c>
      <c r="BH33" s="2">
        <f t="shared" si="10"/>
        <v>0</v>
      </c>
      <c r="BI33" s="2">
        <f t="shared" si="11"/>
        <v>0</v>
      </c>
      <c r="BJ33" s="2">
        <f t="shared" si="12"/>
        <v>0</v>
      </c>
      <c r="BK33" s="2">
        <f t="shared" si="13"/>
        <v>0</v>
      </c>
      <c r="BL33" s="2">
        <f t="shared" si="14"/>
        <v>0</v>
      </c>
      <c r="BM33" s="2">
        <f t="shared" si="15"/>
        <v>0</v>
      </c>
      <c r="BN33" s="2">
        <f t="shared" si="16"/>
        <v>0</v>
      </c>
      <c r="BO33" s="2">
        <f t="shared" si="17"/>
        <v>0</v>
      </c>
      <c r="BP33" s="2">
        <f t="shared" si="18"/>
        <v>0</v>
      </c>
      <c r="BQ33" s="2">
        <f t="shared" si="19"/>
        <v>0</v>
      </c>
      <c r="BR33" s="2">
        <f t="shared" si="20"/>
        <v>0</v>
      </c>
      <c r="BS33" s="2">
        <f t="shared" si="21"/>
        <v>0</v>
      </c>
      <c r="BT33" s="2">
        <f t="shared" si="22"/>
        <v>0</v>
      </c>
      <c r="BU33" s="2">
        <f t="shared" si="23"/>
        <v>0</v>
      </c>
      <c r="BV33" s="2">
        <f t="shared" si="24"/>
        <v>0</v>
      </c>
      <c r="BW33" s="2">
        <f t="shared" si="25"/>
        <v>0</v>
      </c>
      <c r="BX33" s="2">
        <f t="shared" si="26"/>
        <v>0</v>
      </c>
      <c r="BY33" s="2">
        <f t="shared" si="27"/>
        <v>0</v>
      </c>
      <c r="BZ33" s="2">
        <f t="shared" si="28"/>
        <v>0</v>
      </c>
      <c r="CA33" s="2">
        <f t="shared" si="29"/>
        <v>0</v>
      </c>
      <c r="CB33" s="2">
        <f t="shared" si="30"/>
        <v>0</v>
      </c>
      <c r="CC33" s="2">
        <f t="shared" si="31"/>
        <v>0</v>
      </c>
      <c r="CD33" s="2">
        <f t="shared" si="32"/>
        <v>0</v>
      </c>
      <c r="CE33" s="2">
        <f t="shared" si="33"/>
        <v>0</v>
      </c>
      <c r="CF33" s="2">
        <f t="shared" si="34"/>
        <v>0</v>
      </c>
      <c r="CG33" s="2">
        <f t="shared" si="35"/>
        <v>0</v>
      </c>
      <c r="CH33" s="2">
        <f t="shared" si="36"/>
        <v>0</v>
      </c>
      <c r="CI33" s="2">
        <f t="shared" si="37"/>
        <v>0</v>
      </c>
      <c r="CJ33" s="2">
        <f t="shared" si="38"/>
        <v>0</v>
      </c>
      <c r="CK33" s="2">
        <f t="shared" si="39"/>
        <v>0</v>
      </c>
      <c r="CL33" s="2">
        <f t="shared" si="40"/>
        <v>0</v>
      </c>
      <c r="CM33" s="2">
        <f t="shared" si="41"/>
        <v>0</v>
      </c>
      <c r="CN33" s="2">
        <f t="shared" si="42"/>
        <v>0</v>
      </c>
      <c r="CO33" s="2">
        <f t="shared" si="43"/>
        <v>0</v>
      </c>
      <c r="CP33" s="2">
        <f t="shared" si="44"/>
        <v>0</v>
      </c>
      <c r="CQ33" s="2">
        <f t="shared" si="45"/>
        <v>0</v>
      </c>
      <c r="CR33" s="2">
        <f t="shared" si="46"/>
        <v>0</v>
      </c>
      <c r="CS33" s="2">
        <f t="shared" si="47"/>
        <v>0</v>
      </c>
      <c r="CT33" s="2">
        <f t="shared" si="48"/>
        <v>0</v>
      </c>
      <c r="CU33" s="2">
        <f t="shared" si="49"/>
        <v>0</v>
      </c>
      <c r="CV33" s="5">
        <f t="shared" si="50"/>
        <v>0</v>
      </c>
    </row>
    <row r="34" spans="1:100" ht="12" customHeight="1">
      <c r="A34" s="15" t="s">
        <v>68</v>
      </c>
      <c r="B34" s="12"/>
      <c r="S34" s="8"/>
      <c r="W34" s="2"/>
      <c r="AI34" s="10"/>
      <c r="AY34" s="2">
        <f t="shared" si="1"/>
        <v>0</v>
      </c>
      <c r="AZ34" s="2">
        <f t="shared" si="2"/>
        <v>0</v>
      </c>
      <c r="BA34" s="2">
        <f t="shared" si="3"/>
        <v>0</v>
      </c>
      <c r="BB34" s="2">
        <f t="shared" si="4"/>
        <v>0</v>
      </c>
      <c r="BC34" s="2">
        <f t="shared" si="5"/>
        <v>0</v>
      </c>
      <c r="BD34" s="2">
        <f t="shared" si="6"/>
        <v>0</v>
      </c>
      <c r="BE34" s="2">
        <f t="shared" si="7"/>
        <v>0</v>
      </c>
      <c r="BF34" s="2">
        <f t="shared" si="8"/>
        <v>0</v>
      </c>
      <c r="BG34" s="2">
        <f t="shared" si="9"/>
        <v>0</v>
      </c>
      <c r="BH34" s="2">
        <f t="shared" si="10"/>
        <v>0</v>
      </c>
      <c r="BI34" s="2">
        <f t="shared" si="11"/>
        <v>0</v>
      </c>
      <c r="BJ34" s="2">
        <f t="shared" si="12"/>
        <v>0</v>
      </c>
      <c r="BK34" s="2">
        <f t="shared" si="13"/>
        <v>0</v>
      </c>
      <c r="BL34" s="2">
        <f t="shared" si="14"/>
        <v>0</v>
      </c>
      <c r="BM34" s="2">
        <f t="shared" si="15"/>
        <v>0</v>
      </c>
      <c r="BN34" s="2">
        <f t="shared" si="16"/>
        <v>0</v>
      </c>
      <c r="BO34" s="2">
        <f t="shared" si="17"/>
        <v>0</v>
      </c>
      <c r="BP34" s="2">
        <f t="shared" si="18"/>
        <v>0</v>
      </c>
      <c r="BQ34" s="2">
        <f t="shared" si="19"/>
        <v>0</v>
      </c>
      <c r="BR34" s="2">
        <f t="shared" si="20"/>
        <v>0</v>
      </c>
      <c r="BS34" s="2">
        <f t="shared" si="21"/>
        <v>0</v>
      </c>
      <c r="BT34" s="2">
        <f t="shared" si="22"/>
        <v>0</v>
      </c>
      <c r="BU34" s="2">
        <f t="shared" si="23"/>
        <v>0</v>
      </c>
      <c r="BV34" s="2">
        <f t="shared" si="24"/>
        <v>0</v>
      </c>
      <c r="BW34" s="2">
        <f t="shared" si="25"/>
        <v>0</v>
      </c>
      <c r="BX34" s="2">
        <f t="shared" si="26"/>
        <v>0</v>
      </c>
      <c r="BY34" s="2">
        <f t="shared" si="27"/>
        <v>0</v>
      </c>
      <c r="BZ34" s="2">
        <f t="shared" si="28"/>
        <v>0</v>
      </c>
      <c r="CA34" s="2">
        <f t="shared" si="29"/>
        <v>0</v>
      </c>
      <c r="CB34" s="2">
        <f t="shared" si="30"/>
        <v>0</v>
      </c>
      <c r="CC34" s="2">
        <f t="shared" si="31"/>
        <v>0</v>
      </c>
      <c r="CD34" s="2">
        <f t="shared" si="32"/>
        <v>0</v>
      </c>
      <c r="CE34" s="2">
        <f t="shared" si="33"/>
        <v>0</v>
      </c>
      <c r="CF34" s="2">
        <f t="shared" si="34"/>
        <v>0</v>
      </c>
      <c r="CG34" s="2">
        <f t="shared" si="35"/>
        <v>0</v>
      </c>
      <c r="CH34" s="2">
        <f t="shared" si="36"/>
        <v>0</v>
      </c>
      <c r="CI34" s="2">
        <f t="shared" si="37"/>
        <v>0</v>
      </c>
      <c r="CJ34" s="2">
        <f t="shared" si="38"/>
        <v>0</v>
      </c>
      <c r="CK34" s="2">
        <f t="shared" si="39"/>
        <v>0</v>
      </c>
      <c r="CL34" s="2">
        <f t="shared" si="40"/>
        <v>0</v>
      </c>
      <c r="CM34" s="2">
        <f t="shared" si="41"/>
        <v>0</v>
      </c>
      <c r="CN34" s="2">
        <f t="shared" si="42"/>
        <v>0</v>
      </c>
      <c r="CO34" s="2">
        <f t="shared" si="43"/>
        <v>0</v>
      </c>
      <c r="CP34" s="2">
        <f t="shared" si="44"/>
        <v>0</v>
      </c>
      <c r="CQ34" s="2">
        <f t="shared" si="45"/>
        <v>0</v>
      </c>
      <c r="CR34" s="2">
        <f t="shared" si="46"/>
        <v>0</v>
      </c>
      <c r="CS34" s="2">
        <f t="shared" si="47"/>
        <v>0</v>
      </c>
      <c r="CT34" s="2">
        <f t="shared" si="48"/>
        <v>0</v>
      </c>
      <c r="CU34" s="2">
        <f t="shared" si="49"/>
        <v>0</v>
      </c>
      <c r="CV34" s="5">
        <f t="shared" si="50"/>
        <v>0</v>
      </c>
    </row>
    <row r="35" spans="1:100" ht="12" customHeight="1">
      <c r="A35" s="15" t="s">
        <v>69</v>
      </c>
      <c r="B35" s="12"/>
      <c r="C35" s="2">
        <v>7</v>
      </c>
      <c r="D35" s="2">
        <v>8</v>
      </c>
      <c r="E35" s="2">
        <v>11</v>
      </c>
      <c r="S35" s="8"/>
      <c r="W35" s="2"/>
      <c r="AI35" s="10"/>
      <c r="AY35" s="2">
        <f t="shared" si="1"/>
        <v>1</v>
      </c>
      <c r="AZ35" s="2">
        <f t="shared" si="2"/>
        <v>1</v>
      </c>
      <c r="BA35" s="2">
        <f t="shared" si="3"/>
        <v>1</v>
      </c>
      <c r="BB35" s="2">
        <f t="shared" si="4"/>
        <v>0</v>
      </c>
      <c r="BC35" s="2">
        <f t="shared" si="5"/>
        <v>0</v>
      </c>
      <c r="BD35" s="2">
        <f t="shared" si="6"/>
        <v>0</v>
      </c>
      <c r="BE35" s="2">
        <f t="shared" si="7"/>
        <v>0</v>
      </c>
      <c r="BF35" s="2">
        <f t="shared" si="8"/>
        <v>0</v>
      </c>
      <c r="BG35" s="2">
        <f t="shared" si="9"/>
        <v>0</v>
      </c>
      <c r="BH35" s="2">
        <f t="shared" si="10"/>
        <v>0</v>
      </c>
      <c r="BI35" s="2">
        <f t="shared" si="11"/>
        <v>0</v>
      </c>
      <c r="BJ35" s="2">
        <f t="shared" si="12"/>
        <v>0</v>
      </c>
      <c r="BK35" s="2">
        <f t="shared" si="13"/>
        <v>0</v>
      </c>
      <c r="BL35" s="2">
        <f t="shared" si="14"/>
        <v>0</v>
      </c>
      <c r="BM35" s="2">
        <f t="shared" si="15"/>
        <v>0</v>
      </c>
      <c r="BN35" s="2">
        <f t="shared" si="16"/>
        <v>0</v>
      </c>
      <c r="BO35" s="2">
        <f t="shared" si="17"/>
        <v>0</v>
      </c>
      <c r="BP35" s="2">
        <f t="shared" si="18"/>
        <v>0</v>
      </c>
      <c r="BQ35" s="2">
        <f t="shared" si="19"/>
        <v>0</v>
      </c>
      <c r="BR35" s="2">
        <f t="shared" si="20"/>
        <v>0</v>
      </c>
      <c r="BS35" s="2">
        <f t="shared" si="21"/>
        <v>0</v>
      </c>
      <c r="BT35" s="2">
        <f t="shared" si="22"/>
        <v>0</v>
      </c>
      <c r="BU35" s="2">
        <f t="shared" si="23"/>
        <v>0</v>
      </c>
      <c r="BV35" s="2">
        <f t="shared" si="24"/>
        <v>0</v>
      </c>
      <c r="BW35" s="2">
        <f t="shared" si="25"/>
        <v>0</v>
      </c>
      <c r="BX35" s="2">
        <f t="shared" si="26"/>
        <v>0</v>
      </c>
      <c r="BY35" s="2">
        <f t="shared" si="27"/>
        <v>0</v>
      </c>
      <c r="BZ35" s="2">
        <f t="shared" si="28"/>
        <v>0</v>
      </c>
      <c r="CA35" s="2">
        <f t="shared" si="29"/>
        <v>0</v>
      </c>
      <c r="CB35" s="2">
        <f t="shared" si="30"/>
        <v>0</v>
      </c>
      <c r="CC35" s="2">
        <f t="shared" si="31"/>
        <v>0</v>
      </c>
      <c r="CD35" s="2">
        <f t="shared" si="32"/>
        <v>0</v>
      </c>
      <c r="CE35" s="2">
        <f t="shared" si="33"/>
        <v>0</v>
      </c>
      <c r="CF35" s="2">
        <f t="shared" si="34"/>
        <v>0</v>
      </c>
      <c r="CG35" s="2">
        <f t="shared" si="35"/>
        <v>0</v>
      </c>
      <c r="CH35" s="2">
        <f t="shared" si="36"/>
        <v>0</v>
      </c>
      <c r="CI35" s="2">
        <f t="shared" si="37"/>
        <v>0</v>
      </c>
      <c r="CJ35" s="2">
        <f t="shared" si="38"/>
        <v>0</v>
      </c>
      <c r="CK35" s="2">
        <f t="shared" si="39"/>
        <v>0</v>
      </c>
      <c r="CL35" s="2">
        <f t="shared" si="40"/>
        <v>0</v>
      </c>
      <c r="CM35" s="2">
        <f t="shared" si="41"/>
        <v>0</v>
      </c>
      <c r="CN35" s="2">
        <f t="shared" si="42"/>
        <v>0</v>
      </c>
      <c r="CO35" s="2">
        <f t="shared" si="43"/>
        <v>0</v>
      </c>
      <c r="CP35" s="2">
        <f t="shared" si="44"/>
        <v>0</v>
      </c>
      <c r="CQ35" s="2">
        <f t="shared" si="45"/>
        <v>0</v>
      </c>
      <c r="CR35" s="2">
        <f t="shared" si="46"/>
        <v>0</v>
      </c>
      <c r="CS35" s="2">
        <f t="shared" si="47"/>
        <v>0</v>
      </c>
      <c r="CT35" s="2">
        <f t="shared" si="48"/>
        <v>0</v>
      </c>
      <c r="CU35" s="2">
        <f t="shared" si="49"/>
        <v>3</v>
      </c>
      <c r="CV35" s="5">
        <f t="shared" si="50"/>
        <v>6.25E-2</v>
      </c>
    </row>
    <row r="36" spans="1:100" ht="12" customHeight="1">
      <c r="A36" s="15" t="s">
        <v>70</v>
      </c>
      <c r="B36" s="12"/>
      <c r="S36" s="8"/>
      <c r="W36" s="2"/>
      <c r="AI36" s="10"/>
      <c r="AY36" s="2">
        <f t="shared" si="1"/>
        <v>0</v>
      </c>
      <c r="AZ36" s="2">
        <f t="shared" si="2"/>
        <v>0</v>
      </c>
      <c r="BA36" s="2">
        <f t="shared" si="3"/>
        <v>0</v>
      </c>
      <c r="BB36" s="2">
        <f t="shared" si="4"/>
        <v>0</v>
      </c>
      <c r="BC36" s="2">
        <f t="shared" si="5"/>
        <v>0</v>
      </c>
      <c r="BD36" s="2">
        <f t="shared" si="6"/>
        <v>0</v>
      </c>
      <c r="BE36" s="2">
        <f t="shared" si="7"/>
        <v>0</v>
      </c>
      <c r="BF36" s="2">
        <f t="shared" si="8"/>
        <v>0</v>
      </c>
      <c r="BG36" s="2">
        <f t="shared" si="9"/>
        <v>0</v>
      </c>
      <c r="BH36" s="2">
        <f t="shared" si="10"/>
        <v>0</v>
      </c>
      <c r="BI36" s="2">
        <f t="shared" si="11"/>
        <v>0</v>
      </c>
      <c r="BJ36" s="2">
        <f t="shared" si="12"/>
        <v>0</v>
      </c>
      <c r="BK36" s="2">
        <f t="shared" si="13"/>
        <v>0</v>
      </c>
      <c r="BL36" s="2">
        <f t="shared" si="14"/>
        <v>0</v>
      </c>
      <c r="BM36" s="2">
        <f t="shared" si="15"/>
        <v>0</v>
      </c>
      <c r="BN36" s="2">
        <f t="shared" si="16"/>
        <v>0</v>
      </c>
      <c r="BO36" s="2">
        <f t="shared" si="17"/>
        <v>0</v>
      </c>
      <c r="BP36" s="2">
        <f t="shared" si="18"/>
        <v>0</v>
      </c>
      <c r="BQ36" s="2">
        <f t="shared" si="19"/>
        <v>0</v>
      </c>
      <c r="BR36" s="2">
        <f t="shared" si="20"/>
        <v>0</v>
      </c>
      <c r="BS36" s="2">
        <f t="shared" si="21"/>
        <v>0</v>
      </c>
      <c r="BT36" s="2">
        <f t="shared" si="22"/>
        <v>0</v>
      </c>
      <c r="BU36" s="2">
        <f t="shared" si="23"/>
        <v>0</v>
      </c>
      <c r="BV36" s="2">
        <f t="shared" si="24"/>
        <v>0</v>
      </c>
      <c r="BW36" s="2">
        <f t="shared" si="25"/>
        <v>0</v>
      </c>
      <c r="BX36" s="2">
        <f t="shared" si="26"/>
        <v>0</v>
      </c>
      <c r="BY36" s="2">
        <f t="shared" si="27"/>
        <v>0</v>
      </c>
      <c r="BZ36" s="2">
        <f t="shared" si="28"/>
        <v>0</v>
      </c>
      <c r="CA36" s="2">
        <f t="shared" si="29"/>
        <v>0</v>
      </c>
      <c r="CB36" s="2">
        <f t="shared" si="30"/>
        <v>0</v>
      </c>
      <c r="CC36" s="2">
        <f t="shared" si="31"/>
        <v>0</v>
      </c>
      <c r="CD36" s="2">
        <f t="shared" si="32"/>
        <v>0</v>
      </c>
      <c r="CE36" s="2">
        <f t="shared" si="33"/>
        <v>0</v>
      </c>
      <c r="CF36" s="2">
        <f t="shared" si="34"/>
        <v>0</v>
      </c>
      <c r="CG36" s="2">
        <f t="shared" si="35"/>
        <v>0</v>
      </c>
      <c r="CH36" s="2">
        <f t="shared" si="36"/>
        <v>0</v>
      </c>
      <c r="CI36" s="2">
        <f t="shared" si="37"/>
        <v>0</v>
      </c>
      <c r="CJ36" s="2">
        <f t="shared" si="38"/>
        <v>0</v>
      </c>
      <c r="CK36" s="2">
        <f t="shared" si="39"/>
        <v>0</v>
      </c>
      <c r="CL36" s="2">
        <f t="shared" si="40"/>
        <v>0</v>
      </c>
      <c r="CM36" s="2">
        <f t="shared" si="41"/>
        <v>0</v>
      </c>
      <c r="CN36" s="2">
        <f t="shared" si="42"/>
        <v>0</v>
      </c>
      <c r="CO36" s="2">
        <f t="shared" si="43"/>
        <v>0</v>
      </c>
      <c r="CP36" s="2">
        <f t="shared" si="44"/>
        <v>0</v>
      </c>
      <c r="CQ36" s="2">
        <f t="shared" si="45"/>
        <v>0</v>
      </c>
      <c r="CR36" s="2">
        <f t="shared" si="46"/>
        <v>0</v>
      </c>
      <c r="CS36" s="2">
        <f t="shared" si="47"/>
        <v>0</v>
      </c>
      <c r="CT36" s="2">
        <f t="shared" si="48"/>
        <v>0</v>
      </c>
      <c r="CU36" s="2">
        <f t="shared" si="49"/>
        <v>0</v>
      </c>
      <c r="CV36" s="5">
        <f t="shared" si="50"/>
        <v>0</v>
      </c>
    </row>
    <row r="37" spans="1:100" ht="12" customHeight="1">
      <c r="A37" s="15" t="s">
        <v>71</v>
      </c>
      <c r="B37" s="12"/>
      <c r="C37" s="2">
        <v>7</v>
      </c>
      <c r="D37" s="2">
        <v>8</v>
      </c>
      <c r="E37" s="2">
        <v>8</v>
      </c>
      <c r="S37" s="8"/>
      <c r="V37" s="7"/>
      <c r="W37" s="2"/>
      <c r="AI37" s="10"/>
      <c r="AY37" s="2">
        <f t="shared" si="1"/>
        <v>1</v>
      </c>
      <c r="AZ37" s="2">
        <f t="shared" si="2"/>
        <v>1</v>
      </c>
      <c r="BA37" s="2">
        <f t="shared" si="3"/>
        <v>0</v>
      </c>
      <c r="BB37" s="2">
        <f t="shared" si="4"/>
        <v>0</v>
      </c>
      <c r="BC37" s="2">
        <f t="shared" si="5"/>
        <v>0</v>
      </c>
      <c r="BD37" s="2">
        <f t="shared" si="6"/>
        <v>0</v>
      </c>
      <c r="BE37" s="2">
        <f t="shared" si="7"/>
        <v>0</v>
      </c>
      <c r="BF37" s="2">
        <f t="shared" si="8"/>
        <v>0</v>
      </c>
      <c r="BG37" s="2">
        <f t="shared" si="9"/>
        <v>0</v>
      </c>
      <c r="BH37" s="2">
        <f t="shared" si="10"/>
        <v>0</v>
      </c>
      <c r="BI37" s="2">
        <f t="shared" si="11"/>
        <v>0</v>
      </c>
      <c r="BJ37" s="2">
        <f t="shared" si="12"/>
        <v>0</v>
      </c>
      <c r="BK37" s="2">
        <f t="shared" si="13"/>
        <v>0</v>
      </c>
      <c r="BL37" s="2">
        <f t="shared" si="14"/>
        <v>0</v>
      </c>
      <c r="BM37" s="2">
        <f t="shared" si="15"/>
        <v>0</v>
      </c>
      <c r="BN37" s="2">
        <f t="shared" si="16"/>
        <v>0</v>
      </c>
      <c r="BO37" s="2">
        <f t="shared" si="17"/>
        <v>0</v>
      </c>
      <c r="BP37" s="2">
        <f t="shared" si="18"/>
        <v>0</v>
      </c>
      <c r="BQ37" s="2">
        <f t="shared" si="19"/>
        <v>0</v>
      </c>
      <c r="BR37" s="2">
        <f t="shared" si="20"/>
        <v>0</v>
      </c>
      <c r="BS37" s="2">
        <f t="shared" si="21"/>
        <v>0</v>
      </c>
      <c r="BT37" s="2">
        <f t="shared" si="22"/>
        <v>0</v>
      </c>
      <c r="BU37" s="2">
        <f t="shared" si="23"/>
        <v>0</v>
      </c>
      <c r="BV37" s="2">
        <f t="shared" si="24"/>
        <v>0</v>
      </c>
      <c r="BW37" s="2">
        <f t="shared" si="25"/>
        <v>0</v>
      </c>
      <c r="BX37" s="2">
        <f t="shared" si="26"/>
        <v>0</v>
      </c>
      <c r="BY37" s="2">
        <f t="shared" si="27"/>
        <v>0</v>
      </c>
      <c r="BZ37" s="2">
        <f t="shared" si="28"/>
        <v>0</v>
      </c>
      <c r="CA37" s="2">
        <f t="shared" si="29"/>
        <v>0</v>
      </c>
      <c r="CB37" s="2">
        <f t="shared" si="30"/>
        <v>0</v>
      </c>
      <c r="CC37" s="2">
        <f t="shared" si="31"/>
        <v>0</v>
      </c>
      <c r="CD37" s="2">
        <f t="shared" si="32"/>
        <v>0</v>
      </c>
      <c r="CE37" s="2">
        <f t="shared" si="33"/>
        <v>0</v>
      </c>
      <c r="CF37" s="2">
        <f t="shared" si="34"/>
        <v>0</v>
      </c>
      <c r="CG37" s="2">
        <f t="shared" si="35"/>
        <v>0</v>
      </c>
      <c r="CH37" s="2">
        <f t="shared" si="36"/>
        <v>0</v>
      </c>
      <c r="CI37" s="2">
        <f t="shared" si="37"/>
        <v>0</v>
      </c>
      <c r="CJ37" s="2">
        <f t="shared" si="38"/>
        <v>0</v>
      </c>
      <c r="CK37" s="2">
        <f t="shared" si="39"/>
        <v>0</v>
      </c>
      <c r="CL37" s="2">
        <f t="shared" si="40"/>
        <v>0</v>
      </c>
      <c r="CM37" s="2">
        <f t="shared" si="41"/>
        <v>0</v>
      </c>
      <c r="CN37" s="2">
        <f t="shared" si="42"/>
        <v>0</v>
      </c>
      <c r="CO37" s="2">
        <f t="shared" si="43"/>
        <v>0</v>
      </c>
      <c r="CP37" s="2">
        <f t="shared" si="44"/>
        <v>0</v>
      </c>
      <c r="CQ37" s="2">
        <f t="shared" si="45"/>
        <v>0</v>
      </c>
      <c r="CR37" s="2">
        <f t="shared" si="46"/>
        <v>0</v>
      </c>
      <c r="CS37" s="2">
        <f t="shared" si="47"/>
        <v>0</v>
      </c>
      <c r="CT37" s="2">
        <f t="shared" si="48"/>
        <v>0</v>
      </c>
      <c r="CU37" s="2">
        <f t="shared" si="49"/>
        <v>2</v>
      </c>
      <c r="CV37" s="5">
        <f t="shared" si="50"/>
        <v>4.1666666666666664E-2</v>
      </c>
    </row>
    <row r="38" spans="1:100" ht="12" customHeight="1">
      <c r="A38" s="15" t="s">
        <v>72</v>
      </c>
      <c r="B38" s="12"/>
      <c r="S38" s="8"/>
      <c r="W38" s="2"/>
      <c r="AI38" s="10"/>
      <c r="AY38" s="2">
        <f t="shared" si="1"/>
        <v>0</v>
      </c>
      <c r="AZ38" s="2">
        <f t="shared" si="2"/>
        <v>0</v>
      </c>
      <c r="BA38" s="2">
        <f t="shared" si="3"/>
        <v>0</v>
      </c>
      <c r="BB38" s="2">
        <f t="shared" si="4"/>
        <v>0</v>
      </c>
      <c r="BC38" s="2">
        <f t="shared" si="5"/>
        <v>0</v>
      </c>
      <c r="BD38" s="2">
        <f t="shared" si="6"/>
        <v>0</v>
      </c>
      <c r="BE38" s="2">
        <f t="shared" si="7"/>
        <v>0</v>
      </c>
      <c r="BF38" s="2">
        <f t="shared" si="8"/>
        <v>0</v>
      </c>
      <c r="BG38" s="2">
        <f t="shared" si="9"/>
        <v>0</v>
      </c>
      <c r="BH38" s="2">
        <f t="shared" si="10"/>
        <v>0</v>
      </c>
      <c r="BI38" s="2">
        <f t="shared" si="11"/>
        <v>0</v>
      </c>
      <c r="BJ38" s="2">
        <f t="shared" si="12"/>
        <v>0</v>
      </c>
      <c r="BK38" s="2">
        <f t="shared" si="13"/>
        <v>0</v>
      </c>
      <c r="BL38" s="2">
        <f t="shared" si="14"/>
        <v>0</v>
      </c>
      <c r="BM38" s="2">
        <f t="shared" si="15"/>
        <v>0</v>
      </c>
      <c r="BN38" s="2">
        <f t="shared" si="16"/>
        <v>0</v>
      </c>
      <c r="BO38" s="2">
        <f t="shared" si="17"/>
        <v>0</v>
      </c>
      <c r="BP38" s="2">
        <f t="shared" si="18"/>
        <v>0</v>
      </c>
      <c r="BQ38" s="2">
        <f t="shared" si="19"/>
        <v>0</v>
      </c>
      <c r="BR38" s="2">
        <f t="shared" si="20"/>
        <v>0</v>
      </c>
      <c r="BS38" s="2">
        <f t="shared" si="21"/>
        <v>0</v>
      </c>
      <c r="BT38" s="2">
        <f t="shared" si="22"/>
        <v>0</v>
      </c>
      <c r="BU38" s="2">
        <f t="shared" si="23"/>
        <v>0</v>
      </c>
      <c r="BV38" s="2">
        <f t="shared" si="24"/>
        <v>0</v>
      </c>
      <c r="BW38" s="2">
        <f t="shared" si="25"/>
        <v>0</v>
      </c>
      <c r="BX38" s="2">
        <f t="shared" si="26"/>
        <v>0</v>
      </c>
      <c r="BY38" s="2">
        <f t="shared" si="27"/>
        <v>0</v>
      </c>
      <c r="BZ38" s="2">
        <f t="shared" si="28"/>
        <v>0</v>
      </c>
      <c r="CA38" s="2">
        <f t="shared" si="29"/>
        <v>0</v>
      </c>
      <c r="CB38" s="2">
        <f t="shared" si="30"/>
        <v>0</v>
      </c>
      <c r="CC38" s="2">
        <f t="shared" si="31"/>
        <v>0</v>
      </c>
      <c r="CD38" s="2">
        <f t="shared" si="32"/>
        <v>0</v>
      </c>
      <c r="CE38" s="2">
        <f t="shared" si="33"/>
        <v>0</v>
      </c>
      <c r="CF38" s="2">
        <f t="shared" si="34"/>
        <v>0</v>
      </c>
      <c r="CG38" s="2">
        <f t="shared" si="35"/>
        <v>0</v>
      </c>
      <c r="CH38" s="2">
        <f t="shared" si="36"/>
        <v>0</v>
      </c>
      <c r="CI38" s="2">
        <f t="shared" si="37"/>
        <v>0</v>
      </c>
      <c r="CJ38" s="2">
        <f t="shared" si="38"/>
        <v>0</v>
      </c>
      <c r="CK38" s="2">
        <f t="shared" si="39"/>
        <v>0</v>
      </c>
      <c r="CL38" s="2">
        <f t="shared" si="40"/>
        <v>0</v>
      </c>
      <c r="CM38" s="2">
        <f t="shared" si="41"/>
        <v>0</v>
      </c>
      <c r="CN38" s="2">
        <f t="shared" si="42"/>
        <v>0</v>
      </c>
      <c r="CO38" s="2">
        <f t="shared" si="43"/>
        <v>0</v>
      </c>
      <c r="CP38" s="2">
        <f t="shared" si="44"/>
        <v>0</v>
      </c>
      <c r="CQ38" s="2">
        <f t="shared" si="45"/>
        <v>0</v>
      </c>
      <c r="CR38" s="2">
        <f t="shared" si="46"/>
        <v>0</v>
      </c>
      <c r="CS38" s="2">
        <f t="shared" si="47"/>
        <v>0</v>
      </c>
      <c r="CT38" s="2">
        <f t="shared" si="48"/>
        <v>0</v>
      </c>
      <c r="CU38" s="2">
        <f t="shared" si="49"/>
        <v>0</v>
      </c>
      <c r="CV38" s="5">
        <f t="shared" si="50"/>
        <v>0</v>
      </c>
    </row>
    <row r="39" spans="1:100" ht="12" customHeight="1">
      <c r="A39" s="15" t="s">
        <v>73</v>
      </c>
      <c r="B39" s="12"/>
      <c r="S39" s="8"/>
      <c r="V39" s="7"/>
      <c r="W39" s="7"/>
      <c r="X39" s="7"/>
      <c r="Y39" s="7"/>
      <c r="Z39" s="7"/>
      <c r="AA39" s="7"/>
      <c r="AI39" s="10"/>
      <c r="AY39" s="2">
        <f t="shared" si="1"/>
        <v>0</v>
      </c>
      <c r="AZ39" s="2">
        <f t="shared" si="2"/>
        <v>0</v>
      </c>
      <c r="BA39" s="2">
        <f t="shared" si="3"/>
        <v>0</v>
      </c>
      <c r="BB39" s="2">
        <f t="shared" si="4"/>
        <v>0</v>
      </c>
      <c r="BC39" s="2">
        <f t="shared" si="5"/>
        <v>0</v>
      </c>
      <c r="BD39" s="2">
        <f t="shared" si="6"/>
        <v>0</v>
      </c>
      <c r="BE39" s="2">
        <f t="shared" si="7"/>
        <v>0</v>
      </c>
      <c r="BF39" s="2">
        <f t="shared" si="8"/>
        <v>0</v>
      </c>
      <c r="BG39" s="2">
        <f t="shared" si="9"/>
        <v>0</v>
      </c>
      <c r="BH39" s="2">
        <f t="shared" si="10"/>
        <v>0</v>
      </c>
      <c r="BI39" s="2">
        <f t="shared" si="11"/>
        <v>0</v>
      </c>
      <c r="BJ39" s="2">
        <f t="shared" si="12"/>
        <v>0</v>
      </c>
      <c r="BK39" s="2">
        <f t="shared" si="13"/>
        <v>0</v>
      </c>
      <c r="BL39" s="2">
        <f t="shared" si="14"/>
        <v>0</v>
      </c>
      <c r="BM39" s="2">
        <f t="shared" si="15"/>
        <v>0</v>
      </c>
      <c r="BN39" s="2">
        <f t="shared" si="16"/>
        <v>0</v>
      </c>
      <c r="BO39" s="2">
        <f t="shared" si="17"/>
        <v>0</v>
      </c>
      <c r="BP39" s="2">
        <f t="shared" si="18"/>
        <v>0</v>
      </c>
      <c r="BQ39" s="2">
        <f t="shared" si="19"/>
        <v>0</v>
      </c>
      <c r="BR39" s="2">
        <f t="shared" si="20"/>
        <v>0</v>
      </c>
      <c r="BS39" s="2">
        <f t="shared" si="21"/>
        <v>0</v>
      </c>
      <c r="BT39" s="2">
        <f t="shared" si="22"/>
        <v>0</v>
      </c>
      <c r="BU39" s="2">
        <f t="shared" si="23"/>
        <v>0</v>
      </c>
      <c r="BV39" s="2">
        <f t="shared" si="24"/>
        <v>0</v>
      </c>
      <c r="BW39" s="2">
        <f t="shared" si="25"/>
        <v>0</v>
      </c>
      <c r="BX39" s="2">
        <f t="shared" si="26"/>
        <v>0</v>
      </c>
      <c r="BY39" s="2">
        <f t="shared" si="27"/>
        <v>0</v>
      </c>
      <c r="BZ39" s="2">
        <f t="shared" si="28"/>
        <v>0</v>
      </c>
      <c r="CA39" s="2">
        <f t="shared" si="29"/>
        <v>0</v>
      </c>
      <c r="CB39" s="2">
        <f t="shared" si="30"/>
        <v>0</v>
      </c>
      <c r="CC39" s="2">
        <f t="shared" si="31"/>
        <v>0</v>
      </c>
      <c r="CD39" s="2">
        <f t="shared" si="32"/>
        <v>0</v>
      </c>
      <c r="CE39" s="2">
        <f t="shared" si="33"/>
        <v>0</v>
      </c>
      <c r="CF39" s="2">
        <f t="shared" si="34"/>
        <v>0</v>
      </c>
      <c r="CG39" s="2">
        <f t="shared" si="35"/>
        <v>0</v>
      </c>
      <c r="CH39" s="2">
        <f t="shared" si="36"/>
        <v>0</v>
      </c>
      <c r="CI39" s="2">
        <f t="shared" si="37"/>
        <v>0</v>
      </c>
      <c r="CJ39" s="2">
        <f t="shared" si="38"/>
        <v>0</v>
      </c>
      <c r="CK39" s="2">
        <f t="shared" si="39"/>
        <v>0</v>
      </c>
      <c r="CL39" s="2">
        <f t="shared" si="40"/>
        <v>0</v>
      </c>
      <c r="CM39" s="2">
        <f t="shared" si="41"/>
        <v>0</v>
      </c>
      <c r="CN39" s="2">
        <f t="shared" si="42"/>
        <v>0</v>
      </c>
      <c r="CO39" s="2">
        <f t="shared" si="43"/>
        <v>0</v>
      </c>
      <c r="CP39" s="2">
        <f t="shared" si="44"/>
        <v>0</v>
      </c>
      <c r="CQ39" s="2">
        <f t="shared" si="45"/>
        <v>0</v>
      </c>
      <c r="CR39" s="2">
        <f t="shared" si="46"/>
        <v>0</v>
      </c>
      <c r="CS39" s="2">
        <f t="shared" si="47"/>
        <v>0</v>
      </c>
      <c r="CT39" s="2">
        <f t="shared" si="48"/>
        <v>0</v>
      </c>
      <c r="CU39" s="2">
        <f t="shared" si="49"/>
        <v>0</v>
      </c>
      <c r="CV39" s="5">
        <f t="shared" si="50"/>
        <v>0</v>
      </c>
    </row>
    <row r="40" spans="1:100" ht="12" customHeight="1">
      <c r="A40" s="15" t="s">
        <v>74</v>
      </c>
      <c r="B40" s="12"/>
      <c r="C40" s="2">
        <v>7</v>
      </c>
      <c r="D40" s="2">
        <v>8</v>
      </c>
      <c r="E40" s="2">
        <v>11</v>
      </c>
      <c r="K40" s="2">
        <v>11</v>
      </c>
      <c r="L40" s="2">
        <v>9</v>
      </c>
      <c r="S40" s="8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7"/>
      <c r="AK40" s="7"/>
      <c r="AL40" s="7"/>
      <c r="AM40" s="7"/>
      <c r="AN40" s="7"/>
      <c r="AO40" s="7"/>
      <c r="AP40" s="7"/>
      <c r="AQ40" s="7"/>
      <c r="AY40" s="2">
        <f t="shared" si="1"/>
        <v>1</v>
      </c>
      <c r="AZ40" s="2">
        <f t="shared" si="2"/>
        <v>1</v>
      </c>
      <c r="BA40" s="2">
        <f t="shared" si="3"/>
        <v>1</v>
      </c>
      <c r="BB40" s="2">
        <f t="shared" si="4"/>
        <v>0</v>
      </c>
      <c r="BC40" s="2">
        <f t="shared" si="5"/>
        <v>0</v>
      </c>
      <c r="BD40" s="2">
        <f t="shared" si="6"/>
        <v>0</v>
      </c>
      <c r="BE40" s="2">
        <f t="shared" si="7"/>
        <v>0</v>
      </c>
      <c r="BF40" s="2">
        <f t="shared" si="8"/>
        <v>0</v>
      </c>
      <c r="BG40" s="2">
        <f t="shared" si="9"/>
        <v>0</v>
      </c>
      <c r="BH40" s="2">
        <f t="shared" si="10"/>
        <v>0</v>
      </c>
      <c r="BI40" s="2">
        <f t="shared" si="11"/>
        <v>0</v>
      </c>
      <c r="BJ40" s="2">
        <f t="shared" si="12"/>
        <v>0</v>
      </c>
      <c r="BK40" s="2">
        <f t="shared" si="13"/>
        <v>0</v>
      </c>
      <c r="BL40" s="2">
        <f t="shared" si="14"/>
        <v>0</v>
      </c>
      <c r="BM40" s="2">
        <f t="shared" si="15"/>
        <v>0</v>
      </c>
      <c r="BN40" s="2">
        <f t="shared" si="16"/>
        <v>0</v>
      </c>
      <c r="BO40" s="2">
        <f t="shared" si="17"/>
        <v>0</v>
      </c>
      <c r="BP40" s="2">
        <f t="shared" si="18"/>
        <v>0</v>
      </c>
      <c r="BQ40" s="2">
        <f t="shared" si="19"/>
        <v>0</v>
      </c>
      <c r="BR40" s="2">
        <f t="shared" si="20"/>
        <v>0</v>
      </c>
      <c r="BS40" s="2">
        <f t="shared" si="21"/>
        <v>0</v>
      </c>
      <c r="BT40" s="2">
        <f t="shared" si="22"/>
        <v>0</v>
      </c>
      <c r="BU40" s="2">
        <f t="shared" si="23"/>
        <v>0</v>
      </c>
      <c r="BV40" s="2">
        <f t="shared" si="24"/>
        <v>0</v>
      </c>
      <c r="BW40" s="2">
        <f t="shared" si="25"/>
        <v>0</v>
      </c>
      <c r="BX40" s="2">
        <f t="shared" si="26"/>
        <v>0</v>
      </c>
      <c r="BY40" s="2">
        <f t="shared" si="27"/>
        <v>0</v>
      </c>
      <c r="BZ40" s="2">
        <f t="shared" si="28"/>
        <v>0</v>
      </c>
      <c r="CA40" s="2">
        <f t="shared" si="29"/>
        <v>0</v>
      </c>
      <c r="CB40" s="2">
        <f t="shared" si="30"/>
        <v>0</v>
      </c>
      <c r="CC40" s="2">
        <f t="shared" si="31"/>
        <v>0</v>
      </c>
      <c r="CD40" s="2">
        <f t="shared" si="32"/>
        <v>0</v>
      </c>
      <c r="CE40" s="2">
        <f t="shared" si="33"/>
        <v>0</v>
      </c>
      <c r="CF40" s="2">
        <f t="shared" si="34"/>
        <v>0</v>
      </c>
      <c r="CG40" s="2">
        <f t="shared" si="35"/>
        <v>0</v>
      </c>
      <c r="CH40" s="2">
        <f t="shared" si="36"/>
        <v>0</v>
      </c>
      <c r="CI40" s="2">
        <f t="shared" si="37"/>
        <v>0</v>
      </c>
      <c r="CJ40" s="2">
        <f t="shared" si="38"/>
        <v>0</v>
      </c>
      <c r="CK40" s="2">
        <f t="shared" si="39"/>
        <v>0</v>
      </c>
      <c r="CL40" s="2">
        <f t="shared" si="40"/>
        <v>0</v>
      </c>
      <c r="CM40" s="2">
        <f t="shared" si="41"/>
        <v>0</v>
      </c>
      <c r="CN40" s="2">
        <f t="shared" si="42"/>
        <v>0</v>
      </c>
      <c r="CO40" s="2">
        <f t="shared" si="43"/>
        <v>0</v>
      </c>
      <c r="CP40" s="2">
        <f t="shared" si="44"/>
        <v>0</v>
      </c>
      <c r="CQ40" s="2">
        <f t="shared" si="45"/>
        <v>0</v>
      </c>
      <c r="CR40" s="2">
        <f t="shared" si="46"/>
        <v>0</v>
      </c>
      <c r="CS40" s="2">
        <f t="shared" si="47"/>
        <v>0</v>
      </c>
      <c r="CT40" s="2">
        <f t="shared" si="48"/>
        <v>0</v>
      </c>
      <c r="CU40" s="2">
        <f t="shared" si="49"/>
        <v>3</v>
      </c>
      <c r="CV40" s="5">
        <f t="shared" si="50"/>
        <v>6.25E-2</v>
      </c>
    </row>
    <row r="41" spans="1:100" ht="12" customHeight="1">
      <c r="A41" s="15" t="s">
        <v>75</v>
      </c>
      <c r="B41" s="12"/>
      <c r="C41" s="2">
        <v>7</v>
      </c>
      <c r="D41" s="2">
        <v>8</v>
      </c>
      <c r="K41" s="2">
        <v>11</v>
      </c>
      <c r="L41" s="2">
        <v>3</v>
      </c>
      <c r="S41" s="8"/>
      <c r="V41" s="7"/>
      <c r="W41" s="7"/>
      <c r="X41" s="7"/>
      <c r="AI41" s="10"/>
      <c r="AY41" s="2">
        <f t="shared" si="1"/>
        <v>1</v>
      </c>
      <c r="AZ41" s="2">
        <f t="shared" si="2"/>
        <v>1</v>
      </c>
      <c r="BA41" s="2">
        <f t="shared" si="3"/>
        <v>0</v>
      </c>
      <c r="BB41" s="2">
        <f t="shared" si="4"/>
        <v>0</v>
      </c>
      <c r="BC41" s="2">
        <f t="shared" si="5"/>
        <v>0</v>
      </c>
      <c r="BD41" s="2">
        <f t="shared" si="6"/>
        <v>0</v>
      </c>
      <c r="BE41" s="2">
        <f t="shared" si="7"/>
        <v>0</v>
      </c>
      <c r="BF41" s="2">
        <f t="shared" si="8"/>
        <v>0</v>
      </c>
      <c r="BG41" s="2">
        <f t="shared" si="9"/>
        <v>0</v>
      </c>
      <c r="BH41" s="2">
        <f t="shared" si="10"/>
        <v>1</v>
      </c>
      <c r="BI41" s="2">
        <f t="shared" si="11"/>
        <v>0</v>
      </c>
      <c r="BJ41" s="2">
        <f t="shared" si="12"/>
        <v>0</v>
      </c>
      <c r="BK41" s="2">
        <f t="shared" si="13"/>
        <v>0</v>
      </c>
      <c r="BL41" s="2">
        <f t="shared" si="14"/>
        <v>0</v>
      </c>
      <c r="BM41" s="2">
        <f t="shared" si="15"/>
        <v>0</v>
      </c>
      <c r="BN41" s="2">
        <f t="shared" si="16"/>
        <v>0</v>
      </c>
      <c r="BO41" s="2">
        <f t="shared" si="17"/>
        <v>0</v>
      </c>
      <c r="BP41" s="2">
        <f t="shared" si="18"/>
        <v>0</v>
      </c>
      <c r="BQ41" s="2">
        <f t="shared" si="19"/>
        <v>0</v>
      </c>
      <c r="BR41" s="2">
        <f t="shared" si="20"/>
        <v>0</v>
      </c>
      <c r="BS41" s="2">
        <f t="shared" si="21"/>
        <v>0</v>
      </c>
      <c r="BT41" s="2">
        <f t="shared" si="22"/>
        <v>0</v>
      </c>
      <c r="BU41" s="2">
        <f t="shared" si="23"/>
        <v>0</v>
      </c>
      <c r="BV41" s="2">
        <f t="shared" si="24"/>
        <v>0</v>
      </c>
      <c r="BW41" s="2">
        <f t="shared" si="25"/>
        <v>0</v>
      </c>
      <c r="BX41" s="2">
        <f t="shared" si="26"/>
        <v>0</v>
      </c>
      <c r="BY41" s="2">
        <f t="shared" si="27"/>
        <v>0</v>
      </c>
      <c r="BZ41" s="2">
        <f t="shared" si="28"/>
        <v>0</v>
      </c>
      <c r="CA41" s="2">
        <f t="shared" si="29"/>
        <v>0</v>
      </c>
      <c r="CB41" s="2">
        <f t="shared" si="30"/>
        <v>0</v>
      </c>
      <c r="CC41" s="2">
        <f t="shared" si="31"/>
        <v>0</v>
      </c>
      <c r="CD41" s="2">
        <f t="shared" si="32"/>
        <v>0</v>
      </c>
      <c r="CE41" s="2">
        <f t="shared" si="33"/>
        <v>0</v>
      </c>
      <c r="CF41" s="2">
        <f t="shared" si="34"/>
        <v>0</v>
      </c>
      <c r="CG41" s="2">
        <f t="shared" si="35"/>
        <v>0</v>
      </c>
      <c r="CH41" s="2">
        <f t="shared" si="36"/>
        <v>0</v>
      </c>
      <c r="CI41" s="2">
        <f t="shared" si="37"/>
        <v>0</v>
      </c>
      <c r="CJ41" s="2">
        <f t="shared" si="38"/>
        <v>0</v>
      </c>
      <c r="CK41" s="2">
        <f t="shared" si="39"/>
        <v>0</v>
      </c>
      <c r="CL41" s="2">
        <f t="shared" si="40"/>
        <v>0</v>
      </c>
      <c r="CM41" s="2">
        <f t="shared" si="41"/>
        <v>0</v>
      </c>
      <c r="CN41" s="2">
        <f t="shared" si="42"/>
        <v>0</v>
      </c>
      <c r="CO41" s="2">
        <f t="shared" si="43"/>
        <v>0</v>
      </c>
      <c r="CP41" s="2">
        <f t="shared" si="44"/>
        <v>0</v>
      </c>
      <c r="CQ41" s="2">
        <f t="shared" si="45"/>
        <v>0</v>
      </c>
      <c r="CR41" s="2">
        <f t="shared" si="46"/>
        <v>0</v>
      </c>
      <c r="CS41" s="2">
        <f t="shared" si="47"/>
        <v>0</v>
      </c>
      <c r="CT41" s="2">
        <f t="shared" si="48"/>
        <v>0</v>
      </c>
      <c r="CU41" s="2">
        <f t="shared" si="49"/>
        <v>3</v>
      </c>
      <c r="CV41" s="5">
        <f t="shared" si="50"/>
        <v>6.25E-2</v>
      </c>
    </row>
    <row r="42" spans="1:100" ht="12" customHeight="1">
      <c r="A42" s="15" t="s">
        <v>76</v>
      </c>
      <c r="B42" s="12"/>
      <c r="S42" s="8"/>
      <c r="V42" s="7"/>
      <c r="W42" s="7"/>
      <c r="AI42" s="10"/>
      <c r="AY42" s="2">
        <f t="shared" si="1"/>
        <v>0</v>
      </c>
      <c r="AZ42" s="2">
        <f t="shared" si="2"/>
        <v>0</v>
      </c>
      <c r="BA42" s="2">
        <f t="shared" si="3"/>
        <v>0</v>
      </c>
      <c r="BB42" s="2">
        <f t="shared" si="4"/>
        <v>0</v>
      </c>
      <c r="BC42" s="2">
        <f t="shared" si="5"/>
        <v>0</v>
      </c>
      <c r="BD42" s="2">
        <f t="shared" si="6"/>
        <v>0</v>
      </c>
      <c r="BE42" s="2">
        <f t="shared" si="7"/>
        <v>0</v>
      </c>
      <c r="BF42" s="2">
        <f t="shared" si="8"/>
        <v>0</v>
      </c>
      <c r="BG42" s="2">
        <f t="shared" si="9"/>
        <v>0</v>
      </c>
      <c r="BH42" s="2">
        <f t="shared" si="10"/>
        <v>0</v>
      </c>
      <c r="BI42" s="2">
        <f t="shared" si="11"/>
        <v>0</v>
      </c>
      <c r="BJ42" s="2">
        <f t="shared" si="12"/>
        <v>0</v>
      </c>
      <c r="BK42" s="2">
        <f t="shared" si="13"/>
        <v>0</v>
      </c>
      <c r="BL42" s="2">
        <f t="shared" si="14"/>
        <v>0</v>
      </c>
      <c r="BM42" s="2">
        <f t="shared" si="15"/>
        <v>0</v>
      </c>
      <c r="BN42" s="2">
        <f t="shared" si="16"/>
        <v>0</v>
      </c>
      <c r="BO42" s="2">
        <f t="shared" si="17"/>
        <v>0</v>
      </c>
      <c r="BP42" s="2">
        <f t="shared" si="18"/>
        <v>0</v>
      </c>
      <c r="BQ42" s="2">
        <f t="shared" si="19"/>
        <v>0</v>
      </c>
      <c r="BR42" s="2">
        <f t="shared" si="20"/>
        <v>0</v>
      </c>
      <c r="BS42" s="2">
        <f t="shared" si="21"/>
        <v>0</v>
      </c>
      <c r="BT42" s="2">
        <f t="shared" si="22"/>
        <v>0</v>
      </c>
      <c r="BU42" s="2">
        <f t="shared" si="23"/>
        <v>0</v>
      </c>
      <c r="BV42" s="2">
        <f t="shared" si="24"/>
        <v>0</v>
      </c>
      <c r="BW42" s="2">
        <f t="shared" si="25"/>
        <v>0</v>
      </c>
      <c r="BX42" s="2">
        <f t="shared" si="26"/>
        <v>0</v>
      </c>
      <c r="BY42" s="2">
        <f t="shared" si="27"/>
        <v>0</v>
      </c>
      <c r="BZ42" s="2">
        <f t="shared" si="28"/>
        <v>0</v>
      </c>
      <c r="CA42" s="2">
        <f t="shared" si="29"/>
        <v>0</v>
      </c>
      <c r="CB42" s="2">
        <f t="shared" si="30"/>
        <v>0</v>
      </c>
      <c r="CC42" s="2">
        <f t="shared" si="31"/>
        <v>0</v>
      </c>
      <c r="CD42" s="2">
        <f t="shared" si="32"/>
        <v>0</v>
      </c>
      <c r="CE42" s="2">
        <f t="shared" si="33"/>
        <v>0</v>
      </c>
      <c r="CF42" s="2">
        <f t="shared" si="34"/>
        <v>0</v>
      </c>
      <c r="CG42" s="2">
        <f t="shared" si="35"/>
        <v>0</v>
      </c>
      <c r="CH42" s="2">
        <f t="shared" si="36"/>
        <v>0</v>
      </c>
      <c r="CI42" s="2">
        <f t="shared" si="37"/>
        <v>0</v>
      </c>
      <c r="CJ42" s="2">
        <f t="shared" si="38"/>
        <v>0</v>
      </c>
      <c r="CK42" s="2">
        <f t="shared" si="39"/>
        <v>0</v>
      </c>
      <c r="CL42" s="2">
        <f t="shared" si="40"/>
        <v>0</v>
      </c>
      <c r="CM42" s="2">
        <f t="shared" si="41"/>
        <v>0</v>
      </c>
      <c r="CN42" s="2">
        <f t="shared" si="42"/>
        <v>0</v>
      </c>
      <c r="CO42" s="2">
        <f t="shared" si="43"/>
        <v>0</v>
      </c>
      <c r="CP42" s="2">
        <f t="shared" si="44"/>
        <v>0</v>
      </c>
      <c r="CQ42" s="2">
        <f t="shared" si="45"/>
        <v>0</v>
      </c>
      <c r="CR42" s="2">
        <f t="shared" si="46"/>
        <v>0</v>
      </c>
      <c r="CS42" s="2">
        <f t="shared" si="47"/>
        <v>0</v>
      </c>
      <c r="CT42" s="2">
        <f t="shared" si="48"/>
        <v>0</v>
      </c>
      <c r="CU42" s="2">
        <f t="shared" si="49"/>
        <v>0</v>
      </c>
      <c r="CV42" s="5">
        <f t="shared" si="50"/>
        <v>0</v>
      </c>
    </row>
    <row r="43" spans="1:100" ht="12" customHeight="1">
      <c r="A43" s="15" t="s">
        <v>77</v>
      </c>
      <c r="B43" s="12"/>
      <c r="S43" s="8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2">
        <f t="shared" si="1"/>
        <v>0</v>
      </c>
      <c r="AZ43" s="2">
        <f t="shared" si="2"/>
        <v>0</v>
      </c>
      <c r="BA43" s="2">
        <f t="shared" si="3"/>
        <v>0</v>
      </c>
      <c r="BB43" s="2">
        <f t="shared" si="4"/>
        <v>0</v>
      </c>
      <c r="BC43" s="2">
        <f t="shared" si="5"/>
        <v>0</v>
      </c>
      <c r="BD43" s="2">
        <f t="shared" si="6"/>
        <v>0</v>
      </c>
      <c r="BE43" s="2">
        <f t="shared" si="7"/>
        <v>0</v>
      </c>
      <c r="BF43" s="2">
        <f t="shared" si="8"/>
        <v>0</v>
      </c>
      <c r="BG43" s="2">
        <f t="shared" si="9"/>
        <v>0</v>
      </c>
      <c r="BH43" s="2">
        <f t="shared" si="10"/>
        <v>0</v>
      </c>
      <c r="BI43" s="2">
        <f t="shared" si="11"/>
        <v>0</v>
      </c>
      <c r="BJ43" s="2">
        <f t="shared" si="12"/>
        <v>0</v>
      </c>
      <c r="BK43" s="2">
        <f t="shared" si="13"/>
        <v>0</v>
      </c>
      <c r="BL43" s="2">
        <f t="shared" si="14"/>
        <v>0</v>
      </c>
      <c r="BM43" s="2">
        <f t="shared" si="15"/>
        <v>0</v>
      </c>
      <c r="BN43" s="2">
        <f t="shared" si="16"/>
        <v>0</v>
      </c>
      <c r="BO43" s="2">
        <f t="shared" si="17"/>
        <v>0</v>
      </c>
      <c r="BP43" s="2">
        <f t="shared" si="18"/>
        <v>0</v>
      </c>
      <c r="BQ43" s="2">
        <f t="shared" si="19"/>
        <v>0</v>
      </c>
      <c r="BR43" s="2">
        <f t="shared" si="20"/>
        <v>0</v>
      </c>
      <c r="BS43" s="2">
        <f t="shared" si="21"/>
        <v>0</v>
      </c>
      <c r="BT43" s="2">
        <f t="shared" si="22"/>
        <v>0</v>
      </c>
      <c r="BU43" s="2">
        <f t="shared" si="23"/>
        <v>0</v>
      </c>
      <c r="BV43" s="2">
        <f t="shared" si="24"/>
        <v>0</v>
      </c>
      <c r="BW43" s="2">
        <f t="shared" si="25"/>
        <v>0</v>
      </c>
      <c r="BX43" s="2">
        <f t="shared" si="26"/>
        <v>0</v>
      </c>
      <c r="BY43" s="2">
        <f t="shared" si="27"/>
        <v>0</v>
      </c>
      <c r="BZ43" s="2">
        <f t="shared" si="28"/>
        <v>0</v>
      </c>
      <c r="CA43" s="2">
        <f t="shared" si="29"/>
        <v>0</v>
      </c>
      <c r="CB43" s="2">
        <f t="shared" si="30"/>
        <v>0</v>
      </c>
      <c r="CC43" s="2">
        <f t="shared" si="31"/>
        <v>0</v>
      </c>
      <c r="CD43" s="2">
        <f t="shared" si="32"/>
        <v>0</v>
      </c>
      <c r="CE43" s="2">
        <f t="shared" si="33"/>
        <v>0</v>
      </c>
      <c r="CF43" s="2">
        <f t="shared" si="34"/>
        <v>0</v>
      </c>
      <c r="CG43" s="2">
        <f t="shared" si="35"/>
        <v>0</v>
      </c>
      <c r="CH43" s="2">
        <f t="shared" si="36"/>
        <v>0</v>
      </c>
      <c r="CI43" s="2">
        <f t="shared" si="37"/>
        <v>0</v>
      </c>
      <c r="CJ43" s="2">
        <f t="shared" si="38"/>
        <v>0</v>
      </c>
      <c r="CK43" s="2">
        <f t="shared" si="39"/>
        <v>0</v>
      </c>
      <c r="CL43" s="2">
        <f t="shared" si="40"/>
        <v>0</v>
      </c>
      <c r="CM43" s="2">
        <f t="shared" si="41"/>
        <v>0</v>
      </c>
      <c r="CN43" s="2">
        <f t="shared" si="42"/>
        <v>0</v>
      </c>
      <c r="CO43" s="2">
        <f t="shared" si="43"/>
        <v>0</v>
      </c>
      <c r="CP43" s="2">
        <f t="shared" si="44"/>
        <v>0</v>
      </c>
      <c r="CQ43" s="2">
        <f t="shared" si="45"/>
        <v>0</v>
      </c>
      <c r="CR43" s="2">
        <f t="shared" si="46"/>
        <v>0</v>
      </c>
      <c r="CS43" s="2">
        <f t="shared" si="47"/>
        <v>0</v>
      </c>
      <c r="CT43" s="2">
        <f t="shared" si="48"/>
        <v>0</v>
      </c>
      <c r="CU43" s="2">
        <f t="shared" si="49"/>
        <v>0</v>
      </c>
      <c r="CV43" s="5">
        <f t="shared" si="50"/>
        <v>0</v>
      </c>
    </row>
    <row r="44" spans="1:100" ht="12" customHeight="1">
      <c r="A44" s="15" t="s">
        <v>78</v>
      </c>
      <c r="B44" s="12"/>
      <c r="C44" s="2">
        <v>7</v>
      </c>
      <c r="S44" s="8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10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Y44" s="2">
        <f t="shared" si="1"/>
        <v>1</v>
      </c>
      <c r="AZ44" s="2">
        <f t="shared" si="2"/>
        <v>0</v>
      </c>
      <c r="BA44" s="2">
        <f t="shared" si="3"/>
        <v>0</v>
      </c>
      <c r="BB44" s="2">
        <f t="shared" si="4"/>
        <v>0</v>
      </c>
      <c r="BC44" s="2">
        <f t="shared" si="5"/>
        <v>0</v>
      </c>
      <c r="BD44" s="2">
        <f t="shared" si="6"/>
        <v>0</v>
      </c>
      <c r="BE44" s="2">
        <f t="shared" si="7"/>
        <v>0</v>
      </c>
      <c r="BF44" s="2">
        <f t="shared" si="8"/>
        <v>0</v>
      </c>
      <c r="BG44" s="2">
        <f t="shared" si="9"/>
        <v>0</v>
      </c>
      <c r="BH44" s="2">
        <f t="shared" si="10"/>
        <v>0</v>
      </c>
      <c r="BI44" s="2">
        <f t="shared" si="11"/>
        <v>0</v>
      </c>
      <c r="BJ44" s="2">
        <f t="shared" si="12"/>
        <v>0</v>
      </c>
      <c r="BK44" s="2">
        <f t="shared" si="13"/>
        <v>0</v>
      </c>
      <c r="BL44" s="2">
        <f t="shared" si="14"/>
        <v>0</v>
      </c>
      <c r="BM44" s="2">
        <f t="shared" si="15"/>
        <v>0</v>
      </c>
      <c r="BN44" s="2">
        <f t="shared" si="16"/>
        <v>0</v>
      </c>
      <c r="BO44" s="2">
        <f t="shared" si="17"/>
        <v>0</v>
      </c>
      <c r="BP44" s="2">
        <f t="shared" si="18"/>
        <v>0</v>
      </c>
      <c r="BQ44" s="2">
        <f t="shared" si="19"/>
        <v>0</v>
      </c>
      <c r="BR44" s="2">
        <f t="shared" si="20"/>
        <v>0</v>
      </c>
      <c r="BS44" s="2">
        <f t="shared" si="21"/>
        <v>0</v>
      </c>
      <c r="BT44" s="2">
        <f t="shared" si="22"/>
        <v>0</v>
      </c>
      <c r="BU44" s="2">
        <f t="shared" si="23"/>
        <v>0</v>
      </c>
      <c r="BV44" s="2">
        <f t="shared" si="24"/>
        <v>0</v>
      </c>
      <c r="BW44" s="2">
        <f t="shared" si="25"/>
        <v>0</v>
      </c>
      <c r="BX44" s="2">
        <f t="shared" si="26"/>
        <v>0</v>
      </c>
      <c r="BY44" s="2">
        <f t="shared" si="27"/>
        <v>0</v>
      </c>
      <c r="BZ44" s="2">
        <f t="shared" si="28"/>
        <v>0</v>
      </c>
      <c r="CA44" s="2">
        <f t="shared" si="29"/>
        <v>0</v>
      </c>
      <c r="CB44" s="2">
        <f t="shared" si="30"/>
        <v>0</v>
      </c>
      <c r="CC44" s="2">
        <f t="shared" si="31"/>
        <v>0</v>
      </c>
      <c r="CD44" s="2">
        <f t="shared" si="32"/>
        <v>0</v>
      </c>
      <c r="CE44" s="2">
        <f t="shared" si="33"/>
        <v>0</v>
      </c>
      <c r="CF44" s="2">
        <f t="shared" si="34"/>
        <v>0</v>
      </c>
      <c r="CG44" s="2">
        <f t="shared" si="35"/>
        <v>0</v>
      </c>
      <c r="CH44" s="2">
        <f t="shared" si="36"/>
        <v>0</v>
      </c>
      <c r="CI44" s="2">
        <f t="shared" si="37"/>
        <v>0</v>
      </c>
      <c r="CJ44" s="2">
        <f t="shared" si="38"/>
        <v>0</v>
      </c>
      <c r="CK44" s="2">
        <f t="shared" si="39"/>
        <v>0</v>
      </c>
      <c r="CL44" s="2">
        <f t="shared" si="40"/>
        <v>0</v>
      </c>
      <c r="CM44" s="2">
        <f t="shared" si="41"/>
        <v>0</v>
      </c>
      <c r="CN44" s="2">
        <f t="shared" si="42"/>
        <v>0</v>
      </c>
      <c r="CO44" s="2">
        <f t="shared" si="43"/>
        <v>0</v>
      </c>
      <c r="CP44" s="2">
        <f t="shared" si="44"/>
        <v>0</v>
      </c>
      <c r="CQ44" s="2">
        <f t="shared" si="45"/>
        <v>0</v>
      </c>
      <c r="CR44" s="2">
        <f t="shared" si="46"/>
        <v>0</v>
      </c>
      <c r="CS44" s="2">
        <f t="shared" si="47"/>
        <v>0</v>
      </c>
      <c r="CT44" s="2">
        <f t="shared" si="48"/>
        <v>0</v>
      </c>
      <c r="CU44" s="2">
        <f t="shared" si="49"/>
        <v>1</v>
      </c>
      <c r="CV44" s="5">
        <f t="shared" si="50"/>
        <v>2.0833333333333332E-2</v>
      </c>
    </row>
    <row r="45" spans="1:100" ht="12" customHeight="1">
      <c r="A45" s="15" t="s">
        <v>79</v>
      </c>
      <c r="B45" s="12"/>
      <c r="C45" s="2">
        <v>7</v>
      </c>
      <c r="D45" s="2">
        <v>8</v>
      </c>
      <c r="E45" s="2">
        <v>11</v>
      </c>
      <c r="S45" s="8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I45" s="10"/>
      <c r="AY45" s="2">
        <f t="shared" si="1"/>
        <v>1</v>
      </c>
      <c r="AZ45" s="2">
        <f t="shared" si="2"/>
        <v>1</v>
      </c>
      <c r="BA45" s="2">
        <f t="shared" si="3"/>
        <v>1</v>
      </c>
      <c r="BB45" s="2">
        <f t="shared" si="4"/>
        <v>0</v>
      </c>
      <c r="BC45" s="2">
        <f t="shared" si="5"/>
        <v>0</v>
      </c>
      <c r="BD45" s="2">
        <f t="shared" si="6"/>
        <v>0</v>
      </c>
      <c r="BE45" s="2">
        <f t="shared" si="7"/>
        <v>0</v>
      </c>
      <c r="BF45" s="2">
        <f t="shared" si="8"/>
        <v>0</v>
      </c>
      <c r="BG45" s="2">
        <f t="shared" si="9"/>
        <v>0</v>
      </c>
      <c r="BH45" s="2">
        <f t="shared" si="10"/>
        <v>0</v>
      </c>
      <c r="BI45" s="2">
        <f t="shared" si="11"/>
        <v>0</v>
      </c>
      <c r="BJ45" s="2">
        <f t="shared" si="12"/>
        <v>0</v>
      </c>
      <c r="BK45" s="2">
        <f t="shared" si="13"/>
        <v>0</v>
      </c>
      <c r="BL45" s="2">
        <f t="shared" si="14"/>
        <v>0</v>
      </c>
      <c r="BM45" s="2">
        <f t="shared" si="15"/>
        <v>0</v>
      </c>
      <c r="BN45" s="2">
        <f t="shared" si="16"/>
        <v>0</v>
      </c>
      <c r="BO45" s="2">
        <f t="shared" si="17"/>
        <v>0</v>
      </c>
      <c r="BP45" s="2">
        <f t="shared" si="18"/>
        <v>0</v>
      </c>
      <c r="BQ45" s="2">
        <f t="shared" si="19"/>
        <v>0</v>
      </c>
      <c r="BR45" s="2">
        <f t="shared" si="20"/>
        <v>0</v>
      </c>
      <c r="BS45" s="2">
        <f t="shared" si="21"/>
        <v>0</v>
      </c>
      <c r="BT45" s="2">
        <f t="shared" si="22"/>
        <v>0</v>
      </c>
      <c r="BU45" s="2">
        <f t="shared" si="23"/>
        <v>0</v>
      </c>
      <c r="BV45" s="2">
        <f t="shared" si="24"/>
        <v>0</v>
      </c>
      <c r="BW45" s="2">
        <f t="shared" si="25"/>
        <v>0</v>
      </c>
      <c r="BX45" s="2">
        <f t="shared" si="26"/>
        <v>0</v>
      </c>
      <c r="BY45" s="2">
        <f t="shared" si="27"/>
        <v>0</v>
      </c>
      <c r="BZ45" s="2">
        <f t="shared" si="28"/>
        <v>0</v>
      </c>
      <c r="CA45" s="2">
        <f t="shared" si="29"/>
        <v>0</v>
      </c>
      <c r="CB45" s="2">
        <f t="shared" si="30"/>
        <v>0</v>
      </c>
      <c r="CC45" s="2">
        <f t="shared" si="31"/>
        <v>0</v>
      </c>
      <c r="CD45" s="2">
        <f t="shared" si="32"/>
        <v>0</v>
      </c>
      <c r="CE45" s="2">
        <f t="shared" si="33"/>
        <v>0</v>
      </c>
      <c r="CF45" s="2">
        <f t="shared" si="34"/>
        <v>0</v>
      </c>
      <c r="CG45" s="2">
        <f t="shared" si="35"/>
        <v>0</v>
      </c>
      <c r="CH45" s="2">
        <f t="shared" si="36"/>
        <v>0</v>
      </c>
      <c r="CI45" s="2">
        <f t="shared" si="37"/>
        <v>0</v>
      </c>
      <c r="CJ45" s="2">
        <f t="shared" si="38"/>
        <v>0</v>
      </c>
      <c r="CK45" s="2">
        <f t="shared" si="39"/>
        <v>0</v>
      </c>
      <c r="CL45" s="2">
        <f t="shared" si="40"/>
        <v>0</v>
      </c>
      <c r="CM45" s="2">
        <f t="shared" si="41"/>
        <v>0</v>
      </c>
      <c r="CN45" s="2">
        <f t="shared" si="42"/>
        <v>0</v>
      </c>
      <c r="CO45" s="2">
        <f t="shared" si="43"/>
        <v>0</v>
      </c>
      <c r="CP45" s="2">
        <f t="shared" si="44"/>
        <v>0</v>
      </c>
      <c r="CQ45" s="2">
        <f t="shared" si="45"/>
        <v>0</v>
      </c>
      <c r="CR45" s="2">
        <f t="shared" si="46"/>
        <v>0</v>
      </c>
      <c r="CS45" s="2">
        <f t="shared" si="47"/>
        <v>0</v>
      </c>
      <c r="CT45" s="2">
        <f t="shared" si="48"/>
        <v>0</v>
      </c>
      <c r="CU45" s="2">
        <f t="shared" si="49"/>
        <v>3</v>
      </c>
      <c r="CV45" s="5">
        <f t="shared" si="50"/>
        <v>6.25E-2</v>
      </c>
    </row>
    <row r="46" spans="1:100" ht="12" customHeight="1">
      <c r="A46" s="15" t="s">
        <v>80</v>
      </c>
      <c r="B46" s="12"/>
      <c r="S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10"/>
      <c r="AJ46" s="7"/>
      <c r="AK46" s="7"/>
      <c r="AL46" s="7"/>
      <c r="AM46" s="7"/>
      <c r="AN46" s="7"/>
      <c r="AO46" s="7"/>
      <c r="AP46" s="7"/>
      <c r="AY46" s="2">
        <f t="shared" si="1"/>
        <v>0</v>
      </c>
      <c r="AZ46" s="2">
        <f t="shared" si="2"/>
        <v>0</v>
      </c>
      <c r="BA46" s="2">
        <f t="shared" si="3"/>
        <v>0</v>
      </c>
      <c r="BB46" s="2">
        <f t="shared" si="4"/>
        <v>0</v>
      </c>
      <c r="BC46" s="2">
        <f t="shared" si="5"/>
        <v>0</v>
      </c>
      <c r="BD46" s="2">
        <f t="shared" si="6"/>
        <v>0</v>
      </c>
      <c r="BE46" s="2">
        <f t="shared" si="7"/>
        <v>0</v>
      </c>
      <c r="BF46" s="2">
        <f t="shared" si="8"/>
        <v>0</v>
      </c>
      <c r="BG46" s="2">
        <f t="shared" si="9"/>
        <v>0</v>
      </c>
      <c r="BH46" s="2">
        <f t="shared" si="10"/>
        <v>0</v>
      </c>
      <c r="BI46" s="2">
        <f t="shared" si="11"/>
        <v>0</v>
      </c>
      <c r="BJ46" s="2">
        <f t="shared" si="12"/>
        <v>0</v>
      </c>
      <c r="BK46" s="2">
        <f t="shared" si="13"/>
        <v>0</v>
      </c>
      <c r="BL46" s="2">
        <f t="shared" si="14"/>
        <v>0</v>
      </c>
      <c r="BM46" s="2">
        <f t="shared" si="15"/>
        <v>0</v>
      </c>
      <c r="BN46" s="2">
        <f t="shared" si="16"/>
        <v>0</v>
      </c>
      <c r="BO46" s="2">
        <f t="shared" si="17"/>
        <v>0</v>
      </c>
      <c r="BP46" s="2">
        <f t="shared" si="18"/>
        <v>0</v>
      </c>
      <c r="BQ46" s="2">
        <f t="shared" si="19"/>
        <v>0</v>
      </c>
      <c r="BR46" s="2">
        <f t="shared" si="20"/>
        <v>0</v>
      </c>
      <c r="BS46" s="2">
        <f t="shared" si="21"/>
        <v>0</v>
      </c>
      <c r="BT46" s="2">
        <f t="shared" si="22"/>
        <v>0</v>
      </c>
      <c r="BU46" s="2">
        <f t="shared" si="23"/>
        <v>0</v>
      </c>
      <c r="BV46" s="2">
        <f t="shared" si="24"/>
        <v>0</v>
      </c>
      <c r="BW46" s="2">
        <f t="shared" si="25"/>
        <v>0</v>
      </c>
      <c r="BX46" s="2">
        <f t="shared" si="26"/>
        <v>0</v>
      </c>
      <c r="BY46" s="2">
        <f t="shared" si="27"/>
        <v>0</v>
      </c>
      <c r="BZ46" s="2">
        <f t="shared" si="28"/>
        <v>0</v>
      </c>
      <c r="CA46" s="2">
        <f t="shared" si="29"/>
        <v>0</v>
      </c>
      <c r="CB46" s="2">
        <f t="shared" si="30"/>
        <v>0</v>
      </c>
      <c r="CC46" s="2">
        <f t="shared" si="31"/>
        <v>0</v>
      </c>
      <c r="CD46" s="2">
        <f t="shared" si="32"/>
        <v>0</v>
      </c>
      <c r="CE46" s="2">
        <f t="shared" si="33"/>
        <v>0</v>
      </c>
      <c r="CF46" s="2">
        <f t="shared" si="34"/>
        <v>0</v>
      </c>
      <c r="CG46" s="2">
        <f t="shared" si="35"/>
        <v>0</v>
      </c>
      <c r="CH46" s="2">
        <f t="shared" si="36"/>
        <v>0</v>
      </c>
      <c r="CI46" s="2">
        <f t="shared" si="37"/>
        <v>0</v>
      </c>
      <c r="CJ46" s="2">
        <f t="shared" si="38"/>
        <v>0</v>
      </c>
      <c r="CK46" s="2">
        <f t="shared" si="39"/>
        <v>0</v>
      </c>
      <c r="CL46" s="2">
        <f t="shared" si="40"/>
        <v>0</v>
      </c>
      <c r="CM46" s="2">
        <f t="shared" si="41"/>
        <v>0</v>
      </c>
      <c r="CN46" s="2">
        <f t="shared" si="42"/>
        <v>0</v>
      </c>
      <c r="CO46" s="2">
        <f t="shared" si="43"/>
        <v>0</v>
      </c>
      <c r="CP46" s="2">
        <f t="shared" si="44"/>
        <v>0</v>
      </c>
      <c r="CQ46" s="2">
        <f t="shared" si="45"/>
        <v>0</v>
      </c>
      <c r="CR46" s="2">
        <f t="shared" si="46"/>
        <v>0</v>
      </c>
      <c r="CS46" s="2">
        <f t="shared" si="47"/>
        <v>0</v>
      </c>
      <c r="CT46" s="2">
        <f t="shared" si="48"/>
        <v>0</v>
      </c>
      <c r="CU46" s="2">
        <f t="shared" si="49"/>
        <v>0</v>
      </c>
      <c r="CV46" s="5">
        <f t="shared" si="50"/>
        <v>0</v>
      </c>
    </row>
    <row r="47" spans="1:100" ht="12" customHeight="1">
      <c r="A47" s="15" t="s">
        <v>81</v>
      </c>
      <c r="B47" s="12"/>
      <c r="S47" s="8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7"/>
      <c r="AK47" s="7"/>
      <c r="AL47" s="7"/>
      <c r="AM47" s="7"/>
      <c r="AY47" s="2">
        <f t="shared" si="1"/>
        <v>0</v>
      </c>
      <c r="AZ47" s="2">
        <f t="shared" si="2"/>
        <v>0</v>
      </c>
      <c r="BA47" s="2">
        <f t="shared" si="3"/>
        <v>0</v>
      </c>
      <c r="BB47" s="2">
        <f t="shared" si="4"/>
        <v>0</v>
      </c>
      <c r="BC47" s="2">
        <f t="shared" si="5"/>
        <v>0</v>
      </c>
      <c r="BD47" s="2">
        <f t="shared" si="6"/>
        <v>0</v>
      </c>
      <c r="BE47" s="2">
        <f t="shared" si="7"/>
        <v>0</v>
      </c>
      <c r="BF47" s="2">
        <f t="shared" si="8"/>
        <v>0</v>
      </c>
      <c r="BG47" s="2">
        <f t="shared" si="9"/>
        <v>0</v>
      </c>
      <c r="BH47" s="2">
        <f t="shared" si="10"/>
        <v>0</v>
      </c>
      <c r="BI47" s="2">
        <f t="shared" si="11"/>
        <v>0</v>
      </c>
      <c r="BJ47" s="2">
        <f t="shared" si="12"/>
        <v>0</v>
      </c>
      <c r="BK47" s="2">
        <f t="shared" si="13"/>
        <v>0</v>
      </c>
      <c r="BL47" s="2">
        <f t="shared" si="14"/>
        <v>0</v>
      </c>
      <c r="BM47" s="2">
        <f t="shared" si="15"/>
        <v>0</v>
      </c>
      <c r="BN47" s="2">
        <f t="shared" si="16"/>
        <v>0</v>
      </c>
      <c r="BO47" s="2">
        <f t="shared" si="17"/>
        <v>0</v>
      </c>
      <c r="BP47" s="2">
        <f t="shared" si="18"/>
        <v>0</v>
      </c>
      <c r="BQ47" s="2">
        <f t="shared" si="19"/>
        <v>0</v>
      </c>
      <c r="BR47" s="2">
        <f t="shared" si="20"/>
        <v>0</v>
      </c>
      <c r="BS47" s="2">
        <f t="shared" si="21"/>
        <v>0</v>
      </c>
      <c r="BT47" s="2">
        <f t="shared" si="22"/>
        <v>0</v>
      </c>
      <c r="BU47" s="2">
        <f t="shared" si="23"/>
        <v>0</v>
      </c>
      <c r="BV47" s="2">
        <f t="shared" si="24"/>
        <v>0</v>
      </c>
      <c r="BW47" s="2">
        <f t="shared" si="25"/>
        <v>0</v>
      </c>
      <c r="BX47" s="2">
        <f t="shared" si="26"/>
        <v>0</v>
      </c>
      <c r="BY47" s="2">
        <f t="shared" si="27"/>
        <v>0</v>
      </c>
      <c r="BZ47" s="2">
        <f t="shared" si="28"/>
        <v>0</v>
      </c>
      <c r="CA47" s="2">
        <f t="shared" si="29"/>
        <v>0</v>
      </c>
      <c r="CB47" s="2">
        <f t="shared" si="30"/>
        <v>0</v>
      </c>
      <c r="CC47" s="2">
        <f t="shared" si="31"/>
        <v>0</v>
      </c>
      <c r="CD47" s="2">
        <f t="shared" si="32"/>
        <v>0</v>
      </c>
      <c r="CE47" s="2">
        <f t="shared" si="33"/>
        <v>0</v>
      </c>
      <c r="CF47" s="2">
        <f t="shared" si="34"/>
        <v>0</v>
      </c>
      <c r="CG47" s="2">
        <f t="shared" si="35"/>
        <v>0</v>
      </c>
      <c r="CH47" s="2">
        <f t="shared" si="36"/>
        <v>0</v>
      </c>
      <c r="CI47" s="2">
        <f t="shared" si="37"/>
        <v>0</v>
      </c>
      <c r="CJ47" s="2">
        <f t="shared" si="38"/>
        <v>0</v>
      </c>
      <c r="CK47" s="2">
        <f t="shared" si="39"/>
        <v>0</v>
      </c>
      <c r="CL47" s="2">
        <f t="shared" si="40"/>
        <v>0</v>
      </c>
      <c r="CM47" s="2">
        <f t="shared" si="41"/>
        <v>0</v>
      </c>
      <c r="CN47" s="2">
        <f t="shared" si="42"/>
        <v>0</v>
      </c>
      <c r="CO47" s="2">
        <f t="shared" si="43"/>
        <v>0</v>
      </c>
      <c r="CP47" s="2">
        <f t="shared" si="44"/>
        <v>0</v>
      </c>
      <c r="CQ47" s="2">
        <f t="shared" si="45"/>
        <v>0</v>
      </c>
      <c r="CR47" s="2">
        <f t="shared" si="46"/>
        <v>0</v>
      </c>
      <c r="CS47" s="2">
        <f t="shared" si="47"/>
        <v>0</v>
      </c>
      <c r="CT47" s="2">
        <f t="shared" si="48"/>
        <v>0</v>
      </c>
      <c r="CU47" s="2">
        <f t="shared" si="49"/>
        <v>0</v>
      </c>
      <c r="CV47" s="5">
        <f t="shared" si="50"/>
        <v>0</v>
      </c>
    </row>
    <row r="48" spans="1:100" ht="12" customHeight="1">
      <c r="A48" s="15" t="s">
        <v>82</v>
      </c>
      <c r="B48" s="12"/>
      <c r="C48" s="2">
        <v>7</v>
      </c>
      <c r="D48" s="2">
        <v>8</v>
      </c>
      <c r="L48" s="2">
        <v>9</v>
      </c>
      <c r="S48" s="8"/>
      <c r="T48" s="2">
        <v>6</v>
      </c>
      <c r="AI48" s="10"/>
      <c r="AY48" s="2">
        <f t="shared" si="1"/>
        <v>1</v>
      </c>
      <c r="AZ48" s="2">
        <f t="shared" si="2"/>
        <v>1</v>
      </c>
      <c r="BA48" s="2">
        <f t="shared" si="3"/>
        <v>0</v>
      </c>
      <c r="BB48" s="2">
        <f t="shared" si="4"/>
        <v>0</v>
      </c>
      <c r="BC48" s="2">
        <f t="shared" si="5"/>
        <v>0</v>
      </c>
      <c r="BD48" s="2">
        <f t="shared" si="6"/>
        <v>0</v>
      </c>
      <c r="BE48" s="2">
        <f t="shared" si="7"/>
        <v>0</v>
      </c>
      <c r="BF48" s="2">
        <f t="shared" si="8"/>
        <v>0</v>
      </c>
      <c r="BG48" s="2">
        <f t="shared" si="9"/>
        <v>0</v>
      </c>
      <c r="BH48" s="2">
        <f t="shared" si="10"/>
        <v>0</v>
      </c>
      <c r="BI48" s="2">
        <f t="shared" si="11"/>
        <v>0</v>
      </c>
      <c r="BJ48" s="2">
        <f t="shared" si="12"/>
        <v>0</v>
      </c>
      <c r="BK48" s="2">
        <f t="shared" si="13"/>
        <v>0</v>
      </c>
      <c r="BL48" s="2">
        <f t="shared" si="14"/>
        <v>0</v>
      </c>
      <c r="BM48" s="2">
        <f t="shared" si="15"/>
        <v>0</v>
      </c>
      <c r="BN48" s="2">
        <f t="shared" si="16"/>
        <v>0</v>
      </c>
      <c r="BO48" s="2">
        <f t="shared" si="17"/>
        <v>0</v>
      </c>
      <c r="BP48" s="2">
        <f t="shared" si="18"/>
        <v>0</v>
      </c>
      <c r="BQ48" s="2">
        <f t="shared" si="19"/>
        <v>0</v>
      </c>
      <c r="BR48" s="2">
        <f t="shared" si="20"/>
        <v>0</v>
      </c>
      <c r="BS48" s="2">
        <f t="shared" si="21"/>
        <v>0</v>
      </c>
      <c r="BT48" s="2">
        <f t="shared" si="22"/>
        <v>0</v>
      </c>
      <c r="BU48" s="2">
        <f t="shared" si="23"/>
        <v>0</v>
      </c>
      <c r="BV48" s="2">
        <f t="shared" si="24"/>
        <v>0</v>
      </c>
      <c r="BW48" s="2">
        <f t="shared" si="25"/>
        <v>0</v>
      </c>
      <c r="BX48" s="2">
        <f t="shared" si="26"/>
        <v>0</v>
      </c>
      <c r="BY48" s="2">
        <f t="shared" si="27"/>
        <v>0</v>
      </c>
      <c r="BZ48" s="2">
        <f t="shared" si="28"/>
        <v>0</v>
      </c>
      <c r="CA48" s="2">
        <f t="shared" si="29"/>
        <v>0</v>
      </c>
      <c r="CB48" s="2">
        <f t="shared" si="30"/>
        <v>0</v>
      </c>
      <c r="CC48" s="2">
        <f t="shared" si="31"/>
        <v>0</v>
      </c>
      <c r="CD48" s="2">
        <f t="shared" si="32"/>
        <v>0</v>
      </c>
      <c r="CE48" s="2">
        <f t="shared" si="33"/>
        <v>0</v>
      </c>
      <c r="CF48" s="2">
        <f t="shared" si="34"/>
        <v>0</v>
      </c>
      <c r="CG48" s="2">
        <f t="shared" si="35"/>
        <v>0</v>
      </c>
      <c r="CH48" s="2">
        <f t="shared" si="36"/>
        <v>0</v>
      </c>
      <c r="CI48" s="2">
        <f t="shared" si="37"/>
        <v>0</v>
      </c>
      <c r="CJ48" s="2">
        <f t="shared" si="38"/>
        <v>0</v>
      </c>
      <c r="CK48" s="2">
        <f t="shared" si="39"/>
        <v>0</v>
      </c>
      <c r="CL48" s="2">
        <f t="shared" si="40"/>
        <v>0</v>
      </c>
      <c r="CM48" s="2">
        <f t="shared" si="41"/>
        <v>0</v>
      </c>
      <c r="CN48" s="2">
        <f t="shared" si="42"/>
        <v>0</v>
      </c>
      <c r="CO48" s="2">
        <f t="shared" si="43"/>
        <v>0</v>
      </c>
      <c r="CP48" s="2">
        <f t="shared" si="44"/>
        <v>0</v>
      </c>
      <c r="CQ48" s="2">
        <f t="shared" si="45"/>
        <v>0</v>
      </c>
      <c r="CR48" s="2">
        <f t="shared" si="46"/>
        <v>0</v>
      </c>
      <c r="CS48" s="2">
        <f t="shared" si="47"/>
        <v>0</v>
      </c>
      <c r="CT48" s="2">
        <f t="shared" si="48"/>
        <v>0</v>
      </c>
      <c r="CU48" s="2">
        <f t="shared" si="49"/>
        <v>2</v>
      </c>
      <c r="CV48" s="5">
        <f t="shared" si="50"/>
        <v>4.1666666666666664E-2</v>
      </c>
    </row>
    <row r="49" spans="1:100" ht="12" customHeight="1">
      <c r="A49" s="15" t="s">
        <v>83</v>
      </c>
      <c r="B49" s="12"/>
      <c r="S49" s="8"/>
      <c r="AI49" s="10"/>
      <c r="AY49" s="2">
        <f t="shared" si="1"/>
        <v>0</v>
      </c>
      <c r="AZ49" s="2">
        <f t="shared" si="2"/>
        <v>0</v>
      </c>
      <c r="BA49" s="2">
        <f t="shared" si="3"/>
        <v>0</v>
      </c>
      <c r="BB49" s="2">
        <f t="shared" si="4"/>
        <v>0</v>
      </c>
      <c r="BC49" s="2">
        <f t="shared" si="5"/>
        <v>0</v>
      </c>
      <c r="BD49" s="2">
        <f t="shared" si="6"/>
        <v>0</v>
      </c>
      <c r="BE49" s="2">
        <f t="shared" si="7"/>
        <v>0</v>
      </c>
      <c r="BF49" s="2">
        <f t="shared" si="8"/>
        <v>0</v>
      </c>
      <c r="BG49" s="2">
        <f t="shared" si="9"/>
        <v>0</v>
      </c>
      <c r="BH49" s="2">
        <f t="shared" si="10"/>
        <v>0</v>
      </c>
      <c r="BI49" s="2">
        <f t="shared" si="11"/>
        <v>0</v>
      </c>
      <c r="BJ49" s="2">
        <f t="shared" si="12"/>
        <v>0</v>
      </c>
      <c r="BK49" s="2">
        <f t="shared" si="13"/>
        <v>0</v>
      </c>
      <c r="BL49" s="2">
        <f t="shared" si="14"/>
        <v>0</v>
      </c>
      <c r="BM49" s="2">
        <f t="shared" si="15"/>
        <v>0</v>
      </c>
      <c r="BN49" s="2">
        <f t="shared" si="16"/>
        <v>0</v>
      </c>
      <c r="BO49" s="2">
        <f t="shared" si="17"/>
        <v>0</v>
      </c>
      <c r="BP49" s="2">
        <f t="shared" si="18"/>
        <v>0</v>
      </c>
      <c r="BQ49" s="2">
        <f t="shared" si="19"/>
        <v>0</v>
      </c>
      <c r="BR49" s="2">
        <f t="shared" si="20"/>
        <v>0</v>
      </c>
      <c r="BS49" s="2">
        <f t="shared" si="21"/>
        <v>0</v>
      </c>
      <c r="BT49" s="2">
        <f t="shared" si="22"/>
        <v>0</v>
      </c>
      <c r="BU49" s="2">
        <f t="shared" si="23"/>
        <v>0</v>
      </c>
      <c r="BV49" s="2">
        <f t="shared" si="24"/>
        <v>0</v>
      </c>
      <c r="BW49" s="2">
        <f t="shared" si="25"/>
        <v>0</v>
      </c>
      <c r="BX49" s="2">
        <f t="shared" si="26"/>
        <v>0</v>
      </c>
      <c r="BY49" s="2">
        <f t="shared" si="27"/>
        <v>0</v>
      </c>
      <c r="BZ49" s="2">
        <f t="shared" si="28"/>
        <v>0</v>
      </c>
      <c r="CA49" s="2">
        <f t="shared" si="29"/>
        <v>0</v>
      </c>
      <c r="CB49" s="2">
        <f t="shared" si="30"/>
        <v>0</v>
      </c>
      <c r="CC49" s="2">
        <f t="shared" si="31"/>
        <v>0</v>
      </c>
      <c r="CD49" s="2">
        <f t="shared" si="32"/>
        <v>0</v>
      </c>
      <c r="CE49" s="2">
        <f t="shared" si="33"/>
        <v>0</v>
      </c>
      <c r="CF49" s="2">
        <f t="shared" si="34"/>
        <v>0</v>
      </c>
      <c r="CG49" s="2">
        <f t="shared" si="35"/>
        <v>0</v>
      </c>
      <c r="CH49" s="2">
        <f t="shared" si="36"/>
        <v>0</v>
      </c>
      <c r="CI49" s="2">
        <f t="shared" si="37"/>
        <v>0</v>
      </c>
      <c r="CJ49" s="2">
        <f t="shared" si="38"/>
        <v>0</v>
      </c>
      <c r="CK49" s="2">
        <f t="shared" si="39"/>
        <v>0</v>
      </c>
      <c r="CL49" s="2">
        <f t="shared" si="40"/>
        <v>0</v>
      </c>
      <c r="CM49" s="2">
        <f t="shared" si="41"/>
        <v>0</v>
      </c>
      <c r="CN49" s="2">
        <f t="shared" si="42"/>
        <v>0</v>
      </c>
      <c r="CO49" s="2">
        <f t="shared" si="43"/>
        <v>0</v>
      </c>
      <c r="CP49" s="2">
        <f t="shared" si="44"/>
        <v>0</v>
      </c>
      <c r="CQ49" s="2">
        <f t="shared" si="45"/>
        <v>0</v>
      </c>
      <c r="CR49" s="2">
        <f t="shared" si="46"/>
        <v>0</v>
      </c>
      <c r="CS49" s="2">
        <f t="shared" si="47"/>
        <v>0</v>
      </c>
      <c r="CT49" s="2">
        <f t="shared" si="48"/>
        <v>0</v>
      </c>
      <c r="CU49" s="2">
        <f t="shared" si="49"/>
        <v>0</v>
      </c>
      <c r="CV49" s="5">
        <f t="shared" si="50"/>
        <v>0</v>
      </c>
    </row>
    <row r="50" spans="1:100" ht="12" customHeight="1">
      <c r="A50" s="15" t="s">
        <v>84</v>
      </c>
      <c r="B50" s="12"/>
      <c r="S50" s="8"/>
      <c r="W50" s="2"/>
      <c r="AI50" s="10"/>
      <c r="AY50" s="2">
        <f t="shared" si="1"/>
        <v>0</v>
      </c>
      <c r="AZ50" s="2">
        <f t="shared" si="2"/>
        <v>0</v>
      </c>
      <c r="BA50" s="2">
        <f t="shared" si="3"/>
        <v>0</v>
      </c>
      <c r="BB50" s="2">
        <f t="shared" si="4"/>
        <v>0</v>
      </c>
      <c r="BC50" s="2">
        <f t="shared" si="5"/>
        <v>0</v>
      </c>
      <c r="BD50" s="2">
        <f t="shared" si="6"/>
        <v>0</v>
      </c>
      <c r="BE50" s="2">
        <f t="shared" si="7"/>
        <v>0</v>
      </c>
      <c r="BF50" s="2">
        <f t="shared" si="8"/>
        <v>0</v>
      </c>
      <c r="BG50" s="2">
        <f t="shared" si="9"/>
        <v>0</v>
      </c>
      <c r="BH50" s="2">
        <f t="shared" si="10"/>
        <v>0</v>
      </c>
      <c r="BI50" s="2">
        <f t="shared" si="11"/>
        <v>0</v>
      </c>
      <c r="BJ50" s="2">
        <f t="shared" si="12"/>
        <v>0</v>
      </c>
      <c r="BK50" s="2">
        <f t="shared" si="13"/>
        <v>0</v>
      </c>
      <c r="BL50" s="2">
        <f t="shared" si="14"/>
        <v>0</v>
      </c>
      <c r="BM50" s="2">
        <f t="shared" si="15"/>
        <v>0</v>
      </c>
      <c r="BN50" s="2">
        <f t="shared" si="16"/>
        <v>0</v>
      </c>
      <c r="BO50" s="2">
        <f t="shared" si="17"/>
        <v>0</v>
      </c>
      <c r="BP50" s="2">
        <f t="shared" si="18"/>
        <v>0</v>
      </c>
      <c r="BQ50" s="2">
        <f t="shared" si="19"/>
        <v>0</v>
      </c>
      <c r="BR50" s="2">
        <f t="shared" si="20"/>
        <v>0</v>
      </c>
      <c r="BS50" s="2">
        <f t="shared" si="21"/>
        <v>0</v>
      </c>
      <c r="BT50" s="2">
        <f t="shared" si="22"/>
        <v>0</v>
      </c>
      <c r="BU50" s="2">
        <f t="shared" si="23"/>
        <v>0</v>
      </c>
      <c r="BV50" s="2">
        <f t="shared" si="24"/>
        <v>0</v>
      </c>
      <c r="BW50" s="2">
        <f t="shared" si="25"/>
        <v>0</v>
      </c>
      <c r="BX50" s="2">
        <f t="shared" si="26"/>
        <v>0</v>
      </c>
      <c r="BY50" s="2">
        <f t="shared" si="27"/>
        <v>0</v>
      </c>
      <c r="BZ50" s="2">
        <f t="shared" si="28"/>
        <v>0</v>
      </c>
      <c r="CA50" s="2">
        <f t="shared" si="29"/>
        <v>0</v>
      </c>
      <c r="CB50" s="2">
        <f t="shared" si="30"/>
        <v>0</v>
      </c>
      <c r="CC50" s="2">
        <f t="shared" si="31"/>
        <v>0</v>
      </c>
      <c r="CD50" s="2">
        <f t="shared" si="32"/>
        <v>0</v>
      </c>
      <c r="CE50" s="2">
        <f t="shared" si="33"/>
        <v>0</v>
      </c>
      <c r="CF50" s="2">
        <f t="shared" si="34"/>
        <v>0</v>
      </c>
      <c r="CG50" s="2">
        <f t="shared" si="35"/>
        <v>0</v>
      </c>
      <c r="CH50" s="2">
        <f t="shared" si="36"/>
        <v>0</v>
      </c>
      <c r="CI50" s="2">
        <f t="shared" si="37"/>
        <v>0</v>
      </c>
      <c r="CJ50" s="2">
        <f t="shared" si="38"/>
        <v>0</v>
      </c>
      <c r="CK50" s="2">
        <f t="shared" si="39"/>
        <v>0</v>
      </c>
      <c r="CL50" s="2">
        <f t="shared" si="40"/>
        <v>0</v>
      </c>
      <c r="CM50" s="2">
        <f t="shared" si="41"/>
        <v>0</v>
      </c>
      <c r="CN50" s="2">
        <f t="shared" si="42"/>
        <v>0</v>
      </c>
      <c r="CO50" s="2">
        <f t="shared" si="43"/>
        <v>0</v>
      </c>
      <c r="CP50" s="2">
        <f t="shared" si="44"/>
        <v>0</v>
      </c>
      <c r="CQ50" s="2">
        <f t="shared" si="45"/>
        <v>0</v>
      </c>
      <c r="CR50" s="2">
        <f t="shared" si="46"/>
        <v>0</v>
      </c>
      <c r="CS50" s="2">
        <f t="shared" si="47"/>
        <v>0</v>
      </c>
      <c r="CT50" s="2">
        <f t="shared" si="48"/>
        <v>0</v>
      </c>
      <c r="CU50" s="2">
        <f t="shared" si="49"/>
        <v>0</v>
      </c>
      <c r="CV50" s="5">
        <f t="shared" si="50"/>
        <v>0</v>
      </c>
    </row>
    <row r="51" spans="1:100" ht="12" customHeight="1">
      <c r="A51" s="15" t="s">
        <v>85</v>
      </c>
      <c r="B51" s="12"/>
      <c r="S51" s="8"/>
      <c r="W51" s="2"/>
      <c r="AI51" s="10"/>
      <c r="AY51" s="2">
        <f t="shared" si="1"/>
        <v>0</v>
      </c>
      <c r="AZ51" s="2">
        <f t="shared" si="2"/>
        <v>0</v>
      </c>
      <c r="BA51" s="2">
        <f t="shared" si="3"/>
        <v>0</v>
      </c>
      <c r="BB51" s="2">
        <f t="shared" si="4"/>
        <v>0</v>
      </c>
      <c r="BC51" s="2">
        <f t="shared" si="5"/>
        <v>0</v>
      </c>
      <c r="BD51" s="2">
        <f t="shared" si="6"/>
        <v>0</v>
      </c>
      <c r="BE51" s="2">
        <f t="shared" si="7"/>
        <v>0</v>
      </c>
      <c r="BF51" s="2">
        <f t="shared" si="8"/>
        <v>0</v>
      </c>
      <c r="BG51" s="2">
        <f t="shared" si="9"/>
        <v>0</v>
      </c>
      <c r="BH51" s="2">
        <f t="shared" si="10"/>
        <v>0</v>
      </c>
      <c r="BI51" s="2">
        <f t="shared" si="11"/>
        <v>0</v>
      </c>
      <c r="BJ51" s="2">
        <f t="shared" si="12"/>
        <v>0</v>
      </c>
      <c r="BK51" s="2">
        <f t="shared" si="13"/>
        <v>0</v>
      </c>
      <c r="BL51" s="2">
        <f t="shared" si="14"/>
        <v>0</v>
      </c>
      <c r="BM51" s="2">
        <f t="shared" si="15"/>
        <v>0</v>
      </c>
      <c r="BN51" s="2">
        <f t="shared" si="16"/>
        <v>0</v>
      </c>
      <c r="BO51" s="2">
        <f t="shared" si="17"/>
        <v>0</v>
      </c>
      <c r="BP51" s="2">
        <f t="shared" si="18"/>
        <v>0</v>
      </c>
      <c r="BQ51" s="2">
        <f t="shared" si="19"/>
        <v>0</v>
      </c>
      <c r="BR51" s="2">
        <f t="shared" si="20"/>
        <v>0</v>
      </c>
      <c r="BS51" s="2">
        <f t="shared" si="21"/>
        <v>0</v>
      </c>
      <c r="BT51" s="2">
        <f t="shared" si="22"/>
        <v>0</v>
      </c>
      <c r="BU51" s="2">
        <f t="shared" si="23"/>
        <v>0</v>
      </c>
      <c r="BV51" s="2">
        <f t="shared" si="24"/>
        <v>0</v>
      </c>
      <c r="BW51" s="2">
        <f t="shared" si="25"/>
        <v>0</v>
      </c>
      <c r="BX51" s="2">
        <f t="shared" si="26"/>
        <v>0</v>
      </c>
      <c r="BY51" s="2">
        <f t="shared" si="27"/>
        <v>0</v>
      </c>
      <c r="BZ51" s="2">
        <f t="shared" si="28"/>
        <v>0</v>
      </c>
      <c r="CA51" s="2">
        <f t="shared" si="29"/>
        <v>0</v>
      </c>
      <c r="CB51" s="2">
        <f t="shared" si="30"/>
        <v>0</v>
      </c>
      <c r="CC51" s="2">
        <f t="shared" si="31"/>
        <v>0</v>
      </c>
      <c r="CD51" s="2">
        <f t="shared" si="32"/>
        <v>0</v>
      </c>
      <c r="CE51" s="2">
        <f t="shared" si="33"/>
        <v>0</v>
      </c>
      <c r="CF51" s="2">
        <f t="shared" si="34"/>
        <v>0</v>
      </c>
      <c r="CG51" s="2">
        <f t="shared" si="35"/>
        <v>0</v>
      </c>
      <c r="CH51" s="2">
        <f t="shared" si="36"/>
        <v>0</v>
      </c>
      <c r="CI51" s="2">
        <f t="shared" si="37"/>
        <v>0</v>
      </c>
      <c r="CJ51" s="2">
        <f t="shared" si="38"/>
        <v>0</v>
      </c>
      <c r="CK51" s="2">
        <f t="shared" si="39"/>
        <v>0</v>
      </c>
      <c r="CL51" s="2">
        <f t="shared" si="40"/>
        <v>0</v>
      </c>
      <c r="CM51" s="2">
        <f t="shared" si="41"/>
        <v>0</v>
      </c>
      <c r="CN51" s="2">
        <f t="shared" si="42"/>
        <v>0</v>
      </c>
      <c r="CO51" s="2">
        <f t="shared" si="43"/>
        <v>0</v>
      </c>
      <c r="CP51" s="2">
        <f t="shared" si="44"/>
        <v>0</v>
      </c>
      <c r="CQ51" s="2">
        <f t="shared" si="45"/>
        <v>0</v>
      </c>
      <c r="CR51" s="2">
        <f t="shared" si="46"/>
        <v>0</v>
      </c>
      <c r="CS51" s="2">
        <f t="shared" si="47"/>
        <v>0</v>
      </c>
      <c r="CT51" s="2">
        <f t="shared" si="48"/>
        <v>0</v>
      </c>
      <c r="CU51" s="2">
        <f t="shared" si="49"/>
        <v>0</v>
      </c>
      <c r="CV51" s="5">
        <f t="shared" si="50"/>
        <v>0</v>
      </c>
    </row>
    <row r="52" spans="1:100" ht="12" customHeight="1">
      <c r="A52" s="15" t="s">
        <v>86</v>
      </c>
      <c r="B52" s="12"/>
      <c r="S52" s="8"/>
      <c r="W52" s="2"/>
      <c r="AI52" s="10"/>
      <c r="AY52" s="2">
        <f t="shared" si="1"/>
        <v>0</v>
      </c>
      <c r="AZ52" s="2">
        <f t="shared" si="2"/>
        <v>0</v>
      </c>
      <c r="BA52" s="2">
        <f t="shared" si="3"/>
        <v>0</v>
      </c>
      <c r="BB52" s="2">
        <f t="shared" si="4"/>
        <v>0</v>
      </c>
      <c r="BC52" s="2">
        <f t="shared" si="5"/>
        <v>0</v>
      </c>
      <c r="BD52" s="2">
        <f t="shared" si="6"/>
        <v>0</v>
      </c>
      <c r="BE52" s="2">
        <f t="shared" si="7"/>
        <v>0</v>
      </c>
      <c r="BF52" s="2">
        <f t="shared" si="8"/>
        <v>0</v>
      </c>
      <c r="BG52" s="2">
        <f t="shared" si="9"/>
        <v>0</v>
      </c>
      <c r="BH52" s="2">
        <f t="shared" si="10"/>
        <v>0</v>
      </c>
      <c r="BI52" s="2">
        <f t="shared" si="11"/>
        <v>0</v>
      </c>
      <c r="BJ52" s="2">
        <f t="shared" si="12"/>
        <v>0</v>
      </c>
      <c r="BK52" s="2">
        <f t="shared" si="13"/>
        <v>0</v>
      </c>
      <c r="BL52" s="2">
        <f t="shared" si="14"/>
        <v>0</v>
      </c>
      <c r="BM52" s="2">
        <f t="shared" si="15"/>
        <v>0</v>
      </c>
      <c r="BN52" s="2">
        <f t="shared" si="16"/>
        <v>0</v>
      </c>
      <c r="BO52" s="2">
        <f t="shared" si="17"/>
        <v>0</v>
      </c>
      <c r="BP52" s="2">
        <f t="shared" si="18"/>
        <v>0</v>
      </c>
      <c r="BQ52" s="2">
        <f t="shared" si="19"/>
        <v>0</v>
      </c>
      <c r="BR52" s="2">
        <f t="shared" si="20"/>
        <v>0</v>
      </c>
      <c r="BS52" s="2">
        <f t="shared" si="21"/>
        <v>0</v>
      </c>
      <c r="BT52" s="2">
        <f t="shared" si="22"/>
        <v>0</v>
      </c>
      <c r="BU52" s="2">
        <f t="shared" si="23"/>
        <v>0</v>
      </c>
      <c r="BV52" s="2">
        <f t="shared" si="24"/>
        <v>0</v>
      </c>
      <c r="BW52" s="2">
        <f t="shared" si="25"/>
        <v>0</v>
      </c>
      <c r="BX52" s="2">
        <f t="shared" si="26"/>
        <v>0</v>
      </c>
      <c r="BY52" s="2">
        <f t="shared" si="27"/>
        <v>0</v>
      </c>
      <c r="BZ52" s="2">
        <f t="shared" si="28"/>
        <v>0</v>
      </c>
      <c r="CA52" s="2">
        <f t="shared" si="29"/>
        <v>0</v>
      </c>
      <c r="CB52" s="2">
        <f t="shared" si="30"/>
        <v>0</v>
      </c>
      <c r="CC52" s="2">
        <f t="shared" si="31"/>
        <v>0</v>
      </c>
      <c r="CD52" s="2">
        <f t="shared" si="32"/>
        <v>0</v>
      </c>
      <c r="CE52" s="2">
        <f t="shared" si="33"/>
        <v>0</v>
      </c>
      <c r="CF52" s="2">
        <f t="shared" si="34"/>
        <v>0</v>
      </c>
      <c r="CG52" s="2">
        <f t="shared" si="35"/>
        <v>0</v>
      </c>
      <c r="CH52" s="2">
        <f t="shared" si="36"/>
        <v>0</v>
      </c>
      <c r="CI52" s="2">
        <f t="shared" si="37"/>
        <v>0</v>
      </c>
      <c r="CJ52" s="2">
        <f t="shared" si="38"/>
        <v>0</v>
      </c>
      <c r="CK52" s="2">
        <f t="shared" si="39"/>
        <v>0</v>
      </c>
      <c r="CL52" s="2">
        <f t="shared" si="40"/>
        <v>0</v>
      </c>
      <c r="CM52" s="2">
        <f t="shared" si="41"/>
        <v>0</v>
      </c>
      <c r="CN52" s="2">
        <f t="shared" si="42"/>
        <v>0</v>
      </c>
      <c r="CO52" s="2">
        <f t="shared" si="43"/>
        <v>0</v>
      </c>
      <c r="CP52" s="2">
        <f t="shared" si="44"/>
        <v>0</v>
      </c>
      <c r="CQ52" s="2">
        <f t="shared" si="45"/>
        <v>0</v>
      </c>
      <c r="CR52" s="2">
        <f t="shared" si="46"/>
        <v>0</v>
      </c>
      <c r="CS52" s="2">
        <f t="shared" si="47"/>
        <v>0</v>
      </c>
      <c r="CT52" s="2">
        <f t="shared" si="48"/>
        <v>0</v>
      </c>
      <c r="CU52" s="2">
        <f t="shared" si="49"/>
        <v>0</v>
      </c>
      <c r="CV52" s="5">
        <f t="shared" si="50"/>
        <v>0</v>
      </c>
    </row>
    <row r="53" spans="1:100" ht="12" customHeight="1">
      <c r="A53" s="15" t="s">
        <v>87</v>
      </c>
      <c r="B53" s="12"/>
      <c r="S53" s="8"/>
      <c r="W53" s="2"/>
      <c r="AI53" s="10"/>
      <c r="AY53" s="2">
        <f t="shared" si="1"/>
        <v>0</v>
      </c>
      <c r="AZ53" s="2">
        <f t="shared" si="2"/>
        <v>0</v>
      </c>
      <c r="BA53" s="2">
        <f t="shared" si="3"/>
        <v>0</v>
      </c>
      <c r="BB53" s="2">
        <f t="shared" si="4"/>
        <v>0</v>
      </c>
      <c r="BC53" s="2">
        <f t="shared" si="5"/>
        <v>0</v>
      </c>
      <c r="BD53" s="2">
        <f t="shared" si="6"/>
        <v>0</v>
      </c>
      <c r="BE53" s="2">
        <f t="shared" si="7"/>
        <v>0</v>
      </c>
      <c r="BF53" s="2">
        <f t="shared" si="8"/>
        <v>0</v>
      </c>
      <c r="BG53" s="2">
        <f t="shared" si="9"/>
        <v>0</v>
      </c>
      <c r="BH53" s="2">
        <f t="shared" si="10"/>
        <v>0</v>
      </c>
      <c r="BI53" s="2">
        <f t="shared" si="11"/>
        <v>0</v>
      </c>
      <c r="BJ53" s="2">
        <f t="shared" si="12"/>
        <v>0</v>
      </c>
      <c r="BK53" s="2">
        <f t="shared" si="13"/>
        <v>0</v>
      </c>
      <c r="BL53" s="2">
        <f t="shared" si="14"/>
        <v>0</v>
      </c>
      <c r="BM53" s="2">
        <f t="shared" si="15"/>
        <v>0</v>
      </c>
      <c r="BN53" s="2">
        <f t="shared" si="16"/>
        <v>0</v>
      </c>
      <c r="BO53" s="2">
        <f t="shared" si="17"/>
        <v>0</v>
      </c>
      <c r="BP53" s="2">
        <f t="shared" si="18"/>
        <v>0</v>
      </c>
      <c r="BQ53" s="2">
        <f t="shared" si="19"/>
        <v>0</v>
      </c>
      <c r="BR53" s="2">
        <f t="shared" si="20"/>
        <v>0</v>
      </c>
      <c r="BS53" s="2">
        <f t="shared" si="21"/>
        <v>0</v>
      </c>
      <c r="BT53" s="2">
        <f t="shared" si="22"/>
        <v>0</v>
      </c>
      <c r="BU53" s="2">
        <f t="shared" si="23"/>
        <v>0</v>
      </c>
      <c r="BV53" s="2">
        <f t="shared" si="24"/>
        <v>0</v>
      </c>
      <c r="BW53" s="2">
        <f t="shared" si="25"/>
        <v>0</v>
      </c>
      <c r="BX53" s="2">
        <f t="shared" si="26"/>
        <v>0</v>
      </c>
      <c r="BY53" s="2">
        <f t="shared" si="27"/>
        <v>0</v>
      </c>
      <c r="BZ53" s="2">
        <f t="shared" si="28"/>
        <v>0</v>
      </c>
      <c r="CA53" s="2">
        <f t="shared" si="29"/>
        <v>0</v>
      </c>
      <c r="CB53" s="2">
        <f t="shared" si="30"/>
        <v>0</v>
      </c>
      <c r="CC53" s="2">
        <f t="shared" si="31"/>
        <v>0</v>
      </c>
      <c r="CD53" s="2">
        <f t="shared" si="32"/>
        <v>0</v>
      </c>
      <c r="CE53" s="2">
        <f t="shared" si="33"/>
        <v>0</v>
      </c>
      <c r="CF53" s="2">
        <f t="shared" si="34"/>
        <v>0</v>
      </c>
      <c r="CG53" s="2">
        <f t="shared" si="35"/>
        <v>0</v>
      </c>
      <c r="CH53" s="2">
        <f t="shared" si="36"/>
        <v>0</v>
      </c>
      <c r="CI53" s="2">
        <f t="shared" si="37"/>
        <v>0</v>
      </c>
      <c r="CJ53" s="2">
        <f t="shared" si="38"/>
        <v>0</v>
      </c>
      <c r="CK53" s="2">
        <f t="shared" si="39"/>
        <v>0</v>
      </c>
      <c r="CL53" s="2">
        <f t="shared" si="40"/>
        <v>0</v>
      </c>
      <c r="CM53" s="2">
        <f t="shared" si="41"/>
        <v>0</v>
      </c>
      <c r="CN53" s="2">
        <f t="shared" si="42"/>
        <v>0</v>
      </c>
      <c r="CO53" s="2">
        <f t="shared" si="43"/>
        <v>0</v>
      </c>
      <c r="CP53" s="2">
        <f t="shared" si="44"/>
        <v>0</v>
      </c>
      <c r="CQ53" s="2">
        <f t="shared" si="45"/>
        <v>0</v>
      </c>
      <c r="CR53" s="2">
        <f t="shared" si="46"/>
        <v>0</v>
      </c>
      <c r="CS53" s="2">
        <f t="shared" si="47"/>
        <v>0</v>
      </c>
      <c r="CT53" s="2">
        <f t="shared" si="48"/>
        <v>0</v>
      </c>
      <c r="CU53" s="2">
        <f t="shared" si="49"/>
        <v>0</v>
      </c>
      <c r="CV53" s="5">
        <f t="shared" si="50"/>
        <v>0</v>
      </c>
    </row>
    <row r="54" spans="1:100" ht="12" customHeight="1">
      <c r="A54" s="15" t="s">
        <v>88</v>
      </c>
      <c r="B54" s="12"/>
      <c r="C54" s="2">
        <v>7</v>
      </c>
      <c r="D54" s="2">
        <v>8</v>
      </c>
      <c r="E54" s="2">
        <v>11</v>
      </c>
      <c r="F54" s="2">
        <v>18</v>
      </c>
      <c r="G54" s="2">
        <v>91</v>
      </c>
      <c r="S54" s="8"/>
      <c r="W54" s="2"/>
      <c r="AI54" s="10"/>
      <c r="AY54" s="2">
        <f t="shared" si="1"/>
        <v>1</v>
      </c>
      <c r="AZ54" s="2">
        <f t="shared" si="2"/>
        <v>1</v>
      </c>
      <c r="BA54" s="2">
        <f t="shared" si="3"/>
        <v>1</v>
      </c>
      <c r="BB54" s="2">
        <f t="shared" si="4"/>
        <v>1</v>
      </c>
      <c r="BC54" s="2">
        <f t="shared" si="5"/>
        <v>0</v>
      </c>
      <c r="BD54" s="2">
        <f t="shared" si="6"/>
        <v>0</v>
      </c>
      <c r="BE54" s="2">
        <f t="shared" si="7"/>
        <v>0</v>
      </c>
      <c r="BF54" s="2">
        <f t="shared" si="8"/>
        <v>0</v>
      </c>
      <c r="BG54" s="2">
        <f t="shared" si="9"/>
        <v>0</v>
      </c>
      <c r="BH54" s="2">
        <f t="shared" si="10"/>
        <v>0</v>
      </c>
      <c r="BI54" s="2">
        <f t="shared" si="11"/>
        <v>0</v>
      </c>
      <c r="BJ54" s="2">
        <f t="shared" si="12"/>
        <v>0</v>
      </c>
      <c r="BK54" s="2">
        <f t="shared" si="13"/>
        <v>0</v>
      </c>
      <c r="BL54" s="2">
        <f t="shared" si="14"/>
        <v>0</v>
      </c>
      <c r="BM54" s="2">
        <f t="shared" si="15"/>
        <v>0</v>
      </c>
      <c r="BN54" s="2">
        <f t="shared" si="16"/>
        <v>0</v>
      </c>
      <c r="BO54" s="2">
        <f t="shared" si="17"/>
        <v>0</v>
      </c>
      <c r="BP54" s="2">
        <f t="shared" si="18"/>
        <v>0</v>
      </c>
      <c r="BQ54" s="2">
        <f t="shared" si="19"/>
        <v>0</v>
      </c>
      <c r="BR54" s="2">
        <f t="shared" si="20"/>
        <v>0</v>
      </c>
      <c r="BS54" s="2">
        <f t="shared" si="21"/>
        <v>0</v>
      </c>
      <c r="BT54" s="2">
        <f t="shared" si="22"/>
        <v>0</v>
      </c>
      <c r="BU54" s="2">
        <f t="shared" si="23"/>
        <v>0</v>
      </c>
      <c r="BV54" s="2">
        <f t="shared" si="24"/>
        <v>0</v>
      </c>
      <c r="BW54" s="2">
        <f t="shared" si="25"/>
        <v>0</v>
      </c>
      <c r="BX54" s="2">
        <f t="shared" si="26"/>
        <v>0</v>
      </c>
      <c r="BY54" s="2">
        <f t="shared" si="27"/>
        <v>0</v>
      </c>
      <c r="BZ54" s="2">
        <f t="shared" si="28"/>
        <v>0</v>
      </c>
      <c r="CA54" s="2">
        <f t="shared" si="29"/>
        <v>0</v>
      </c>
      <c r="CB54" s="2">
        <f t="shared" si="30"/>
        <v>0</v>
      </c>
      <c r="CC54" s="2">
        <f t="shared" si="31"/>
        <v>0</v>
      </c>
      <c r="CD54" s="2">
        <f t="shared" si="32"/>
        <v>0</v>
      </c>
      <c r="CE54" s="2">
        <f t="shared" si="33"/>
        <v>0</v>
      </c>
      <c r="CF54" s="2">
        <f t="shared" si="34"/>
        <v>0</v>
      </c>
      <c r="CG54" s="2">
        <f t="shared" si="35"/>
        <v>0</v>
      </c>
      <c r="CH54" s="2">
        <f t="shared" si="36"/>
        <v>0</v>
      </c>
      <c r="CI54" s="2">
        <f t="shared" si="37"/>
        <v>0</v>
      </c>
      <c r="CJ54" s="2">
        <f t="shared" si="38"/>
        <v>0</v>
      </c>
      <c r="CK54" s="2">
        <f t="shared" si="39"/>
        <v>0</v>
      </c>
      <c r="CL54" s="2">
        <f t="shared" si="40"/>
        <v>0</v>
      </c>
      <c r="CM54" s="2">
        <f t="shared" si="41"/>
        <v>0</v>
      </c>
      <c r="CN54" s="2">
        <f t="shared" si="42"/>
        <v>0</v>
      </c>
      <c r="CO54" s="2">
        <f t="shared" si="43"/>
        <v>0</v>
      </c>
      <c r="CP54" s="2">
        <f t="shared" si="44"/>
        <v>0</v>
      </c>
      <c r="CQ54" s="2">
        <f t="shared" si="45"/>
        <v>0</v>
      </c>
      <c r="CR54" s="2">
        <f t="shared" si="46"/>
        <v>0</v>
      </c>
      <c r="CS54" s="2">
        <f t="shared" si="47"/>
        <v>0</v>
      </c>
      <c r="CT54" s="2">
        <f t="shared" si="48"/>
        <v>0</v>
      </c>
      <c r="CU54" s="2">
        <f t="shared" si="49"/>
        <v>4</v>
      </c>
      <c r="CV54" s="5">
        <f t="shared" si="50"/>
        <v>8.3333333333333329E-2</v>
      </c>
    </row>
    <row r="55" spans="1:100" ht="12" customHeight="1">
      <c r="A55" s="15" t="s">
        <v>89</v>
      </c>
      <c r="B55" s="12"/>
      <c r="C55" s="2">
        <v>7</v>
      </c>
      <c r="D55" s="2">
        <v>12</v>
      </c>
      <c r="E55" s="2">
        <v>11</v>
      </c>
      <c r="F55" s="2">
        <v>8</v>
      </c>
      <c r="G55" s="2">
        <v>59</v>
      </c>
      <c r="S55" s="8"/>
      <c r="W55" s="2"/>
      <c r="AI55" s="10"/>
      <c r="AY55" s="2">
        <f t="shared" si="1"/>
        <v>1</v>
      </c>
      <c r="AZ55" s="2">
        <f t="shared" si="2"/>
        <v>0</v>
      </c>
      <c r="BA55" s="2">
        <f t="shared" si="3"/>
        <v>1</v>
      </c>
      <c r="BB55" s="2">
        <f t="shared" si="4"/>
        <v>0</v>
      </c>
      <c r="BC55" s="2">
        <f t="shared" si="5"/>
        <v>0</v>
      </c>
      <c r="BD55" s="2">
        <f t="shared" si="6"/>
        <v>0</v>
      </c>
      <c r="BE55" s="2">
        <f t="shared" si="7"/>
        <v>0</v>
      </c>
      <c r="BF55" s="2">
        <f t="shared" si="8"/>
        <v>0</v>
      </c>
      <c r="BG55" s="2">
        <f t="shared" si="9"/>
        <v>0</v>
      </c>
      <c r="BH55" s="2">
        <f t="shared" si="10"/>
        <v>0</v>
      </c>
      <c r="BI55" s="2">
        <f t="shared" si="11"/>
        <v>0</v>
      </c>
      <c r="BJ55" s="2">
        <f t="shared" si="12"/>
        <v>0</v>
      </c>
      <c r="BK55" s="2">
        <f t="shared" si="13"/>
        <v>0</v>
      </c>
      <c r="BL55" s="2">
        <f t="shared" si="14"/>
        <v>0</v>
      </c>
      <c r="BM55" s="2">
        <f t="shared" si="15"/>
        <v>0</v>
      </c>
      <c r="BN55" s="2">
        <f t="shared" si="16"/>
        <v>0</v>
      </c>
      <c r="BO55" s="2">
        <f t="shared" si="17"/>
        <v>0</v>
      </c>
      <c r="BP55" s="2">
        <f t="shared" si="18"/>
        <v>0</v>
      </c>
      <c r="BQ55" s="2">
        <f t="shared" si="19"/>
        <v>0</v>
      </c>
      <c r="BR55" s="2">
        <f t="shared" si="20"/>
        <v>0</v>
      </c>
      <c r="BS55" s="2">
        <f t="shared" si="21"/>
        <v>0</v>
      </c>
      <c r="BT55" s="2">
        <f t="shared" si="22"/>
        <v>0</v>
      </c>
      <c r="BU55" s="2">
        <f t="shared" si="23"/>
        <v>0</v>
      </c>
      <c r="BV55" s="2">
        <f t="shared" si="24"/>
        <v>0</v>
      </c>
      <c r="BW55" s="2">
        <f t="shared" si="25"/>
        <v>0</v>
      </c>
      <c r="BX55" s="2">
        <f t="shared" si="26"/>
        <v>0</v>
      </c>
      <c r="BY55" s="2">
        <f t="shared" si="27"/>
        <v>0</v>
      </c>
      <c r="BZ55" s="2">
        <f t="shared" si="28"/>
        <v>0</v>
      </c>
      <c r="CA55" s="2">
        <f t="shared" si="29"/>
        <v>0</v>
      </c>
      <c r="CB55" s="2">
        <f t="shared" si="30"/>
        <v>0</v>
      </c>
      <c r="CC55" s="2">
        <f t="shared" si="31"/>
        <v>0</v>
      </c>
      <c r="CD55" s="2">
        <f t="shared" si="32"/>
        <v>0</v>
      </c>
      <c r="CE55" s="2">
        <f t="shared" si="33"/>
        <v>0</v>
      </c>
      <c r="CF55" s="2">
        <f t="shared" si="34"/>
        <v>0</v>
      </c>
      <c r="CG55" s="2">
        <f t="shared" si="35"/>
        <v>0</v>
      </c>
      <c r="CH55" s="2">
        <f t="shared" si="36"/>
        <v>0</v>
      </c>
      <c r="CI55" s="2">
        <f t="shared" si="37"/>
        <v>0</v>
      </c>
      <c r="CJ55" s="2">
        <f t="shared" si="38"/>
        <v>0</v>
      </c>
      <c r="CK55" s="2">
        <f t="shared" si="39"/>
        <v>0</v>
      </c>
      <c r="CL55" s="2">
        <f t="shared" si="40"/>
        <v>0</v>
      </c>
      <c r="CM55" s="2">
        <f t="shared" si="41"/>
        <v>0</v>
      </c>
      <c r="CN55" s="2">
        <f t="shared" si="42"/>
        <v>0</v>
      </c>
      <c r="CO55" s="2">
        <f t="shared" si="43"/>
        <v>0</v>
      </c>
      <c r="CP55" s="2">
        <f t="shared" si="44"/>
        <v>0</v>
      </c>
      <c r="CQ55" s="2">
        <f t="shared" si="45"/>
        <v>0</v>
      </c>
      <c r="CR55" s="2">
        <f t="shared" si="46"/>
        <v>0</v>
      </c>
      <c r="CS55" s="2">
        <f t="shared" si="47"/>
        <v>0</v>
      </c>
      <c r="CT55" s="2">
        <f t="shared" si="48"/>
        <v>0</v>
      </c>
      <c r="CU55" s="2">
        <f t="shared" si="49"/>
        <v>2</v>
      </c>
      <c r="CV55" s="5">
        <f t="shared" si="50"/>
        <v>4.1666666666666664E-2</v>
      </c>
    </row>
    <row r="56" spans="1:100" ht="12" customHeight="1">
      <c r="A56" s="15" t="s">
        <v>90</v>
      </c>
      <c r="B56" s="12"/>
      <c r="S56" s="8"/>
      <c r="AI56" s="10"/>
      <c r="AY56" s="2">
        <f t="shared" si="1"/>
        <v>0</v>
      </c>
      <c r="AZ56" s="2">
        <f t="shared" si="2"/>
        <v>0</v>
      </c>
      <c r="BA56" s="2">
        <f t="shared" si="3"/>
        <v>0</v>
      </c>
      <c r="BB56" s="2">
        <f t="shared" si="4"/>
        <v>0</v>
      </c>
      <c r="BC56" s="2">
        <f t="shared" si="5"/>
        <v>0</v>
      </c>
      <c r="BD56" s="2">
        <f t="shared" si="6"/>
        <v>0</v>
      </c>
      <c r="BE56" s="2">
        <f t="shared" si="7"/>
        <v>0</v>
      </c>
      <c r="BF56" s="2">
        <f t="shared" si="8"/>
        <v>0</v>
      </c>
      <c r="BG56" s="2">
        <f t="shared" si="9"/>
        <v>0</v>
      </c>
      <c r="BH56" s="2">
        <f t="shared" si="10"/>
        <v>0</v>
      </c>
      <c r="BI56" s="2">
        <f t="shared" si="11"/>
        <v>0</v>
      </c>
      <c r="BJ56" s="2">
        <f t="shared" si="12"/>
        <v>0</v>
      </c>
      <c r="BK56" s="2">
        <f t="shared" si="13"/>
        <v>0</v>
      </c>
      <c r="BL56" s="2">
        <f t="shared" si="14"/>
        <v>0</v>
      </c>
      <c r="BM56" s="2">
        <f t="shared" si="15"/>
        <v>0</v>
      </c>
      <c r="BN56" s="2">
        <f t="shared" si="16"/>
        <v>0</v>
      </c>
      <c r="BO56" s="2">
        <f t="shared" si="17"/>
        <v>0</v>
      </c>
      <c r="BP56" s="2">
        <f t="shared" si="18"/>
        <v>0</v>
      </c>
      <c r="BQ56" s="2">
        <f t="shared" si="19"/>
        <v>0</v>
      </c>
      <c r="BR56" s="2">
        <f t="shared" si="20"/>
        <v>0</v>
      </c>
      <c r="BS56" s="2">
        <f t="shared" si="21"/>
        <v>0</v>
      </c>
      <c r="BT56" s="2">
        <f t="shared" si="22"/>
        <v>0</v>
      </c>
      <c r="BU56" s="2">
        <f t="shared" si="23"/>
        <v>0</v>
      </c>
      <c r="BV56" s="2">
        <f t="shared" si="24"/>
        <v>0</v>
      </c>
      <c r="BW56" s="2">
        <f t="shared" si="25"/>
        <v>0</v>
      </c>
      <c r="BX56" s="2">
        <f t="shared" si="26"/>
        <v>0</v>
      </c>
      <c r="BY56" s="2">
        <f t="shared" si="27"/>
        <v>0</v>
      </c>
      <c r="BZ56" s="2">
        <f t="shared" si="28"/>
        <v>0</v>
      </c>
      <c r="CA56" s="2">
        <f t="shared" si="29"/>
        <v>0</v>
      </c>
      <c r="CB56" s="2">
        <f t="shared" si="30"/>
        <v>0</v>
      </c>
      <c r="CC56" s="2">
        <f t="shared" si="31"/>
        <v>0</v>
      </c>
      <c r="CD56" s="2">
        <f t="shared" si="32"/>
        <v>0</v>
      </c>
      <c r="CE56" s="2">
        <f t="shared" si="33"/>
        <v>0</v>
      </c>
      <c r="CF56" s="2">
        <f t="shared" si="34"/>
        <v>0</v>
      </c>
      <c r="CG56" s="2">
        <f t="shared" si="35"/>
        <v>0</v>
      </c>
      <c r="CH56" s="2">
        <f t="shared" si="36"/>
        <v>0</v>
      </c>
      <c r="CI56" s="2">
        <f t="shared" si="37"/>
        <v>0</v>
      </c>
      <c r="CJ56" s="2">
        <f t="shared" si="38"/>
        <v>0</v>
      </c>
      <c r="CK56" s="2">
        <f t="shared" si="39"/>
        <v>0</v>
      </c>
      <c r="CL56" s="2">
        <f t="shared" si="40"/>
        <v>0</v>
      </c>
      <c r="CM56" s="2">
        <f t="shared" si="41"/>
        <v>0</v>
      </c>
      <c r="CN56" s="2">
        <f t="shared" si="42"/>
        <v>0</v>
      </c>
      <c r="CO56" s="2">
        <f t="shared" si="43"/>
        <v>0</v>
      </c>
      <c r="CP56" s="2">
        <f t="shared" si="44"/>
        <v>0</v>
      </c>
      <c r="CQ56" s="2">
        <f t="shared" si="45"/>
        <v>0</v>
      </c>
      <c r="CR56" s="2">
        <f t="shared" si="46"/>
        <v>0</v>
      </c>
      <c r="CS56" s="2">
        <f t="shared" si="47"/>
        <v>0</v>
      </c>
      <c r="CT56" s="2">
        <f t="shared" si="48"/>
        <v>0</v>
      </c>
      <c r="CU56" s="2">
        <f t="shared" si="49"/>
        <v>0</v>
      </c>
      <c r="CV56" s="5">
        <f t="shared" si="50"/>
        <v>0</v>
      </c>
    </row>
    <row r="57" spans="1:100" ht="12" customHeight="1">
      <c r="A57" s="15" t="s">
        <v>91</v>
      </c>
      <c r="B57" s="12"/>
      <c r="S57" s="8"/>
      <c r="W57" s="2"/>
      <c r="AI57" s="10"/>
      <c r="AY57" s="2">
        <f t="shared" si="1"/>
        <v>0</v>
      </c>
      <c r="AZ57" s="2">
        <f t="shared" si="2"/>
        <v>0</v>
      </c>
      <c r="BA57" s="2">
        <f t="shared" si="3"/>
        <v>0</v>
      </c>
      <c r="BB57" s="2">
        <f t="shared" si="4"/>
        <v>0</v>
      </c>
      <c r="BC57" s="2">
        <f t="shared" si="5"/>
        <v>0</v>
      </c>
      <c r="BD57" s="2">
        <f t="shared" si="6"/>
        <v>0</v>
      </c>
      <c r="BE57" s="2">
        <f t="shared" si="7"/>
        <v>0</v>
      </c>
      <c r="BF57" s="2">
        <f t="shared" si="8"/>
        <v>0</v>
      </c>
      <c r="BG57" s="2">
        <f t="shared" si="9"/>
        <v>0</v>
      </c>
      <c r="BH57" s="2">
        <f t="shared" si="10"/>
        <v>0</v>
      </c>
      <c r="BI57" s="2">
        <f t="shared" si="11"/>
        <v>0</v>
      </c>
      <c r="BJ57" s="2">
        <f t="shared" si="12"/>
        <v>0</v>
      </c>
      <c r="BK57" s="2">
        <f t="shared" si="13"/>
        <v>0</v>
      </c>
      <c r="BL57" s="2">
        <f t="shared" si="14"/>
        <v>0</v>
      </c>
      <c r="BM57" s="2">
        <f t="shared" si="15"/>
        <v>0</v>
      </c>
      <c r="BN57" s="2">
        <f t="shared" si="16"/>
        <v>0</v>
      </c>
      <c r="BO57" s="2">
        <f t="shared" si="17"/>
        <v>0</v>
      </c>
      <c r="BP57" s="2">
        <f t="shared" si="18"/>
        <v>0</v>
      </c>
      <c r="BQ57" s="2">
        <f t="shared" si="19"/>
        <v>0</v>
      </c>
      <c r="BR57" s="2">
        <f t="shared" si="20"/>
        <v>0</v>
      </c>
      <c r="BS57" s="2">
        <f t="shared" si="21"/>
        <v>0</v>
      </c>
      <c r="BT57" s="2">
        <f t="shared" si="22"/>
        <v>0</v>
      </c>
      <c r="BU57" s="2">
        <f t="shared" si="23"/>
        <v>0</v>
      </c>
      <c r="BV57" s="2">
        <f t="shared" si="24"/>
        <v>0</v>
      </c>
      <c r="BW57" s="2">
        <f t="shared" si="25"/>
        <v>0</v>
      </c>
      <c r="BX57" s="2">
        <f t="shared" si="26"/>
        <v>0</v>
      </c>
      <c r="BY57" s="2">
        <f t="shared" si="27"/>
        <v>0</v>
      </c>
      <c r="BZ57" s="2">
        <f t="shared" si="28"/>
        <v>0</v>
      </c>
      <c r="CA57" s="2">
        <f t="shared" si="29"/>
        <v>0</v>
      </c>
      <c r="CB57" s="2">
        <f t="shared" si="30"/>
        <v>0</v>
      </c>
      <c r="CC57" s="2">
        <f t="shared" si="31"/>
        <v>0</v>
      </c>
      <c r="CD57" s="2">
        <f t="shared" si="32"/>
        <v>0</v>
      </c>
      <c r="CE57" s="2">
        <f t="shared" si="33"/>
        <v>0</v>
      </c>
      <c r="CF57" s="2">
        <f t="shared" si="34"/>
        <v>0</v>
      </c>
      <c r="CG57" s="2">
        <f t="shared" si="35"/>
        <v>0</v>
      </c>
      <c r="CH57" s="2">
        <f t="shared" si="36"/>
        <v>0</v>
      </c>
      <c r="CI57" s="2">
        <f t="shared" si="37"/>
        <v>0</v>
      </c>
      <c r="CJ57" s="2">
        <f t="shared" si="38"/>
        <v>0</v>
      </c>
      <c r="CK57" s="2">
        <f t="shared" si="39"/>
        <v>0</v>
      </c>
      <c r="CL57" s="2">
        <f t="shared" si="40"/>
        <v>0</v>
      </c>
      <c r="CM57" s="2">
        <f t="shared" si="41"/>
        <v>0</v>
      </c>
      <c r="CN57" s="2">
        <f t="shared" si="42"/>
        <v>0</v>
      </c>
      <c r="CO57" s="2">
        <f t="shared" si="43"/>
        <v>0</v>
      </c>
      <c r="CP57" s="2">
        <f t="shared" si="44"/>
        <v>0</v>
      </c>
      <c r="CQ57" s="2">
        <f t="shared" si="45"/>
        <v>0</v>
      </c>
      <c r="CR57" s="2">
        <f t="shared" si="46"/>
        <v>0</v>
      </c>
      <c r="CS57" s="2">
        <f t="shared" si="47"/>
        <v>0</v>
      </c>
      <c r="CT57" s="2">
        <f t="shared" si="48"/>
        <v>0</v>
      </c>
      <c r="CU57" s="2">
        <f t="shared" si="49"/>
        <v>0</v>
      </c>
      <c r="CV57" s="5">
        <f t="shared" si="50"/>
        <v>0</v>
      </c>
    </row>
    <row r="58" spans="1:100" ht="12" customHeight="1">
      <c r="A58" s="15" t="s">
        <v>92</v>
      </c>
      <c r="B58" s="12"/>
      <c r="S58" s="8"/>
      <c r="AI58" s="10"/>
      <c r="AY58" s="2">
        <f t="shared" si="1"/>
        <v>0</v>
      </c>
      <c r="AZ58" s="2">
        <f t="shared" si="2"/>
        <v>0</v>
      </c>
      <c r="BA58" s="2">
        <f t="shared" si="3"/>
        <v>0</v>
      </c>
      <c r="BB58" s="2">
        <f t="shared" si="4"/>
        <v>0</v>
      </c>
      <c r="BC58" s="2">
        <f t="shared" si="5"/>
        <v>0</v>
      </c>
      <c r="BD58" s="2">
        <f t="shared" si="6"/>
        <v>0</v>
      </c>
      <c r="BE58" s="2">
        <f t="shared" si="7"/>
        <v>0</v>
      </c>
      <c r="BF58" s="2">
        <f t="shared" si="8"/>
        <v>0</v>
      </c>
      <c r="BG58" s="2">
        <f t="shared" si="9"/>
        <v>0</v>
      </c>
      <c r="BH58" s="2">
        <f t="shared" si="10"/>
        <v>0</v>
      </c>
      <c r="BI58" s="2">
        <f t="shared" si="11"/>
        <v>0</v>
      </c>
      <c r="BJ58" s="2">
        <f t="shared" si="12"/>
        <v>0</v>
      </c>
      <c r="BK58" s="2">
        <f t="shared" si="13"/>
        <v>0</v>
      </c>
      <c r="BL58" s="2">
        <f t="shared" si="14"/>
        <v>0</v>
      </c>
      <c r="BM58" s="2">
        <f t="shared" si="15"/>
        <v>0</v>
      </c>
      <c r="BN58" s="2">
        <f t="shared" si="16"/>
        <v>0</v>
      </c>
      <c r="BO58" s="2">
        <f t="shared" si="17"/>
        <v>0</v>
      </c>
      <c r="BP58" s="2">
        <f t="shared" si="18"/>
        <v>0</v>
      </c>
      <c r="BQ58" s="2">
        <f t="shared" si="19"/>
        <v>0</v>
      </c>
      <c r="BR58" s="2">
        <f t="shared" si="20"/>
        <v>0</v>
      </c>
      <c r="BS58" s="2">
        <f t="shared" si="21"/>
        <v>0</v>
      </c>
      <c r="BT58" s="2">
        <f t="shared" si="22"/>
        <v>0</v>
      </c>
      <c r="BU58" s="2">
        <f t="shared" si="23"/>
        <v>0</v>
      </c>
      <c r="BV58" s="2">
        <f t="shared" si="24"/>
        <v>0</v>
      </c>
      <c r="BW58" s="2">
        <f t="shared" si="25"/>
        <v>0</v>
      </c>
      <c r="BX58" s="2">
        <f t="shared" si="26"/>
        <v>0</v>
      </c>
      <c r="BY58" s="2">
        <f t="shared" si="27"/>
        <v>0</v>
      </c>
      <c r="BZ58" s="2">
        <f t="shared" si="28"/>
        <v>0</v>
      </c>
      <c r="CA58" s="2">
        <f t="shared" si="29"/>
        <v>0</v>
      </c>
      <c r="CB58" s="2">
        <f t="shared" si="30"/>
        <v>0</v>
      </c>
      <c r="CC58" s="2">
        <f t="shared" si="31"/>
        <v>0</v>
      </c>
      <c r="CD58" s="2">
        <f t="shared" si="32"/>
        <v>0</v>
      </c>
      <c r="CE58" s="2">
        <f t="shared" si="33"/>
        <v>0</v>
      </c>
      <c r="CF58" s="2">
        <f t="shared" si="34"/>
        <v>0</v>
      </c>
      <c r="CG58" s="2">
        <f t="shared" si="35"/>
        <v>0</v>
      </c>
      <c r="CH58" s="2">
        <f t="shared" si="36"/>
        <v>0</v>
      </c>
      <c r="CI58" s="2">
        <f t="shared" si="37"/>
        <v>0</v>
      </c>
      <c r="CJ58" s="2">
        <f t="shared" si="38"/>
        <v>0</v>
      </c>
      <c r="CK58" s="2">
        <f t="shared" si="39"/>
        <v>0</v>
      </c>
      <c r="CL58" s="2">
        <f t="shared" si="40"/>
        <v>0</v>
      </c>
      <c r="CM58" s="2">
        <f t="shared" si="41"/>
        <v>0</v>
      </c>
      <c r="CN58" s="2">
        <f t="shared" si="42"/>
        <v>0</v>
      </c>
      <c r="CO58" s="2">
        <f t="shared" si="43"/>
        <v>0</v>
      </c>
      <c r="CP58" s="2">
        <f t="shared" si="44"/>
        <v>0</v>
      </c>
      <c r="CQ58" s="2">
        <f t="shared" si="45"/>
        <v>0</v>
      </c>
      <c r="CR58" s="2">
        <f t="shared" si="46"/>
        <v>0</v>
      </c>
      <c r="CS58" s="2">
        <f t="shared" si="47"/>
        <v>0</v>
      </c>
      <c r="CT58" s="2">
        <f t="shared" si="48"/>
        <v>0</v>
      </c>
      <c r="CU58" s="2">
        <f t="shared" si="49"/>
        <v>0</v>
      </c>
      <c r="CV58" s="5">
        <f t="shared" si="50"/>
        <v>0</v>
      </c>
    </row>
    <row r="59" spans="1:100" ht="12" customHeight="1">
      <c r="A59" s="15" t="s">
        <v>93</v>
      </c>
      <c r="B59" s="12"/>
      <c r="S59" s="8"/>
      <c r="W59" s="2"/>
      <c r="AI59" s="10"/>
      <c r="AY59" s="2">
        <f t="shared" si="1"/>
        <v>0</v>
      </c>
      <c r="AZ59" s="2">
        <f t="shared" si="2"/>
        <v>0</v>
      </c>
      <c r="BA59" s="2">
        <f t="shared" si="3"/>
        <v>0</v>
      </c>
      <c r="BB59" s="2">
        <f t="shared" si="4"/>
        <v>0</v>
      </c>
      <c r="BC59" s="2">
        <f t="shared" si="5"/>
        <v>0</v>
      </c>
      <c r="BD59" s="2">
        <f t="shared" si="6"/>
        <v>0</v>
      </c>
      <c r="BE59" s="2">
        <f t="shared" si="7"/>
        <v>0</v>
      </c>
      <c r="BF59" s="2">
        <f t="shared" si="8"/>
        <v>0</v>
      </c>
      <c r="BG59" s="2">
        <f t="shared" si="9"/>
        <v>0</v>
      </c>
      <c r="BH59" s="2">
        <f t="shared" si="10"/>
        <v>0</v>
      </c>
      <c r="BI59" s="2">
        <f t="shared" si="11"/>
        <v>0</v>
      </c>
      <c r="BJ59" s="2">
        <f t="shared" si="12"/>
        <v>0</v>
      </c>
      <c r="BK59" s="2">
        <f t="shared" si="13"/>
        <v>0</v>
      </c>
      <c r="BL59" s="2">
        <f t="shared" si="14"/>
        <v>0</v>
      </c>
      <c r="BM59" s="2">
        <f t="shared" si="15"/>
        <v>0</v>
      </c>
      <c r="BN59" s="2">
        <f t="shared" si="16"/>
        <v>0</v>
      </c>
      <c r="BO59" s="2">
        <f t="shared" si="17"/>
        <v>0</v>
      </c>
      <c r="BP59" s="2">
        <f t="shared" si="18"/>
        <v>0</v>
      </c>
      <c r="BQ59" s="2">
        <f t="shared" si="19"/>
        <v>0</v>
      </c>
      <c r="BR59" s="2">
        <f t="shared" si="20"/>
        <v>0</v>
      </c>
      <c r="BS59" s="2">
        <f t="shared" si="21"/>
        <v>0</v>
      </c>
      <c r="BT59" s="2">
        <f t="shared" si="22"/>
        <v>0</v>
      </c>
      <c r="BU59" s="2">
        <f t="shared" si="23"/>
        <v>0</v>
      </c>
      <c r="BV59" s="2">
        <f t="shared" si="24"/>
        <v>0</v>
      </c>
      <c r="BW59" s="2">
        <f t="shared" si="25"/>
        <v>0</v>
      </c>
      <c r="BX59" s="2">
        <f t="shared" si="26"/>
        <v>0</v>
      </c>
      <c r="BY59" s="2">
        <f t="shared" si="27"/>
        <v>0</v>
      </c>
      <c r="BZ59" s="2">
        <f t="shared" si="28"/>
        <v>0</v>
      </c>
      <c r="CA59" s="2">
        <f t="shared" si="29"/>
        <v>0</v>
      </c>
      <c r="CB59" s="2">
        <f t="shared" si="30"/>
        <v>0</v>
      </c>
      <c r="CC59" s="2">
        <f t="shared" si="31"/>
        <v>0</v>
      </c>
      <c r="CD59" s="2">
        <f t="shared" si="32"/>
        <v>0</v>
      </c>
      <c r="CE59" s="2">
        <f t="shared" si="33"/>
        <v>0</v>
      </c>
      <c r="CF59" s="2">
        <f t="shared" si="34"/>
        <v>0</v>
      </c>
      <c r="CG59" s="2">
        <f t="shared" si="35"/>
        <v>0</v>
      </c>
      <c r="CH59" s="2">
        <f t="shared" si="36"/>
        <v>0</v>
      </c>
      <c r="CI59" s="2">
        <f t="shared" si="37"/>
        <v>0</v>
      </c>
      <c r="CJ59" s="2">
        <f t="shared" si="38"/>
        <v>0</v>
      </c>
      <c r="CK59" s="2">
        <f t="shared" si="39"/>
        <v>0</v>
      </c>
      <c r="CL59" s="2">
        <f t="shared" si="40"/>
        <v>0</v>
      </c>
      <c r="CM59" s="2">
        <f t="shared" si="41"/>
        <v>0</v>
      </c>
      <c r="CN59" s="2">
        <f t="shared" si="42"/>
        <v>0</v>
      </c>
      <c r="CO59" s="2">
        <f t="shared" si="43"/>
        <v>0</v>
      </c>
      <c r="CP59" s="2">
        <f t="shared" si="44"/>
        <v>0</v>
      </c>
      <c r="CQ59" s="2">
        <f t="shared" si="45"/>
        <v>0</v>
      </c>
      <c r="CR59" s="2">
        <f t="shared" si="46"/>
        <v>0</v>
      </c>
      <c r="CS59" s="2">
        <f t="shared" si="47"/>
        <v>0</v>
      </c>
      <c r="CT59" s="2">
        <f t="shared" si="48"/>
        <v>0</v>
      </c>
      <c r="CU59" s="2">
        <f t="shared" si="49"/>
        <v>0</v>
      </c>
      <c r="CV59" s="5">
        <f t="shared" si="50"/>
        <v>0</v>
      </c>
    </row>
    <row r="60" spans="1:100" ht="12" customHeight="1">
      <c r="A60" s="15" t="s">
        <v>94</v>
      </c>
      <c r="B60" s="12"/>
      <c r="S60" s="8"/>
      <c r="V60" s="2"/>
      <c r="AI60" s="10"/>
      <c r="AY60" s="2">
        <f t="shared" si="1"/>
        <v>0</v>
      </c>
      <c r="AZ60" s="2">
        <f t="shared" si="2"/>
        <v>0</v>
      </c>
      <c r="BA60" s="2">
        <f t="shared" si="3"/>
        <v>0</v>
      </c>
      <c r="BB60" s="2">
        <f t="shared" si="4"/>
        <v>0</v>
      </c>
      <c r="BC60" s="2">
        <f t="shared" si="5"/>
        <v>0</v>
      </c>
      <c r="BD60" s="2">
        <f t="shared" si="6"/>
        <v>0</v>
      </c>
      <c r="BE60" s="2">
        <f t="shared" si="7"/>
        <v>0</v>
      </c>
      <c r="BF60" s="2">
        <f t="shared" si="8"/>
        <v>0</v>
      </c>
      <c r="BG60" s="2">
        <f t="shared" si="9"/>
        <v>0</v>
      </c>
      <c r="BH60" s="2">
        <f t="shared" si="10"/>
        <v>0</v>
      </c>
      <c r="BI60" s="2">
        <f t="shared" si="11"/>
        <v>0</v>
      </c>
      <c r="BJ60" s="2">
        <f t="shared" si="12"/>
        <v>0</v>
      </c>
      <c r="BK60" s="2">
        <f t="shared" si="13"/>
        <v>0</v>
      </c>
      <c r="BL60" s="2">
        <f t="shared" si="14"/>
        <v>0</v>
      </c>
      <c r="BM60" s="2">
        <f t="shared" si="15"/>
        <v>0</v>
      </c>
      <c r="BN60" s="2">
        <f t="shared" si="16"/>
        <v>0</v>
      </c>
      <c r="BO60" s="2">
        <f t="shared" si="17"/>
        <v>0</v>
      </c>
      <c r="BP60" s="2">
        <f t="shared" si="18"/>
        <v>0</v>
      </c>
      <c r="BQ60" s="2">
        <f t="shared" si="19"/>
        <v>0</v>
      </c>
      <c r="BR60" s="2">
        <f t="shared" si="20"/>
        <v>0</v>
      </c>
      <c r="BS60" s="2">
        <f t="shared" si="21"/>
        <v>0</v>
      </c>
      <c r="BT60" s="2">
        <f t="shared" si="22"/>
        <v>0</v>
      </c>
      <c r="BU60" s="2">
        <f t="shared" si="23"/>
        <v>0</v>
      </c>
      <c r="BV60" s="2">
        <f t="shared" si="24"/>
        <v>0</v>
      </c>
      <c r="BW60" s="2">
        <f t="shared" si="25"/>
        <v>0</v>
      </c>
      <c r="BX60" s="2">
        <f t="shared" si="26"/>
        <v>0</v>
      </c>
      <c r="BY60" s="2">
        <f t="shared" si="27"/>
        <v>0</v>
      </c>
      <c r="BZ60" s="2">
        <f t="shared" si="28"/>
        <v>0</v>
      </c>
      <c r="CA60" s="2">
        <f t="shared" si="29"/>
        <v>0</v>
      </c>
      <c r="CB60" s="2">
        <f t="shared" si="30"/>
        <v>0</v>
      </c>
      <c r="CC60" s="2">
        <f t="shared" si="31"/>
        <v>0</v>
      </c>
      <c r="CD60" s="2">
        <f t="shared" si="32"/>
        <v>0</v>
      </c>
      <c r="CE60" s="2">
        <f t="shared" si="33"/>
        <v>0</v>
      </c>
      <c r="CF60" s="2">
        <f t="shared" si="34"/>
        <v>0</v>
      </c>
      <c r="CG60" s="2">
        <f t="shared" si="35"/>
        <v>0</v>
      </c>
      <c r="CH60" s="2">
        <f t="shared" si="36"/>
        <v>0</v>
      </c>
      <c r="CI60" s="2">
        <f t="shared" si="37"/>
        <v>0</v>
      </c>
      <c r="CJ60" s="2">
        <f t="shared" si="38"/>
        <v>0</v>
      </c>
      <c r="CK60" s="2">
        <f t="shared" si="39"/>
        <v>0</v>
      </c>
      <c r="CL60" s="2">
        <f t="shared" si="40"/>
        <v>0</v>
      </c>
      <c r="CM60" s="2">
        <f t="shared" si="41"/>
        <v>0</v>
      </c>
      <c r="CN60" s="2">
        <f t="shared" si="42"/>
        <v>0</v>
      </c>
      <c r="CO60" s="2">
        <f t="shared" si="43"/>
        <v>0</v>
      </c>
      <c r="CP60" s="2">
        <f t="shared" si="44"/>
        <v>0</v>
      </c>
      <c r="CQ60" s="2">
        <f t="shared" si="45"/>
        <v>0</v>
      </c>
      <c r="CR60" s="2">
        <f t="shared" si="46"/>
        <v>0</v>
      </c>
      <c r="CS60" s="2">
        <f t="shared" si="47"/>
        <v>0</v>
      </c>
      <c r="CT60" s="2">
        <f t="shared" si="48"/>
        <v>0</v>
      </c>
      <c r="CU60" s="2">
        <f t="shared" si="49"/>
        <v>0</v>
      </c>
      <c r="CV60" s="5">
        <f t="shared" si="50"/>
        <v>0</v>
      </c>
    </row>
    <row r="61" spans="1:100" ht="12" customHeight="1">
      <c r="A61" s="15" t="s">
        <v>95</v>
      </c>
      <c r="B61" s="12"/>
      <c r="S61" s="8"/>
      <c r="W61" s="2"/>
      <c r="AI61" s="10"/>
      <c r="AY61" s="2">
        <f t="shared" si="1"/>
        <v>0</v>
      </c>
      <c r="AZ61" s="2">
        <f t="shared" si="2"/>
        <v>0</v>
      </c>
      <c r="BA61" s="2">
        <f t="shared" si="3"/>
        <v>0</v>
      </c>
      <c r="BB61" s="2">
        <f t="shared" si="4"/>
        <v>0</v>
      </c>
      <c r="BC61" s="2">
        <f t="shared" si="5"/>
        <v>0</v>
      </c>
      <c r="BD61" s="2">
        <f t="shared" si="6"/>
        <v>0</v>
      </c>
      <c r="BE61" s="2">
        <f t="shared" si="7"/>
        <v>0</v>
      </c>
      <c r="BF61" s="2">
        <f t="shared" si="8"/>
        <v>0</v>
      </c>
      <c r="BG61" s="2">
        <f t="shared" si="9"/>
        <v>0</v>
      </c>
      <c r="BH61" s="2">
        <f t="shared" si="10"/>
        <v>0</v>
      </c>
      <c r="BI61" s="2">
        <f t="shared" si="11"/>
        <v>0</v>
      </c>
      <c r="BJ61" s="2">
        <f t="shared" si="12"/>
        <v>0</v>
      </c>
      <c r="BK61" s="2">
        <f t="shared" si="13"/>
        <v>0</v>
      </c>
      <c r="BL61" s="2">
        <f t="shared" si="14"/>
        <v>0</v>
      </c>
      <c r="BM61" s="2">
        <f t="shared" si="15"/>
        <v>0</v>
      </c>
      <c r="BN61" s="2">
        <f t="shared" si="16"/>
        <v>0</v>
      </c>
      <c r="BO61" s="2">
        <f t="shared" si="17"/>
        <v>0</v>
      </c>
      <c r="BP61" s="2">
        <f t="shared" si="18"/>
        <v>0</v>
      </c>
      <c r="BQ61" s="2">
        <f t="shared" si="19"/>
        <v>0</v>
      </c>
      <c r="BR61" s="2">
        <f t="shared" si="20"/>
        <v>0</v>
      </c>
      <c r="BS61" s="2">
        <f t="shared" si="21"/>
        <v>0</v>
      </c>
      <c r="BT61" s="2">
        <f t="shared" si="22"/>
        <v>0</v>
      </c>
      <c r="BU61" s="2">
        <f t="shared" si="23"/>
        <v>0</v>
      </c>
      <c r="BV61" s="2">
        <f t="shared" si="24"/>
        <v>0</v>
      </c>
      <c r="BW61" s="2">
        <f t="shared" si="25"/>
        <v>0</v>
      </c>
      <c r="BX61" s="2">
        <f t="shared" si="26"/>
        <v>0</v>
      </c>
      <c r="BY61" s="2">
        <f t="shared" si="27"/>
        <v>0</v>
      </c>
      <c r="BZ61" s="2">
        <f t="shared" si="28"/>
        <v>0</v>
      </c>
      <c r="CA61" s="2">
        <f t="shared" si="29"/>
        <v>0</v>
      </c>
      <c r="CB61" s="2">
        <f t="shared" si="30"/>
        <v>0</v>
      </c>
      <c r="CC61" s="2">
        <f t="shared" si="31"/>
        <v>0</v>
      </c>
      <c r="CD61" s="2">
        <f t="shared" si="32"/>
        <v>0</v>
      </c>
      <c r="CE61" s="2">
        <f t="shared" si="33"/>
        <v>0</v>
      </c>
      <c r="CF61" s="2">
        <f t="shared" si="34"/>
        <v>0</v>
      </c>
      <c r="CG61" s="2">
        <f t="shared" si="35"/>
        <v>0</v>
      </c>
      <c r="CH61" s="2">
        <f t="shared" si="36"/>
        <v>0</v>
      </c>
      <c r="CI61" s="2">
        <f t="shared" si="37"/>
        <v>0</v>
      </c>
      <c r="CJ61" s="2">
        <f t="shared" si="38"/>
        <v>0</v>
      </c>
      <c r="CK61" s="2">
        <f t="shared" si="39"/>
        <v>0</v>
      </c>
      <c r="CL61" s="2">
        <f t="shared" si="40"/>
        <v>0</v>
      </c>
      <c r="CM61" s="2">
        <f t="shared" si="41"/>
        <v>0</v>
      </c>
      <c r="CN61" s="2">
        <f t="shared" si="42"/>
        <v>0</v>
      </c>
      <c r="CO61" s="2">
        <f t="shared" si="43"/>
        <v>0</v>
      </c>
      <c r="CP61" s="2">
        <f t="shared" si="44"/>
        <v>0</v>
      </c>
      <c r="CQ61" s="2">
        <f t="shared" si="45"/>
        <v>0</v>
      </c>
      <c r="CR61" s="2">
        <f t="shared" si="46"/>
        <v>0</v>
      </c>
      <c r="CS61" s="2">
        <f t="shared" si="47"/>
        <v>0</v>
      </c>
      <c r="CT61" s="2">
        <f t="shared" si="48"/>
        <v>0</v>
      </c>
      <c r="CU61" s="2">
        <f t="shared" si="49"/>
        <v>0</v>
      </c>
      <c r="CV61" s="5">
        <f t="shared" si="50"/>
        <v>0</v>
      </c>
    </row>
    <row r="62" spans="1:100" ht="12" customHeight="1">
      <c r="A62" s="15" t="s">
        <v>96</v>
      </c>
      <c r="B62" s="12"/>
      <c r="S62" s="8"/>
      <c r="W62" s="2"/>
      <c r="AI62" s="10"/>
      <c r="AY62" s="2">
        <f t="shared" si="1"/>
        <v>0</v>
      </c>
      <c r="AZ62" s="2">
        <f t="shared" si="2"/>
        <v>0</v>
      </c>
      <c r="BA62" s="2">
        <f t="shared" si="3"/>
        <v>0</v>
      </c>
      <c r="BB62" s="2">
        <f t="shared" si="4"/>
        <v>0</v>
      </c>
      <c r="BC62" s="2">
        <f t="shared" si="5"/>
        <v>0</v>
      </c>
      <c r="BD62" s="2">
        <f t="shared" si="6"/>
        <v>0</v>
      </c>
      <c r="BE62" s="2">
        <f t="shared" si="7"/>
        <v>0</v>
      </c>
      <c r="BF62" s="2">
        <f t="shared" si="8"/>
        <v>0</v>
      </c>
      <c r="BG62" s="2">
        <f t="shared" si="9"/>
        <v>0</v>
      </c>
      <c r="BH62" s="2">
        <f t="shared" si="10"/>
        <v>0</v>
      </c>
      <c r="BI62" s="2">
        <f t="shared" si="11"/>
        <v>0</v>
      </c>
      <c r="BJ62" s="2">
        <f t="shared" si="12"/>
        <v>0</v>
      </c>
      <c r="BK62" s="2">
        <f t="shared" si="13"/>
        <v>0</v>
      </c>
      <c r="BL62" s="2">
        <f t="shared" si="14"/>
        <v>0</v>
      </c>
      <c r="BM62" s="2">
        <f t="shared" si="15"/>
        <v>0</v>
      </c>
      <c r="BN62" s="2">
        <f t="shared" si="16"/>
        <v>0</v>
      </c>
      <c r="BO62" s="2">
        <f t="shared" si="17"/>
        <v>0</v>
      </c>
      <c r="BP62" s="2">
        <f t="shared" si="18"/>
        <v>0</v>
      </c>
      <c r="BQ62" s="2">
        <f t="shared" si="19"/>
        <v>0</v>
      </c>
      <c r="BR62" s="2">
        <f t="shared" si="20"/>
        <v>0</v>
      </c>
      <c r="BS62" s="2">
        <f t="shared" si="21"/>
        <v>0</v>
      </c>
      <c r="BT62" s="2">
        <f t="shared" si="22"/>
        <v>0</v>
      </c>
      <c r="BU62" s="2">
        <f t="shared" si="23"/>
        <v>0</v>
      </c>
      <c r="BV62" s="2">
        <f t="shared" si="24"/>
        <v>0</v>
      </c>
      <c r="BW62" s="2">
        <f t="shared" si="25"/>
        <v>0</v>
      </c>
      <c r="BX62" s="2">
        <f t="shared" si="26"/>
        <v>0</v>
      </c>
      <c r="BY62" s="2">
        <f t="shared" si="27"/>
        <v>0</v>
      </c>
      <c r="BZ62" s="2">
        <f t="shared" si="28"/>
        <v>0</v>
      </c>
      <c r="CA62" s="2">
        <f t="shared" si="29"/>
        <v>0</v>
      </c>
      <c r="CB62" s="2">
        <f t="shared" si="30"/>
        <v>0</v>
      </c>
      <c r="CC62" s="2">
        <f t="shared" si="31"/>
        <v>0</v>
      </c>
      <c r="CD62" s="2">
        <f t="shared" si="32"/>
        <v>0</v>
      </c>
      <c r="CE62" s="2">
        <f t="shared" si="33"/>
        <v>0</v>
      </c>
      <c r="CF62" s="2">
        <f t="shared" si="34"/>
        <v>0</v>
      </c>
      <c r="CG62" s="2">
        <f t="shared" si="35"/>
        <v>0</v>
      </c>
      <c r="CH62" s="2">
        <f t="shared" si="36"/>
        <v>0</v>
      </c>
      <c r="CI62" s="2">
        <f t="shared" si="37"/>
        <v>0</v>
      </c>
      <c r="CJ62" s="2">
        <f t="shared" si="38"/>
        <v>0</v>
      </c>
      <c r="CK62" s="2">
        <f t="shared" si="39"/>
        <v>0</v>
      </c>
      <c r="CL62" s="2">
        <f t="shared" si="40"/>
        <v>0</v>
      </c>
      <c r="CM62" s="2">
        <f t="shared" si="41"/>
        <v>0</v>
      </c>
      <c r="CN62" s="2">
        <f t="shared" si="42"/>
        <v>0</v>
      </c>
      <c r="CO62" s="2">
        <f t="shared" si="43"/>
        <v>0</v>
      </c>
      <c r="CP62" s="2">
        <f t="shared" si="44"/>
        <v>0</v>
      </c>
      <c r="CQ62" s="2">
        <f t="shared" si="45"/>
        <v>0</v>
      </c>
      <c r="CR62" s="2">
        <f t="shared" si="46"/>
        <v>0</v>
      </c>
      <c r="CS62" s="2">
        <f t="shared" si="47"/>
        <v>0</v>
      </c>
      <c r="CT62" s="2">
        <f t="shared" si="48"/>
        <v>0</v>
      </c>
      <c r="CU62" s="2">
        <f t="shared" si="49"/>
        <v>0</v>
      </c>
      <c r="CV62" s="5">
        <f t="shared" si="50"/>
        <v>0</v>
      </c>
    </row>
    <row r="63" spans="1:100" ht="12" customHeight="1">
      <c r="A63" s="15" t="s">
        <v>97</v>
      </c>
      <c r="B63" s="12"/>
      <c r="S63" s="8"/>
      <c r="W63" s="2"/>
      <c r="AI63" s="10"/>
      <c r="AY63" s="2">
        <f t="shared" ref="AY63:AY127" si="51">IF(AY$1=C63,1,0)</f>
        <v>0</v>
      </c>
      <c r="AZ63" s="2">
        <f t="shared" ref="AZ63:AZ127" si="52">IF(AZ$1=D63,1,0)</f>
        <v>0</v>
      </c>
      <c r="BA63" s="2">
        <f t="shared" ref="BA63:BA127" si="53">IF(BA$1=E63,1,0)</f>
        <v>0</v>
      </c>
      <c r="BB63" s="2">
        <f t="shared" ref="BB63:BB127" si="54">IF(BB$1=F63,1,0)</f>
        <v>0</v>
      </c>
      <c r="BC63" s="2">
        <f t="shared" ref="BC63:BC127" si="55">IF(BC$1=G63,1,0)</f>
        <v>0</v>
      </c>
      <c r="BD63" s="2">
        <f t="shared" ref="BD63:BD127" si="56">IF(BD$1=H63,1,0)</f>
        <v>0</v>
      </c>
      <c r="BE63" s="2">
        <f t="shared" ref="BE63:BE127" si="57">IF(BE$1=I63,1,0)</f>
        <v>0</v>
      </c>
      <c r="BF63" s="2">
        <f t="shared" ref="BF63:BF127" si="58">IF(BF$1=J63,1,0)</f>
        <v>0</v>
      </c>
      <c r="BG63" s="2">
        <f t="shared" ref="BG63:BG127" si="59">IF(BG$1=K63,1,0)</f>
        <v>0</v>
      </c>
      <c r="BH63" s="2">
        <f t="shared" ref="BH63:BH127" si="60">IF(BH$1=L63,1,0)</f>
        <v>0</v>
      </c>
      <c r="BI63" s="2">
        <f t="shared" ref="BI63:BI127" si="61">IF(BI$1=M63,1,0)</f>
        <v>0</v>
      </c>
      <c r="BJ63" s="2">
        <f t="shared" ref="BJ63:BJ127" si="62">IF(BJ$1=N63,1,0)</f>
        <v>0</v>
      </c>
      <c r="BK63" s="2">
        <f t="shared" ref="BK63:BK127" si="63">IF(BK$1=O63,1,0)</f>
        <v>0</v>
      </c>
      <c r="BL63" s="2">
        <f t="shared" ref="BL63:BL127" si="64">IF(BL$1=P63,1,0)</f>
        <v>0</v>
      </c>
      <c r="BM63" s="2">
        <f t="shared" ref="BM63:BM127" si="65">IF(BM$1=Q63,1,0)</f>
        <v>0</v>
      </c>
      <c r="BN63" s="2">
        <f t="shared" ref="BN63:BN127" si="66">IF(BN$1=R63,1,0)</f>
        <v>0</v>
      </c>
      <c r="BO63" s="2">
        <f t="shared" ref="BO63:BO127" si="67">IF(BO$1=S63,1,0)</f>
        <v>0</v>
      </c>
      <c r="BP63" s="2">
        <f t="shared" ref="BP63:BP127" si="68">IF(BP$1=T63,1,0)</f>
        <v>0</v>
      </c>
      <c r="BQ63" s="2">
        <f t="shared" ref="BQ63:BQ127" si="69">IF(BQ$1=U63,1,0)</f>
        <v>0</v>
      </c>
      <c r="BR63" s="2">
        <f t="shared" ref="BR63:BR127" si="70">IF(BR$1=V63,1,0)</f>
        <v>0</v>
      </c>
      <c r="BS63" s="2">
        <f t="shared" ref="BS63:BS127" si="71">IF(BS$1=W63,1,0)</f>
        <v>0</v>
      </c>
      <c r="BT63" s="2">
        <f t="shared" ref="BT63:BT127" si="72">IF(BT$1=X63,1,0)</f>
        <v>0</v>
      </c>
      <c r="BU63" s="2">
        <f t="shared" ref="BU63:BU127" si="73">IF(BU$1=Y63,1,0)</f>
        <v>0</v>
      </c>
      <c r="BV63" s="2">
        <f t="shared" ref="BV63:BV127" si="74">IF(BV$1=Z63,1,0)</f>
        <v>0</v>
      </c>
      <c r="BW63" s="2">
        <f t="shared" ref="BW63:BW127" si="75">IF(BW$1=AA63,1,0)</f>
        <v>0</v>
      </c>
      <c r="BX63" s="2">
        <f t="shared" ref="BX63:BX127" si="76">IF(BX$1=AB63,1,0)</f>
        <v>0</v>
      </c>
      <c r="BY63" s="2">
        <f t="shared" ref="BY63:BY127" si="77">IF(BY$1=AC63,1,0)</f>
        <v>0</v>
      </c>
      <c r="BZ63" s="2">
        <f t="shared" ref="BZ63:BZ127" si="78">IF(BZ$1=AD63,1,0)</f>
        <v>0</v>
      </c>
      <c r="CA63" s="2">
        <f t="shared" ref="CA63:CA127" si="79">IF(CA$1=AE63,1,0)</f>
        <v>0</v>
      </c>
      <c r="CB63" s="2">
        <f t="shared" ref="CB63:CB127" si="80">IF(CB$1=AF63,1,0)</f>
        <v>0</v>
      </c>
      <c r="CC63" s="2">
        <f t="shared" ref="CC63:CC127" si="81">IF(CC$1=AG63,1,0)</f>
        <v>0</v>
      </c>
      <c r="CD63" s="2">
        <f t="shared" ref="CD63:CD127" si="82">IF(CD$1=AH63,1,0)</f>
        <v>0</v>
      </c>
      <c r="CE63" s="2">
        <f t="shared" ref="CE63:CE127" si="83">IF(CE$1=AI63,1,0)</f>
        <v>0</v>
      </c>
      <c r="CF63" s="2">
        <f t="shared" ref="CF63:CF127" si="84">IF(CF$1=AJ63,1,0)</f>
        <v>0</v>
      </c>
      <c r="CG63" s="2">
        <f t="shared" ref="CG63:CG127" si="85">IF(CG$1=AK63,1,0)</f>
        <v>0</v>
      </c>
      <c r="CH63" s="2">
        <f t="shared" ref="CH63:CH127" si="86">IF(CH$1=AL63,1,0)</f>
        <v>0</v>
      </c>
      <c r="CI63" s="2">
        <f t="shared" ref="CI63:CI127" si="87">IF(CI$1=AM63,1,0)</f>
        <v>0</v>
      </c>
      <c r="CJ63" s="2">
        <f t="shared" ref="CJ63:CJ127" si="88">IF(CJ$1=AN63,1,0)</f>
        <v>0</v>
      </c>
      <c r="CK63" s="2">
        <f t="shared" ref="CK63:CK127" si="89">IF(CK$1=AO63,1,0)</f>
        <v>0</v>
      </c>
      <c r="CL63" s="2">
        <f t="shared" ref="CL63:CL127" si="90">IF(CL$1=AP63,1,0)</f>
        <v>0</v>
      </c>
      <c r="CM63" s="2">
        <f t="shared" ref="CM63:CM127" si="91">IF(CM$1=AQ63,1,0)</f>
        <v>0</v>
      </c>
      <c r="CN63" s="2">
        <f t="shared" ref="CN63:CN127" si="92">IF(CN$1=AR63,1,0)</f>
        <v>0</v>
      </c>
      <c r="CO63" s="2">
        <f t="shared" ref="CO63:CO127" si="93">IF(CO$1=AS63,1,0)</f>
        <v>0</v>
      </c>
      <c r="CP63" s="2">
        <f t="shared" ref="CP63:CP127" si="94">IF(CP$1=AT63,1,0)</f>
        <v>0</v>
      </c>
      <c r="CQ63" s="2">
        <f t="shared" ref="CQ63:CQ127" si="95">IF(CQ$1=AU63,1,0)</f>
        <v>0</v>
      </c>
      <c r="CR63" s="2">
        <f t="shared" ref="CR63:CR127" si="96">IF(CR$1=AV63,1,0)</f>
        <v>0</v>
      </c>
      <c r="CS63" s="2">
        <f t="shared" ref="CS63:CS127" si="97">IF(CS$1=AW63,1,0)</f>
        <v>0</v>
      </c>
      <c r="CT63" s="2">
        <f t="shared" ref="CT63:CT127" si="98">IF(CT$1=AX63,1,0)</f>
        <v>0</v>
      </c>
      <c r="CU63" s="2">
        <f t="shared" ref="CU63:CU127" si="99">SUM(AY63:CT63)</f>
        <v>0</v>
      </c>
      <c r="CV63" s="5">
        <f t="shared" ref="CV63:CV127" si="100">AVERAGE(AY63:CT63)</f>
        <v>0</v>
      </c>
    </row>
    <row r="64" spans="1:100" ht="12" customHeight="1">
      <c r="A64" s="15" t="s">
        <v>98</v>
      </c>
      <c r="B64" s="12"/>
      <c r="S64" s="8"/>
      <c r="W64" s="2"/>
      <c r="AI64" s="10"/>
      <c r="AY64" s="2">
        <f t="shared" si="51"/>
        <v>0</v>
      </c>
      <c r="AZ64" s="2">
        <f t="shared" si="52"/>
        <v>0</v>
      </c>
      <c r="BA64" s="2">
        <f t="shared" si="53"/>
        <v>0</v>
      </c>
      <c r="BB64" s="2">
        <f t="shared" si="54"/>
        <v>0</v>
      </c>
      <c r="BC64" s="2">
        <f t="shared" si="55"/>
        <v>0</v>
      </c>
      <c r="BD64" s="2">
        <f t="shared" si="56"/>
        <v>0</v>
      </c>
      <c r="BE64" s="2">
        <f t="shared" si="57"/>
        <v>0</v>
      </c>
      <c r="BF64" s="2">
        <f t="shared" si="58"/>
        <v>0</v>
      </c>
      <c r="BG64" s="2">
        <f t="shared" si="59"/>
        <v>0</v>
      </c>
      <c r="BH64" s="2">
        <f t="shared" si="60"/>
        <v>0</v>
      </c>
      <c r="BI64" s="2">
        <f t="shared" si="61"/>
        <v>0</v>
      </c>
      <c r="BJ64" s="2">
        <f t="shared" si="62"/>
        <v>0</v>
      </c>
      <c r="BK64" s="2">
        <f t="shared" si="63"/>
        <v>0</v>
      </c>
      <c r="BL64" s="2">
        <f t="shared" si="64"/>
        <v>0</v>
      </c>
      <c r="BM64" s="2">
        <f t="shared" si="65"/>
        <v>0</v>
      </c>
      <c r="BN64" s="2">
        <f t="shared" si="66"/>
        <v>0</v>
      </c>
      <c r="BO64" s="2">
        <f t="shared" si="67"/>
        <v>0</v>
      </c>
      <c r="BP64" s="2">
        <f t="shared" si="68"/>
        <v>0</v>
      </c>
      <c r="BQ64" s="2">
        <f t="shared" si="69"/>
        <v>0</v>
      </c>
      <c r="BR64" s="2">
        <f t="shared" si="70"/>
        <v>0</v>
      </c>
      <c r="BS64" s="2">
        <f t="shared" si="71"/>
        <v>0</v>
      </c>
      <c r="BT64" s="2">
        <f t="shared" si="72"/>
        <v>0</v>
      </c>
      <c r="BU64" s="2">
        <f t="shared" si="73"/>
        <v>0</v>
      </c>
      <c r="BV64" s="2">
        <f t="shared" si="74"/>
        <v>0</v>
      </c>
      <c r="BW64" s="2">
        <f t="shared" si="75"/>
        <v>0</v>
      </c>
      <c r="BX64" s="2">
        <f t="shared" si="76"/>
        <v>0</v>
      </c>
      <c r="BY64" s="2">
        <f t="shared" si="77"/>
        <v>0</v>
      </c>
      <c r="BZ64" s="2">
        <f t="shared" si="78"/>
        <v>0</v>
      </c>
      <c r="CA64" s="2">
        <f t="shared" si="79"/>
        <v>0</v>
      </c>
      <c r="CB64" s="2">
        <f t="shared" si="80"/>
        <v>0</v>
      </c>
      <c r="CC64" s="2">
        <f t="shared" si="81"/>
        <v>0</v>
      </c>
      <c r="CD64" s="2">
        <f t="shared" si="82"/>
        <v>0</v>
      </c>
      <c r="CE64" s="2">
        <f t="shared" si="83"/>
        <v>0</v>
      </c>
      <c r="CF64" s="2">
        <f t="shared" si="84"/>
        <v>0</v>
      </c>
      <c r="CG64" s="2">
        <f t="shared" si="85"/>
        <v>0</v>
      </c>
      <c r="CH64" s="2">
        <f t="shared" si="86"/>
        <v>0</v>
      </c>
      <c r="CI64" s="2">
        <f t="shared" si="87"/>
        <v>0</v>
      </c>
      <c r="CJ64" s="2">
        <f t="shared" si="88"/>
        <v>0</v>
      </c>
      <c r="CK64" s="2">
        <f t="shared" si="89"/>
        <v>0</v>
      </c>
      <c r="CL64" s="2">
        <f t="shared" si="90"/>
        <v>0</v>
      </c>
      <c r="CM64" s="2">
        <f t="shared" si="91"/>
        <v>0</v>
      </c>
      <c r="CN64" s="2">
        <f t="shared" si="92"/>
        <v>0</v>
      </c>
      <c r="CO64" s="2">
        <f t="shared" si="93"/>
        <v>0</v>
      </c>
      <c r="CP64" s="2">
        <f t="shared" si="94"/>
        <v>0</v>
      </c>
      <c r="CQ64" s="2">
        <f t="shared" si="95"/>
        <v>0</v>
      </c>
      <c r="CR64" s="2">
        <f t="shared" si="96"/>
        <v>0</v>
      </c>
      <c r="CS64" s="2">
        <f t="shared" si="97"/>
        <v>0</v>
      </c>
      <c r="CT64" s="2">
        <f t="shared" si="98"/>
        <v>0</v>
      </c>
      <c r="CU64" s="2">
        <f t="shared" si="99"/>
        <v>0</v>
      </c>
      <c r="CV64" s="5">
        <f t="shared" si="100"/>
        <v>0</v>
      </c>
    </row>
    <row r="65" spans="1:100" ht="12" customHeight="1">
      <c r="A65" s="15" t="s">
        <v>99</v>
      </c>
      <c r="B65" s="12"/>
      <c r="S65" s="8"/>
      <c r="W65" s="2"/>
      <c r="AI65" s="10"/>
      <c r="AY65" s="2">
        <f t="shared" si="51"/>
        <v>0</v>
      </c>
      <c r="AZ65" s="2">
        <f t="shared" si="52"/>
        <v>0</v>
      </c>
      <c r="BA65" s="2">
        <f t="shared" si="53"/>
        <v>0</v>
      </c>
      <c r="BB65" s="2">
        <f t="shared" si="54"/>
        <v>0</v>
      </c>
      <c r="BC65" s="2">
        <f t="shared" si="55"/>
        <v>0</v>
      </c>
      <c r="BD65" s="2">
        <f t="shared" si="56"/>
        <v>0</v>
      </c>
      <c r="BE65" s="2">
        <f t="shared" si="57"/>
        <v>0</v>
      </c>
      <c r="BF65" s="2">
        <f t="shared" si="58"/>
        <v>0</v>
      </c>
      <c r="BG65" s="2">
        <f t="shared" si="59"/>
        <v>0</v>
      </c>
      <c r="BH65" s="2">
        <f t="shared" si="60"/>
        <v>0</v>
      </c>
      <c r="BI65" s="2">
        <f t="shared" si="61"/>
        <v>0</v>
      </c>
      <c r="BJ65" s="2">
        <f t="shared" si="62"/>
        <v>0</v>
      </c>
      <c r="BK65" s="2">
        <f t="shared" si="63"/>
        <v>0</v>
      </c>
      <c r="BL65" s="2">
        <f t="shared" si="64"/>
        <v>0</v>
      </c>
      <c r="BM65" s="2">
        <f t="shared" si="65"/>
        <v>0</v>
      </c>
      <c r="BN65" s="2">
        <f t="shared" si="66"/>
        <v>0</v>
      </c>
      <c r="BO65" s="2">
        <f t="shared" si="67"/>
        <v>0</v>
      </c>
      <c r="BP65" s="2">
        <f t="shared" si="68"/>
        <v>0</v>
      </c>
      <c r="BQ65" s="2">
        <f t="shared" si="69"/>
        <v>0</v>
      </c>
      <c r="BR65" s="2">
        <f t="shared" si="70"/>
        <v>0</v>
      </c>
      <c r="BS65" s="2">
        <f t="shared" si="71"/>
        <v>0</v>
      </c>
      <c r="BT65" s="2">
        <f t="shared" si="72"/>
        <v>0</v>
      </c>
      <c r="BU65" s="2">
        <f t="shared" si="73"/>
        <v>0</v>
      </c>
      <c r="BV65" s="2">
        <f t="shared" si="74"/>
        <v>0</v>
      </c>
      <c r="BW65" s="2">
        <f t="shared" si="75"/>
        <v>0</v>
      </c>
      <c r="BX65" s="2">
        <f t="shared" si="76"/>
        <v>0</v>
      </c>
      <c r="BY65" s="2">
        <f t="shared" si="77"/>
        <v>0</v>
      </c>
      <c r="BZ65" s="2">
        <f t="shared" si="78"/>
        <v>0</v>
      </c>
      <c r="CA65" s="2">
        <f t="shared" si="79"/>
        <v>0</v>
      </c>
      <c r="CB65" s="2">
        <f t="shared" si="80"/>
        <v>0</v>
      </c>
      <c r="CC65" s="2">
        <f t="shared" si="81"/>
        <v>0</v>
      </c>
      <c r="CD65" s="2">
        <f t="shared" si="82"/>
        <v>0</v>
      </c>
      <c r="CE65" s="2">
        <f t="shared" si="83"/>
        <v>0</v>
      </c>
      <c r="CF65" s="2">
        <f t="shared" si="84"/>
        <v>0</v>
      </c>
      <c r="CG65" s="2">
        <f t="shared" si="85"/>
        <v>0</v>
      </c>
      <c r="CH65" s="2">
        <f t="shared" si="86"/>
        <v>0</v>
      </c>
      <c r="CI65" s="2">
        <f t="shared" si="87"/>
        <v>0</v>
      </c>
      <c r="CJ65" s="2">
        <f t="shared" si="88"/>
        <v>0</v>
      </c>
      <c r="CK65" s="2">
        <f t="shared" si="89"/>
        <v>0</v>
      </c>
      <c r="CL65" s="2">
        <f t="shared" si="90"/>
        <v>0</v>
      </c>
      <c r="CM65" s="2">
        <f t="shared" si="91"/>
        <v>0</v>
      </c>
      <c r="CN65" s="2">
        <f t="shared" si="92"/>
        <v>0</v>
      </c>
      <c r="CO65" s="2">
        <f t="shared" si="93"/>
        <v>0</v>
      </c>
      <c r="CP65" s="2">
        <f t="shared" si="94"/>
        <v>0</v>
      </c>
      <c r="CQ65" s="2">
        <f t="shared" si="95"/>
        <v>0</v>
      </c>
      <c r="CR65" s="2">
        <f t="shared" si="96"/>
        <v>0</v>
      </c>
      <c r="CS65" s="2">
        <f t="shared" si="97"/>
        <v>0</v>
      </c>
      <c r="CT65" s="2">
        <f t="shared" si="98"/>
        <v>0</v>
      </c>
      <c r="CU65" s="2">
        <f t="shared" si="99"/>
        <v>0</v>
      </c>
      <c r="CV65" s="5">
        <f t="shared" si="100"/>
        <v>0</v>
      </c>
    </row>
    <row r="66" spans="1:100" ht="12" customHeight="1">
      <c r="A66" s="15" t="s">
        <v>100</v>
      </c>
      <c r="B66" s="12"/>
      <c r="S66" s="8"/>
      <c r="W66" s="2"/>
      <c r="AI66" s="10"/>
      <c r="AY66" s="2">
        <f t="shared" si="51"/>
        <v>0</v>
      </c>
      <c r="AZ66" s="2">
        <f t="shared" si="52"/>
        <v>0</v>
      </c>
      <c r="BA66" s="2">
        <f t="shared" si="53"/>
        <v>0</v>
      </c>
      <c r="BB66" s="2">
        <f t="shared" si="54"/>
        <v>0</v>
      </c>
      <c r="BC66" s="2">
        <f t="shared" si="55"/>
        <v>0</v>
      </c>
      <c r="BD66" s="2">
        <f t="shared" si="56"/>
        <v>0</v>
      </c>
      <c r="BE66" s="2">
        <f t="shared" si="57"/>
        <v>0</v>
      </c>
      <c r="BF66" s="2">
        <f t="shared" si="58"/>
        <v>0</v>
      </c>
      <c r="BG66" s="2">
        <f t="shared" si="59"/>
        <v>0</v>
      </c>
      <c r="BH66" s="2">
        <f t="shared" si="60"/>
        <v>0</v>
      </c>
      <c r="BI66" s="2">
        <f t="shared" si="61"/>
        <v>0</v>
      </c>
      <c r="BJ66" s="2">
        <f t="shared" si="62"/>
        <v>0</v>
      </c>
      <c r="BK66" s="2">
        <f t="shared" si="63"/>
        <v>0</v>
      </c>
      <c r="BL66" s="2">
        <f t="shared" si="64"/>
        <v>0</v>
      </c>
      <c r="BM66" s="2">
        <f t="shared" si="65"/>
        <v>0</v>
      </c>
      <c r="BN66" s="2">
        <f t="shared" si="66"/>
        <v>0</v>
      </c>
      <c r="BO66" s="2">
        <f t="shared" si="67"/>
        <v>0</v>
      </c>
      <c r="BP66" s="2">
        <f t="shared" si="68"/>
        <v>0</v>
      </c>
      <c r="BQ66" s="2">
        <f t="shared" si="69"/>
        <v>0</v>
      </c>
      <c r="BR66" s="2">
        <f t="shared" si="70"/>
        <v>0</v>
      </c>
      <c r="BS66" s="2">
        <f t="shared" si="71"/>
        <v>0</v>
      </c>
      <c r="BT66" s="2">
        <f t="shared" si="72"/>
        <v>0</v>
      </c>
      <c r="BU66" s="2">
        <f t="shared" si="73"/>
        <v>0</v>
      </c>
      <c r="BV66" s="2">
        <f t="shared" si="74"/>
        <v>0</v>
      </c>
      <c r="BW66" s="2">
        <f t="shared" si="75"/>
        <v>0</v>
      </c>
      <c r="BX66" s="2">
        <f t="shared" si="76"/>
        <v>0</v>
      </c>
      <c r="BY66" s="2">
        <f t="shared" si="77"/>
        <v>0</v>
      </c>
      <c r="BZ66" s="2">
        <f t="shared" si="78"/>
        <v>0</v>
      </c>
      <c r="CA66" s="2">
        <f t="shared" si="79"/>
        <v>0</v>
      </c>
      <c r="CB66" s="2">
        <f t="shared" si="80"/>
        <v>0</v>
      </c>
      <c r="CC66" s="2">
        <f t="shared" si="81"/>
        <v>0</v>
      </c>
      <c r="CD66" s="2">
        <f t="shared" si="82"/>
        <v>0</v>
      </c>
      <c r="CE66" s="2">
        <f t="shared" si="83"/>
        <v>0</v>
      </c>
      <c r="CF66" s="2">
        <f t="shared" si="84"/>
        <v>0</v>
      </c>
      <c r="CG66" s="2">
        <f t="shared" si="85"/>
        <v>0</v>
      </c>
      <c r="CH66" s="2">
        <f t="shared" si="86"/>
        <v>0</v>
      </c>
      <c r="CI66" s="2">
        <f t="shared" si="87"/>
        <v>0</v>
      </c>
      <c r="CJ66" s="2">
        <f t="shared" si="88"/>
        <v>0</v>
      </c>
      <c r="CK66" s="2">
        <f t="shared" si="89"/>
        <v>0</v>
      </c>
      <c r="CL66" s="2">
        <f t="shared" si="90"/>
        <v>0</v>
      </c>
      <c r="CM66" s="2">
        <f t="shared" si="91"/>
        <v>0</v>
      </c>
      <c r="CN66" s="2">
        <f t="shared" si="92"/>
        <v>0</v>
      </c>
      <c r="CO66" s="2">
        <f t="shared" si="93"/>
        <v>0</v>
      </c>
      <c r="CP66" s="2">
        <f t="shared" si="94"/>
        <v>0</v>
      </c>
      <c r="CQ66" s="2">
        <f t="shared" si="95"/>
        <v>0</v>
      </c>
      <c r="CR66" s="2">
        <f t="shared" si="96"/>
        <v>0</v>
      </c>
      <c r="CS66" s="2">
        <f t="shared" si="97"/>
        <v>0</v>
      </c>
      <c r="CT66" s="2">
        <f t="shared" si="98"/>
        <v>0</v>
      </c>
      <c r="CU66" s="2">
        <f t="shared" si="99"/>
        <v>0</v>
      </c>
      <c r="CV66" s="5">
        <f t="shared" si="100"/>
        <v>0</v>
      </c>
    </row>
    <row r="67" spans="1:100" ht="12" customHeight="1">
      <c r="A67" s="15" t="s">
        <v>101</v>
      </c>
      <c r="B67" s="12"/>
      <c r="S67" s="8"/>
      <c r="W67" s="2"/>
      <c r="AI67" s="10"/>
      <c r="AY67" s="2">
        <f t="shared" si="51"/>
        <v>0</v>
      </c>
      <c r="AZ67" s="2">
        <f t="shared" si="52"/>
        <v>0</v>
      </c>
      <c r="BA67" s="2">
        <f t="shared" si="53"/>
        <v>0</v>
      </c>
      <c r="BB67" s="2">
        <f t="shared" si="54"/>
        <v>0</v>
      </c>
      <c r="BC67" s="2">
        <f t="shared" si="55"/>
        <v>0</v>
      </c>
      <c r="BD67" s="2">
        <f t="shared" si="56"/>
        <v>0</v>
      </c>
      <c r="BE67" s="2">
        <f t="shared" si="57"/>
        <v>0</v>
      </c>
      <c r="BF67" s="2">
        <f t="shared" si="58"/>
        <v>0</v>
      </c>
      <c r="BG67" s="2">
        <f t="shared" si="59"/>
        <v>0</v>
      </c>
      <c r="BH67" s="2">
        <f t="shared" si="60"/>
        <v>0</v>
      </c>
      <c r="BI67" s="2">
        <f t="shared" si="61"/>
        <v>0</v>
      </c>
      <c r="BJ67" s="2">
        <f t="shared" si="62"/>
        <v>0</v>
      </c>
      <c r="BK67" s="2">
        <f t="shared" si="63"/>
        <v>0</v>
      </c>
      <c r="BL67" s="2">
        <f t="shared" si="64"/>
        <v>0</v>
      </c>
      <c r="BM67" s="2">
        <f t="shared" si="65"/>
        <v>0</v>
      </c>
      <c r="BN67" s="2">
        <f t="shared" si="66"/>
        <v>0</v>
      </c>
      <c r="BO67" s="2">
        <f t="shared" si="67"/>
        <v>0</v>
      </c>
      <c r="BP67" s="2">
        <f t="shared" si="68"/>
        <v>0</v>
      </c>
      <c r="BQ67" s="2">
        <f t="shared" si="69"/>
        <v>0</v>
      </c>
      <c r="BR67" s="2">
        <f t="shared" si="70"/>
        <v>0</v>
      </c>
      <c r="BS67" s="2">
        <f t="shared" si="71"/>
        <v>0</v>
      </c>
      <c r="BT67" s="2">
        <f t="shared" si="72"/>
        <v>0</v>
      </c>
      <c r="BU67" s="2">
        <f t="shared" si="73"/>
        <v>0</v>
      </c>
      <c r="BV67" s="2">
        <f t="shared" si="74"/>
        <v>0</v>
      </c>
      <c r="BW67" s="2">
        <f t="shared" si="75"/>
        <v>0</v>
      </c>
      <c r="BX67" s="2">
        <f t="shared" si="76"/>
        <v>0</v>
      </c>
      <c r="BY67" s="2">
        <f t="shared" si="77"/>
        <v>0</v>
      </c>
      <c r="BZ67" s="2">
        <f t="shared" si="78"/>
        <v>0</v>
      </c>
      <c r="CA67" s="2">
        <f t="shared" si="79"/>
        <v>0</v>
      </c>
      <c r="CB67" s="2">
        <f t="shared" si="80"/>
        <v>0</v>
      </c>
      <c r="CC67" s="2">
        <f t="shared" si="81"/>
        <v>0</v>
      </c>
      <c r="CD67" s="2">
        <f t="shared" si="82"/>
        <v>0</v>
      </c>
      <c r="CE67" s="2">
        <f t="shared" si="83"/>
        <v>0</v>
      </c>
      <c r="CF67" s="2">
        <f t="shared" si="84"/>
        <v>0</v>
      </c>
      <c r="CG67" s="2">
        <f t="shared" si="85"/>
        <v>0</v>
      </c>
      <c r="CH67" s="2">
        <f t="shared" si="86"/>
        <v>0</v>
      </c>
      <c r="CI67" s="2">
        <f t="shared" si="87"/>
        <v>0</v>
      </c>
      <c r="CJ67" s="2">
        <f t="shared" si="88"/>
        <v>0</v>
      </c>
      <c r="CK67" s="2">
        <f t="shared" si="89"/>
        <v>0</v>
      </c>
      <c r="CL67" s="2">
        <f t="shared" si="90"/>
        <v>0</v>
      </c>
      <c r="CM67" s="2">
        <f t="shared" si="91"/>
        <v>0</v>
      </c>
      <c r="CN67" s="2">
        <f t="shared" si="92"/>
        <v>0</v>
      </c>
      <c r="CO67" s="2">
        <f t="shared" si="93"/>
        <v>0</v>
      </c>
      <c r="CP67" s="2">
        <f t="shared" si="94"/>
        <v>0</v>
      </c>
      <c r="CQ67" s="2">
        <f t="shared" si="95"/>
        <v>0</v>
      </c>
      <c r="CR67" s="2">
        <f t="shared" si="96"/>
        <v>0</v>
      </c>
      <c r="CS67" s="2">
        <f t="shared" si="97"/>
        <v>0</v>
      </c>
      <c r="CT67" s="2">
        <f t="shared" si="98"/>
        <v>0</v>
      </c>
      <c r="CU67" s="2">
        <f t="shared" si="99"/>
        <v>0</v>
      </c>
      <c r="CV67" s="5">
        <f t="shared" si="100"/>
        <v>0</v>
      </c>
    </row>
    <row r="68" spans="1:100" ht="12" customHeight="1">
      <c r="A68" s="15" t="s">
        <v>102</v>
      </c>
      <c r="B68" s="12"/>
      <c r="C68" s="2">
        <v>7</v>
      </c>
      <c r="D68" s="2">
        <v>8</v>
      </c>
      <c r="E68" s="2">
        <v>11</v>
      </c>
      <c r="F68" s="2">
        <v>19</v>
      </c>
      <c r="S68" s="8"/>
      <c r="W68" s="2"/>
      <c r="AI68" s="10"/>
      <c r="AY68" s="2">
        <f t="shared" si="51"/>
        <v>1</v>
      </c>
      <c r="AZ68" s="2">
        <f t="shared" si="52"/>
        <v>1</v>
      </c>
      <c r="BA68" s="2">
        <f t="shared" si="53"/>
        <v>1</v>
      </c>
      <c r="BB68" s="2">
        <f t="shared" si="54"/>
        <v>0</v>
      </c>
      <c r="BC68" s="2">
        <f t="shared" si="55"/>
        <v>0</v>
      </c>
      <c r="BD68" s="2">
        <f t="shared" si="56"/>
        <v>0</v>
      </c>
      <c r="BE68" s="2">
        <f t="shared" si="57"/>
        <v>0</v>
      </c>
      <c r="BF68" s="2">
        <f t="shared" si="58"/>
        <v>0</v>
      </c>
      <c r="BG68" s="2">
        <f t="shared" si="59"/>
        <v>0</v>
      </c>
      <c r="BH68" s="2">
        <f t="shared" si="60"/>
        <v>0</v>
      </c>
      <c r="BI68" s="2">
        <f t="shared" si="61"/>
        <v>0</v>
      </c>
      <c r="BJ68" s="2">
        <f t="shared" si="62"/>
        <v>0</v>
      </c>
      <c r="BK68" s="2">
        <f t="shared" si="63"/>
        <v>0</v>
      </c>
      <c r="BL68" s="2">
        <f t="shared" si="64"/>
        <v>0</v>
      </c>
      <c r="BM68" s="2">
        <f t="shared" si="65"/>
        <v>0</v>
      </c>
      <c r="BN68" s="2">
        <f t="shared" si="66"/>
        <v>0</v>
      </c>
      <c r="BO68" s="2">
        <f t="shared" si="67"/>
        <v>0</v>
      </c>
      <c r="BP68" s="2">
        <f t="shared" si="68"/>
        <v>0</v>
      </c>
      <c r="BQ68" s="2">
        <f t="shared" si="69"/>
        <v>0</v>
      </c>
      <c r="BR68" s="2">
        <f t="shared" si="70"/>
        <v>0</v>
      </c>
      <c r="BS68" s="2">
        <f t="shared" si="71"/>
        <v>0</v>
      </c>
      <c r="BT68" s="2">
        <f t="shared" si="72"/>
        <v>0</v>
      </c>
      <c r="BU68" s="2">
        <f t="shared" si="73"/>
        <v>0</v>
      </c>
      <c r="BV68" s="2">
        <f t="shared" si="74"/>
        <v>0</v>
      </c>
      <c r="BW68" s="2">
        <f t="shared" si="75"/>
        <v>0</v>
      </c>
      <c r="BX68" s="2">
        <f t="shared" si="76"/>
        <v>0</v>
      </c>
      <c r="BY68" s="2">
        <f t="shared" si="77"/>
        <v>0</v>
      </c>
      <c r="BZ68" s="2">
        <f t="shared" si="78"/>
        <v>0</v>
      </c>
      <c r="CA68" s="2">
        <f t="shared" si="79"/>
        <v>0</v>
      </c>
      <c r="CB68" s="2">
        <f t="shared" si="80"/>
        <v>0</v>
      </c>
      <c r="CC68" s="2">
        <f t="shared" si="81"/>
        <v>0</v>
      </c>
      <c r="CD68" s="2">
        <f t="shared" si="82"/>
        <v>0</v>
      </c>
      <c r="CE68" s="2">
        <f t="shared" si="83"/>
        <v>0</v>
      </c>
      <c r="CF68" s="2">
        <f t="shared" si="84"/>
        <v>0</v>
      </c>
      <c r="CG68" s="2">
        <f t="shared" si="85"/>
        <v>0</v>
      </c>
      <c r="CH68" s="2">
        <f t="shared" si="86"/>
        <v>0</v>
      </c>
      <c r="CI68" s="2">
        <f t="shared" si="87"/>
        <v>0</v>
      </c>
      <c r="CJ68" s="2">
        <f t="shared" si="88"/>
        <v>0</v>
      </c>
      <c r="CK68" s="2">
        <f t="shared" si="89"/>
        <v>0</v>
      </c>
      <c r="CL68" s="2">
        <f t="shared" si="90"/>
        <v>0</v>
      </c>
      <c r="CM68" s="2">
        <f t="shared" si="91"/>
        <v>0</v>
      </c>
      <c r="CN68" s="2">
        <f t="shared" si="92"/>
        <v>0</v>
      </c>
      <c r="CO68" s="2">
        <f t="shared" si="93"/>
        <v>0</v>
      </c>
      <c r="CP68" s="2">
        <f t="shared" si="94"/>
        <v>0</v>
      </c>
      <c r="CQ68" s="2">
        <f t="shared" si="95"/>
        <v>0</v>
      </c>
      <c r="CR68" s="2">
        <f t="shared" si="96"/>
        <v>0</v>
      </c>
      <c r="CS68" s="2">
        <f t="shared" si="97"/>
        <v>0</v>
      </c>
      <c r="CT68" s="2">
        <f t="shared" si="98"/>
        <v>0</v>
      </c>
      <c r="CU68" s="2">
        <f t="shared" si="99"/>
        <v>3</v>
      </c>
      <c r="CV68" s="5">
        <f t="shared" si="100"/>
        <v>6.25E-2</v>
      </c>
    </row>
    <row r="69" spans="1:100" ht="12" customHeight="1">
      <c r="A69" s="15" t="s">
        <v>103</v>
      </c>
      <c r="B69" s="12"/>
      <c r="S69" s="8"/>
      <c r="V69" s="7"/>
      <c r="AI69" s="10"/>
      <c r="AY69" s="2">
        <f t="shared" si="51"/>
        <v>0</v>
      </c>
      <c r="AZ69" s="2">
        <f t="shared" si="52"/>
        <v>0</v>
      </c>
      <c r="BA69" s="2">
        <f t="shared" si="53"/>
        <v>0</v>
      </c>
      <c r="BB69" s="2">
        <f t="shared" si="54"/>
        <v>0</v>
      </c>
      <c r="BC69" s="2">
        <f t="shared" si="55"/>
        <v>0</v>
      </c>
      <c r="BD69" s="2">
        <f t="shared" si="56"/>
        <v>0</v>
      </c>
      <c r="BE69" s="2">
        <f t="shared" si="57"/>
        <v>0</v>
      </c>
      <c r="BF69" s="2">
        <f t="shared" si="58"/>
        <v>0</v>
      </c>
      <c r="BG69" s="2">
        <f t="shared" si="59"/>
        <v>0</v>
      </c>
      <c r="BH69" s="2">
        <f t="shared" si="60"/>
        <v>0</v>
      </c>
      <c r="BI69" s="2">
        <f t="shared" si="61"/>
        <v>0</v>
      </c>
      <c r="BJ69" s="2">
        <f t="shared" si="62"/>
        <v>0</v>
      </c>
      <c r="BK69" s="2">
        <f t="shared" si="63"/>
        <v>0</v>
      </c>
      <c r="BL69" s="2">
        <f t="shared" si="64"/>
        <v>0</v>
      </c>
      <c r="BM69" s="2">
        <f t="shared" si="65"/>
        <v>0</v>
      </c>
      <c r="BN69" s="2">
        <f t="shared" si="66"/>
        <v>0</v>
      </c>
      <c r="BO69" s="2">
        <f t="shared" si="67"/>
        <v>0</v>
      </c>
      <c r="BP69" s="2">
        <f t="shared" si="68"/>
        <v>0</v>
      </c>
      <c r="BQ69" s="2">
        <f t="shared" si="69"/>
        <v>0</v>
      </c>
      <c r="BR69" s="2">
        <f t="shared" si="70"/>
        <v>0</v>
      </c>
      <c r="BS69" s="2">
        <f t="shared" si="71"/>
        <v>0</v>
      </c>
      <c r="BT69" s="2">
        <f t="shared" si="72"/>
        <v>0</v>
      </c>
      <c r="BU69" s="2">
        <f t="shared" si="73"/>
        <v>0</v>
      </c>
      <c r="BV69" s="2">
        <f t="shared" si="74"/>
        <v>0</v>
      </c>
      <c r="BW69" s="2">
        <f t="shared" si="75"/>
        <v>0</v>
      </c>
      <c r="BX69" s="2">
        <f t="shared" si="76"/>
        <v>0</v>
      </c>
      <c r="BY69" s="2">
        <f t="shared" si="77"/>
        <v>0</v>
      </c>
      <c r="BZ69" s="2">
        <f t="shared" si="78"/>
        <v>0</v>
      </c>
      <c r="CA69" s="2">
        <f t="shared" si="79"/>
        <v>0</v>
      </c>
      <c r="CB69" s="2">
        <f t="shared" si="80"/>
        <v>0</v>
      </c>
      <c r="CC69" s="2">
        <f t="shared" si="81"/>
        <v>0</v>
      </c>
      <c r="CD69" s="2">
        <f t="shared" si="82"/>
        <v>0</v>
      </c>
      <c r="CE69" s="2">
        <f t="shared" si="83"/>
        <v>0</v>
      </c>
      <c r="CF69" s="2">
        <f t="shared" si="84"/>
        <v>0</v>
      </c>
      <c r="CG69" s="2">
        <f t="shared" si="85"/>
        <v>0</v>
      </c>
      <c r="CH69" s="2">
        <f t="shared" si="86"/>
        <v>0</v>
      </c>
      <c r="CI69" s="2">
        <f t="shared" si="87"/>
        <v>0</v>
      </c>
      <c r="CJ69" s="2">
        <f t="shared" si="88"/>
        <v>0</v>
      </c>
      <c r="CK69" s="2">
        <f t="shared" si="89"/>
        <v>0</v>
      </c>
      <c r="CL69" s="2">
        <f t="shared" si="90"/>
        <v>0</v>
      </c>
      <c r="CM69" s="2">
        <f t="shared" si="91"/>
        <v>0</v>
      </c>
      <c r="CN69" s="2">
        <f t="shared" si="92"/>
        <v>0</v>
      </c>
      <c r="CO69" s="2">
        <f t="shared" si="93"/>
        <v>0</v>
      </c>
      <c r="CP69" s="2">
        <f t="shared" si="94"/>
        <v>0</v>
      </c>
      <c r="CQ69" s="2">
        <f t="shared" si="95"/>
        <v>0</v>
      </c>
      <c r="CR69" s="2">
        <f t="shared" si="96"/>
        <v>0</v>
      </c>
      <c r="CS69" s="2">
        <f t="shared" si="97"/>
        <v>0</v>
      </c>
      <c r="CT69" s="2">
        <f t="shared" si="98"/>
        <v>0</v>
      </c>
      <c r="CU69" s="2">
        <f t="shared" si="99"/>
        <v>0</v>
      </c>
      <c r="CV69" s="5">
        <f t="shared" si="100"/>
        <v>0</v>
      </c>
    </row>
    <row r="70" spans="1:100" ht="12" customHeight="1">
      <c r="A70" s="15" t="s">
        <v>104</v>
      </c>
      <c r="B70" s="12"/>
      <c r="S70" s="8"/>
      <c r="V70" s="7"/>
      <c r="W70" s="7"/>
      <c r="X70" s="7"/>
      <c r="AI70" s="10"/>
      <c r="AY70" s="2">
        <f t="shared" si="51"/>
        <v>0</v>
      </c>
      <c r="AZ70" s="2">
        <f t="shared" si="52"/>
        <v>0</v>
      </c>
      <c r="BA70" s="2">
        <f t="shared" si="53"/>
        <v>0</v>
      </c>
      <c r="BB70" s="2">
        <f t="shared" si="54"/>
        <v>0</v>
      </c>
      <c r="BC70" s="2">
        <f t="shared" si="55"/>
        <v>0</v>
      </c>
      <c r="BD70" s="2">
        <f t="shared" si="56"/>
        <v>0</v>
      </c>
      <c r="BE70" s="2">
        <f t="shared" si="57"/>
        <v>0</v>
      </c>
      <c r="BF70" s="2">
        <f t="shared" si="58"/>
        <v>0</v>
      </c>
      <c r="BG70" s="2">
        <f t="shared" si="59"/>
        <v>0</v>
      </c>
      <c r="BH70" s="2">
        <f t="shared" si="60"/>
        <v>0</v>
      </c>
      <c r="BI70" s="2">
        <f t="shared" si="61"/>
        <v>0</v>
      </c>
      <c r="BJ70" s="2">
        <f t="shared" si="62"/>
        <v>0</v>
      </c>
      <c r="BK70" s="2">
        <f t="shared" si="63"/>
        <v>0</v>
      </c>
      <c r="BL70" s="2">
        <f t="shared" si="64"/>
        <v>0</v>
      </c>
      <c r="BM70" s="2">
        <f t="shared" si="65"/>
        <v>0</v>
      </c>
      <c r="BN70" s="2">
        <f t="shared" si="66"/>
        <v>0</v>
      </c>
      <c r="BO70" s="2">
        <f t="shared" si="67"/>
        <v>0</v>
      </c>
      <c r="BP70" s="2">
        <f t="shared" si="68"/>
        <v>0</v>
      </c>
      <c r="BQ70" s="2">
        <f t="shared" si="69"/>
        <v>0</v>
      </c>
      <c r="BR70" s="2">
        <f t="shared" si="70"/>
        <v>0</v>
      </c>
      <c r="BS70" s="2">
        <f t="shared" si="71"/>
        <v>0</v>
      </c>
      <c r="BT70" s="2">
        <f t="shared" si="72"/>
        <v>0</v>
      </c>
      <c r="BU70" s="2">
        <f t="shared" si="73"/>
        <v>0</v>
      </c>
      <c r="BV70" s="2">
        <f t="shared" si="74"/>
        <v>0</v>
      </c>
      <c r="BW70" s="2">
        <f t="shared" si="75"/>
        <v>0</v>
      </c>
      <c r="BX70" s="2">
        <f t="shared" si="76"/>
        <v>0</v>
      </c>
      <c r="BY70" s="2">
        <f t="shared" si="77"/>
        <v>0</v>
      </c>
      <c r="BZ70" s="2">
        <f t="shared" si="78"/>
        <v>0</v>
      </c>
      <c r="CA70" s="2">
        <f t="shared" si="79"/>
        <v>0</v>
      </c>
      <c r="CB70" s="2">
        <f t="shared" si="80"/>
        <v>0</v>
      </c>
      <c r="CC70" s="2">
        <f t="shared" si="81"/>
        <v>0</v>
      </c>
      <c r="CD70" s="2">
        <f t="shared" si="82"/>
        <v>0</v>
      </c>
      <c r="CE70" s="2">
        <f t="shared" si="83"/>
        <v>0</v>
      </c>
      <c r="CF70" s="2">
        <f t="shared" si="84"/>
        <v>0</v>
      </c>
      <c r="CG70" s="2">
        <f t="shared" si="85"/>
        <v>0</v>
      </c>
      <c r="CH70" s="2">
        <f t="shared" si="86"/>
        <v>0</v>
      </c>
      <c r="CI70" s="2">
        <f t="shared" si="87"/>
        <v>0</v>
      </c>
      <c r="CJ70" s="2">
        <f t="shared" si="88"/>
        <v>0</v>
      </c>
      <c r="CK70" s="2">
        <f t="shared" si="89"/>
        <v>0</v>
      </c>
      <c r="CL70" s="2">
        <f t="shared" si="90"/>
        <v>0</v>
      </c>
      <c r="CM70" s="2">
        <f t="shared" si="91"/>
        <v>0</v>
      </c>
      <c r="CN70" s="2">
        <f t="shared" si="92"/>
        <v>0</v>
      </c>
      <c r="CO70" s="2">
        <f t="shared" si="93"/>
        <v>0</v>
      </c>
      <c r="CP70" s="2">
        <f t="shared" si="94"/>
        <v>0</v>
      </c>
      <c r="CQ70" s="2">
        <f t="shared" si="95"/>
        <v>0</v>
      </c>
      <c r="CR70" s="2">
        <f t="shared" si="96"/>
        <v>0</v>
      </c>
      <c r="CS70" s="2">
        <f t="shared" si="97"/>
        <v>0</v>
      </c>
      <c r="CT70" s="2">
        <f t="shared" si="98"/>
        <v>0</v>
      </c>
      <c r="CU70" s="2">
        <f t="shared" si="99"/>
        <v>0</v>
      </c>
      <c r="CV70" s="5">
        <f t="shared" si="100"/>
        <v>0</v>
      </c>
    </row>
    <row r="71" spans="1:100" ht="12" customHeight="1">
      <c r="A71" s="15" t="s">
        <v>105</v>
      </c>
      <c r="B71" s="12"/>
      <c r="C71" s="2">
        <v>7</v>
      </c>
      <c r="D71" s="2">
        <v>8</v>
      </c>
      <c r="E71" s="2">
        <v>11</v>
      </c>
      <c r="F71" s="2">
        <v>18</v>
      </c>
      <c r="S71" s="8"/>
      <c r="V71" s="7"/>
      <c r="W71" s="7"/>
      <c r="AI71" s="10"/>
      <c r="AY71" s="2">
        <f t="shared" si="51"/>
        <v>1</v>
      </c>
      <c r="AZ71" s="2">
        <f t="shared" si="52"/>
        <v>1</v>
      </c>
      <c r="BA71" s="2">
        <f t="shared" si="53"/>
        <v>1</v>
      </c>
      <c r="BB71" s="2">
        <f t="shared" si="54"/>
        <v>1</v>
      </c>
      <c r="BC71" s="2">
        <f t="shared" si="55"/>
        <v>0</v>
      </c>
      <c r="BD71" s="2">
        <f t="shared" si="56"/>
        <v>0</v>
      </c>
      <c r="BE71" s="2">
        <f t="shared" si="57"/>
        <v>0</v>
      </c>
      <c r="BF71" s="2">
        <f t="shared" si="58"/>
        <v>0</v>
      </c>
      <c r="BG71" s="2">
        <f t="shared" si="59"/>
        <v>0</v>
      </c>
      <c r="BH71" s="2">
        <f t="shared" si="60"/>
        <v>0</v>
      </c>
      <c r="BI71" s="2">
        <f t="shared" si="61"/>
        <v>0</v>
      </c>
      <c r="BJ71" s="2">
        <f t="shared" si="62"/>
        <v>0</v>
      </c>
      <c r="BK71" s="2">
        <f t="shared" si="63"/>
        <v>0</v>
      </c>
      <c r="BL71" s="2">
        <f t="shared" si="64"/>
        <v>0</v>
      </c>
      <c r="BM71" s="2">
        <f t="shared" si="65"/>
        <v>0</v>
      </c>
      <c r="BN71" s="2">
        <f t="shared" si="66"/>
        <v>0</v>
      </c>
      <c r="BO71" s="2">
        <f t="shared" si="67"/>
        <v>0</v>
      </c>
      <c r="BP71" s="2">
        <f t="shared" si="68"/>
        <v>0</v>
      </c>
      <c r="BQ71" s="2">
        <f t="shared" si="69"/>
        <v>0</v>
      </c>
      <c r="BR71" s="2">
        <f t="shared" si="70"/>
        <v>0</v>
      </c>
      <c r="BS71" s="2">
        <f t="shared" si="71"/>
        <v>0</v>
      </c>
      <c r="BT71" s="2">
        <f t="shared" si="72"/>
        <v>0</v>
      </c>
      <c r="BU71" s="2">
        <f t="shared" si="73"/>
        <v>0</v>
      </c>
      <c r="BV71" s="2">
        <f t="shared" si="74"/>
        <v>0</v>
      </c>
      <c r="BW71" s="2">
        <f t="shared" si="75"/>
        <v>0</v>
      </c>
      <c r="BX71" s="2">
        <f t="shared" si="76"/>
        <v>0</v>
      </c>
      <c r="BY71" s="2">
        <f t="shared" si="77"/>
        <v>0</v>
      </c>
      <c r="BZ71" s="2">
        <f t="shared" si="78"/>
        <v>0</v>
      </c>
      <c r="CA71" s="2">
        <f t="shared" si="79"/>
        <v>0</v>
      </c>
      <c r="CB71" s="2">
        <f t="shared" si="80"/>
        <v>0</v>
      </c>
      <c r="CC71" s="2">
        <f t="shared" si="81"/>
        <v>0</v>
      </c>
      <c r="CD71" s="2">
        <f t="shared" si="82"/>
        <v>0</v>
      </c>
      <c r="CE71" s="2">
        <f t="shared" si="83"/>
        <v>0</v>
      </c>
      <c r="CF71" s="2">
        <f t="shared" si="84"/>
        <v>0</v>
      </c>
      <c r="CG71" s="2">
        <f t="shared" si="85"/>
        <v>0</v>
      </c>
      <c r="CH71" s="2">
        <f t="shared" si="86"/>
        <v>0</v>
      </c>
      <c r="CI71" s="2">
        <f t="shared" si="87"/>
        <v>0</v>
      </c>
      <c r="CJ71" s="2">
        <f t="shared" si="88"/>
        <v>0</v>
      </c>
      <c r="CK71" s="2">
        <f t="shared" si="89"/>
        <v>0</v>
      </c>
      <c r="CL71" s="2">
        <f t="shared" si="90"/>
        <v>0</v>
      </c>
      <c r="CM71" s="2">
        <f t="shared" si="91"/>
        <v>0</v>
      </c>
      <c r="CN71" s="2">
        <f t="shared" si="92"/>
        <v>0</v>
      </c>
      <c r="CO71" s="2">
        <f t="shared" si="93"/>
        <v>0</v>
      </c>
      <c r="CP71" s="2">
        <f t="shared" si="94"/>
        <v>0</v>
      </c>
      <c r="CQ71" s="2">
        <f t="shared" si="95"/>
        <v>0</v>
      </c>
      <c r="CR71" s="2">
        <f t="shared" si="96"/>
        <v>0</v>
      </c>
      <c r="CS71" s="2">
        <f t="shared" si="97"/>
        <v>0</v>
      </c>
      <c r="CT71" s="2">
        <f t="shared" si="98"/>
        <v>0</v>
      </c>
      <c r="CU71" s="2">
        <f t="shared" si="99"/>
        <v>4</v>
      </c>
      <c r="CV71" s="5">
        <f t="shared" si="100"/>
        <v>8.3333333333333329E-2</v>
      </c>
    </row>
    <row r="72" spans="1:100" ht="12" customHeight="1">
      <c r="A72" s="15" t="s">
        <v>106</v>
      </c>
      <c r="B72" s="12"/>
      <c r="S72" s="8"/>
      <c r="V72" s="7"/>
      <c r="W72" s="7"/>
      <c r="AI72" s="10"/>
      <c r="AY72" s="2">
        <f t="shared" si="51"/>
        <v>0</v>
      </c>
      <c r="AZ72" s="2">
        <f t="shared" si="52"/>
        <v>0</v>
      </c>
      <c r="BA72" s="2">
        <f t="shared" si="53"/>
        <v>0</v>
      </c>
      <c r="BB72" s="2">
        <f t="shared" si="54"/>
        <v>0</v>
      </c>
      <c r="BC72" s="2">
        <f t="shared" si="55"/>
        <v>0</v>
      </c>
      <c r="BD72" s="2">
        <f t="shared" si="56"/>
        <v>0</v>
      </c>
      <c r="BE72" s="2">
        <f t="shared" si="57"/>
        <v>0</v>
      </c>
      <c r="BF72" s="2">
        <f t="shared" si="58"/>
        <v>0</v>
      </c>
      <c r="BG72" s="2">
        <f t="shared" si="59"/>
        <v>0</v>
      </c>
      <c r="BH72" s="2">
        <f t="shared" si="60"/>
        <v>0</v>
      </c>
      <c r="BI72" s="2">
        <f t="shared" si="61"/>
        <v>0</v>
      </c>
      <c r="BJ72" s="2">
        <f t="shared" si="62"/>
        <v>0</v>
      </c>
      <c r="BK72" s="2">
        <f t="shared" si="63"/>
        <v>0</v>
      </c>
      <c r="BL72" s="2">
        <f t="shared" si="64"/>
        <v>0</v>
      </c>
      <c r="BM72" s="2">
        <f t="shared" si="65"/>
        <v>0</v>
      </c>
      <c r="BN72" s="2">
        <f t="shared" si="66"/>
        <v>0</v>
      </c>
      <c r="BO72" s="2">
        <f t="shared" si="67"/>
        <v>0</v>
      </c>
      <c r="BP72" s="2">
        <f t="shared" si="68"/>
        <v>0</v>
      </c>
      <c r="BQ72" s="2">
        <f t="shared" si="69"/>
        <v>0</v>
      </c>
      <c r="BR72" s="2">
        <f t="shared" si="70"/>
        <v>0</v>
      </c>
      <c r="BS72" s="2">
        <f t="shared" si="71"/>
        <v>0</v>
      </c>
      <c r="BT72" s="2">
        <f t="shared" si="72"/>
        <v>0</v>
      </c>
      <c r="BU72" s="2">
        <f t="shared" si="73"/>
        <v>0</v>
      </c>
      <c r="BV72" s="2">
        <f t="shared" si="74"/>
        <v>0</v>
      </c>
      <c r="BW72" s="2">
        <f t="shared" si="75"/>
        <v>0</v>
      </c>
      <c r="BX72" s="2">
        <f t="shared" si="76"/>
        <v>0</v>
      </c>
      <c r="BY72" s="2">
        <f t="shared" si="77"/>
        <v>0</v>
      </c>
      <c r="BZ72" s="2">
        <f t="shared" si="78"/>
        <v>0</v>
      </c>
      <c r="CA72" s="2">
        <f t="shared" si="79"/>
        <v>0</v>
      </c>
      <c r="CB72" s="2">
        <f t="shared" si="80"/>
        <v>0</v>
      </c>
      <c r="CC72" s="2">
        <f t="shared" si="81"/>
        <v>0</v>
      </c>
      <c r="CD72" s="2">
        <f t="shared" si="82"/>
        <v>0</v>
      </c>
      <c r="CE72" s="2">
        <f t="shared" si="83"/>
        <v>0</v>
      </c>
      <c r="CF72" s="2">
        <f t="shared" si="84"/>
        <v>0</v>
      </c>
      <c r="CG72" s="2">
        <f t="shared" si="85"/>
        <v>0</v>
      </c>
      <c r="CH72" s="2">
        <f t="shared" si="86"/>
        <v>0</v>
      </c>
      <c r="CI72" s="2">
        <f t="shared" si="87"/>
        <v>0</v>
      </c>
      <c r="CJ72" s="2">
        <f t="shared" si="88"/>
        <v>0</v>
      </c>
      <c r="CK72" s="2">
        <f t="shared" si="89"/>
        <v>0</v>
      </c>
      <c r="CL72" s="2">
        <f t="shared" si="90"/>
        <v>0</v>
      </c>
      <c r="CM72" s="2">
        <f t="shared" si="91"/>
        <v>0</v>
      </c>
      <c r="CN72" s="2">
        <f t="shared" si="92"/>
        <v>0</v>
      </c>
      <c r="CO72" s="2">
        <f t="shared" si="93"/>
        <v>0</v>
      </c>
      <c r="CP72" s="2">
        <f t="shared" si="94"/>
        <v>0</v>
      </c>
      <c r="CQ72" s="2">
        <f t="shared" si="95"/>
        <v>0</v>
      </c>
      <c r="CR72" s="2">
        <f t="shared" si="96"/>
        <v>0</v>
      </c>
      <c r="CS72" s="2">
        <f t="shared" si="97"/>
        <v>0</v>
      </c>
      <c r="CT72" s="2">
        <f t="shared" si="98"/>
        <v>0</v>
      </c>
      <c r="CU72" s="2">
        <f t="shared" si="99"/>
        <v>0</v>
      </c>
      <c r="CV72" s="5">
        <f t="shared" si="100"/>
        <v>0</v>
      </c>
    </row>
    <row r="73" spans="1:100" ht="12" customHeight="1">
      <c r="A73" s="15" t="s">
        <v>107</v>
      </c>
      <c r="B73" s="12"/>
      <c r="S73" s="8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/>
      <c r="AJ73" s="7"/>
      <c r="AK73" s="7"/>
      <c r="AL73" s="7"/>
      <c r="AM73" s="7"/>
      <c r="AY73" s="2">
        <f t="shared" si="51"/>
        <v>0</v>
      </c>
      <c r="AZ73" s="2">
        <f t="shared" si="52"/>
        <v>0</v>
      </c>
      <c r="BA73" s="2">
        <f t="shared" si="53"/>
        <v>0</v>
      </c>
      <c r="BB73" s="2">
        <f t="shared" si="54"/>
        <v>0</v>
      </c>
      <c r="BC73" s="2">
        <f t="shared" si="55"/>
        <v>0</v>
      </c>
      <c r="BD73" s="2">
        <f t="shared" si="56"/>
        <v>0</v>
      </c>
      <c r="BE73" s="2">
        <f t="shared" si="57"/>
        <v>0</v>
      </c>
      <c r="BF73" s="2">
        <f t="shared" si="58"/>
        <v>0</v>
      </c>
      <c r="BG73" s="2">
        <f t="shared" si="59"/>
        <v>0</v>
      </c>
      <c r="BH73" s="2">
        <f t="shared" si="60"/>
        <v>0</v>
      </c>
      <c r="BI73" s="2">
        <f t="shared" si="61"/>
        <v>0</v>
      </c>
      <c r="BJ73" s="2">
        <f t="shared" si="62"/>
        <v>0</v>
      </c>
      <c r="BK73" s="2">
        <f t="shared" si="63"/>
        <v>0</v>
      </c>
      <c r="BL73" s="2">
        <f t="shared" si="64"/>
        <v>0</v>
      </c>
      <c r="BM73" s="2">
        <f t="shared" si="65"/>
        <v>0</v>
      </c>
      <c r="BN73" s="2">
        <f t="shared" si="66"/>
        <v>0</v>
      </c>
      <c r="BO73" s="2">
        <f t="shared" si="67"/>
        <v>0</v>
      </c>
      <c r="BP73" s="2">
        <f t="shared" si="68"/>
        <v>0</v>
      </c>
      <c r="BQ73" s="2">
        <f t="shared" si="69"/>
        <v>0</v>
      </c>
      <c r="BR73" s="2">
        <f t="shared" si="70"/>
        <v>0</v>
      </c>
      <c r="BS73" s="2">
        <f t="shared" si="71"/>
        <v>0</v>
      </c>
      <c r="BT73" s="2">
        <f t="shared" si="72"/>
        <v>0</v>
      </c>
      <c r="BU73" s="2">
        <f t="shared" si="73"/>
        <v>0</v>
      </c>
      <c r="BV73" s="2">
        <f t="shared" si="74"/>
        <v>0</v>
      </c>
      <c r="BW73" s="2">
        <f t="shared" si="75"/>
        <v>0</v>
      </c>
      <c r="BX73" s="2">
        <f t="shared" si="76"/>
        <v>0</v>
      </c>
      <c r="BY73" s="2">
        <f t="shared" si="77"/>
        <v>0</v>
      </c>
      <c r="BZ73" s="2">
        <f t="shared" si="78"/>
        <v>0</v>
      </c>
      <c r="CA73" s="2">
        <f t="shared" si="79"/>
        <v>0</v>
      </c>
      <c r="CB73" s="2">
        <f t="shared" si="80"/>
        <v>0</v>
      </c>
      <c r="CC73" s="2">
        <f t="shared" si="81"/>
        <v>0</v>
      </c>
      <c r="CD73" s="2">
        <f t="shared" si="82"/>
        <v>0</v>
      </c>
      <c r="CE73" s="2">
        <f t="shared" si="83"/>
        <v>0</v>
      </c>
      <c r="CF73" s="2">
        <f t="shared" si="84"/>
        <v>0</v>
      </c>
      <c r="CG73" s="2">
        <f t="shared" si="85"/>
        <v>0</v>
      </c>
      <c r="CH73" s="2">
        <f t="shared" si="86"/>
        <v>0</v>
      </c>
      <c r="CI73" s="2">
        <f t="shared" si="87"/>
        <v>0</v>
      </c>
      <c r="CJ73" s="2">
        <f t="shared" si="88"/>
        <v>0</v>
      </c>
      <c r="CK73" s="2">
        <f t="shared" si="89"/>
        <v>0</v>
      </c>
      <c r="CL73" s="2">
        <f t="shared" si="90"/>
        <v>0</v>
      </c>
      <c r="CM73" s="2">
        <f t="shared" si="91"/>
        <v>0</v>
      </c>
      <c r="CN73" s="2">
        <f t="shared" si="92"/>
        <v>0</v>
      </c>
      <c r="CO73" s="2">
        <f t="shared" si="93"/>
        <v>0</v>
      </c>
      <c r="CP73" s="2">
        <f t="shared" si="94"/>
        <v>0</v>
      </c>
      <c r="CQ73" s="2">
        <f t="shared" si="95"/>
        <v>0</v>
      </c>
      <c r="CR73" s="2">
        <f t="shared" si="96"/>
        <v>0</v>
      </c>
      <c r="CS73" s="2">
        <f t="shared" si="97"/>
        <v>0</v>
      </c>
      <c r="CT73" s="2">
        <f t="shared" si="98"/>
        <v>0</v>
      </c>
      <c r="CU73" s="2">
        <f t="shared" si="99"/>
        <v>0</v>
      </c>
      <c r="CV73" s="5">
        <f t="shared" si="100"/>
        <v>0</v>
      </c>
    </row>
    <row r="74" spans="1:100" ht="12" customHeight="1">
      <c r="A74" s="15" t="s">
        <v>108</v>
      </c>
      <c r="B74" s="12"/>
      <c r="C74" s="2">
        <v>7</v>
      </c>
      <c r="D74" s="2">
        <v>8</v>
      </c>
      <c r="E74" s="2">
        <v>11</v>
      </c>
      <c r="K74" s="2">
        <v>7</v>
      </c>
      <c r="L74" s="2">
        <v>3</v>
      </c>
      <c r="S74" s="8"/>
      <c r="V74" s="7"/>
      <c r="W74" s="2"/>
      <c r="AI74" s="10"/>
      <c r="AY74" s="2">
        <f t="shared" si="51"/>
        <v>1</v>
      </c>
      <c r="AZ74" s="2">
        <f t="shared" si="52"/>
        <v>1</v>
      </c>
      <c r="BA74" s="2">
        <f t="shared" si="53"/>
        <v>1</v>
      </c>
      <c r="BB74" s="2">
        <f t="shared" si="54"/>
        <v>0</v>
      </c>
      <c r="BC74" s="2">
        <f t="shared" si="55"/>
        <v>0</v>
      </c>
      <c r="BD74" s="2">
        <f t="shared" si="56"/>
        <v>0</v>
      </c>
      <c r="BE74" s="2">
        <f t="shared" si="57"/>
        <v>0</v>
      </c>
      <c r="BF74" s="2">
        <f t="shared" si="58"/>
        <v>0</v>
      </c>
      <c r="BG74" s="2">
        <f t="shared" si="59"/>
        <v>1</v>
      </c>
      <c r="BH74" s="2">
        <f t="shared" si="60"/>
        <v>1</v>
      </c>
      <c r="BI74" s="2">
        <f t="shared" si="61"/>
        <v>0</v>
      </c>
      <c r="BJ74" s="2">
        <f t="shared" si="62"/>
        <v>0</v>
      </c>
      <c r="BK74" s="2">
        <f t="shared" si="63"/>
        <v>0</v>
      </c>
      <c r="BL74" s="2">
        <f t="shared" si="64"/>
        <v>0</v>
      </c>
      <c r="BM74" s="2">
        <f t="shared" si="65"/>
        <v>0</v>
      </c>
      <c r="BN74" s="2">
        <f t="shared" si="66"/>
        <v>0</v>
      </c>
      <c r="BO74" s="2">
        <f t="shared" si="67"/>
        <v>0</v>
      </c>
      <c r="BP74" s="2">
        <f t="shared" si="68"/>
        <v>0</v>
      </c>
      <c r="BQ74" s="2">
        <f t="shared" si="69"/>
        <v>0</v>
      </c>
      <c r="BR74" s="2">
        <f t="shared" si="70"/>
        <v>0</v>
      </c>
      <c r="BS74" s="2">
        <f t="shared" si="71"/>
        <v>0</v>
      </c>
      <c r="BT74" s="2">
        <f t="shared" si="72"/>
        <v>0</v>
      </c>
      <c r="BU74" s="2">
        <f t="shared" si="73"/>
        <v>0</v>
      </c>
      <c r="BV74" s="2">
        <f t="shared" si="74"/>
        <v>0</v>
      </c>
      <c r="BW74" s="2">
        <f t="shared" si="75"/>
        <v>0</v>
      </c>
      <c r="BX74" s="2">
        <f t="shared" si="76"/>
        <v>0</v>
      </c>
      <c r="BY74" s="2">
        <f t="shared" si="77"/>
        <v>0</v>
      </c>
      <c r="BZ74" s="2">
        <f t="shared" si="78"/>
        <v>0</v>
      </c>
      <c r="CA74" s="2">
        <f t="shared" si="79"/>
        <v>0</v>
      </c>
      <c r="CB74" s="2">
        <f t="shared" si="80"/>
        <v>0</v>
      </c>
      <c r="CC74" s="2">
        <f t="shared" si="81"/>
        <v>0</v>
      </c>
      <c r="CD74" s="2">
        <f t="shared" si="82"/>
        <v>0</v>
      </c>
      <c r="CE74" s="2">
        <f t="shared" si="83"/>
        <v>0</v>
      </c>
      <c r="CF74" s="2">
        <f t="shared" si="84"/>
        <v>0</v>
      </c>
      <c r="CG74" s="2">
        <f t="shared" si="85"/>
        <v>0</v>
      </c>
      <c r="CH74" s="2">
        <f t="shared" si="86"/>
        <v>0</v>
      </c>
      <c r="CI74" s="2">
        <f t="shared" si="87"/>
        <v>0</v>
      </c>
      <c r="CJ74" s="2">
        <f t="shared" si="88"/>
        <v>0</v>
      </c>
      <c r="CK74" s="2">
        <f t="shared" si="89"/>
        <v>0</v>
      </c>
      <c r="CL74" s="2">
        <f t="shared" si="90"/>
        <v>0</v>
      </c>
      <c r="CM74" s="2">
        <f t="shared" si="91"/>
        <v>0</v>
      </c>
      <c r="CN74" s="2">
        <f t="shared" si="92"/>
        <v>0</v>
      </c>
      <c r="CO74" s="2">
        <f t="shared" si="93"/>
        <v>0</v>
      </c>
      <c r="CP74" s="2">
        <f t="shared" si="94"/>
        <v>0</v>
      </c>
      <c r="CQ74" s="2">
        <f t="shared" si="95"/>
        <v>0</v>
      </c>
      <c r="CR74" s="2">
        <f t="shared" si="96"/>
        <v>0</v>
      </c>
      <c r="CS74" s="2">
        <f t="shared" si="97"/>
        <v>0</v>
      </c>
      <c r="CT74" s="2">
        <f t="shared" si="98"/>
        <v>0</v>
      </c>
      <c r="CU74" s="2">
        <f t="shared" si="99"/>
        <v>5</v>
      </c>
      <c r="CV74" s="5">
        <f t="shared" si="100"/>
        <v>0.10416666666666667</v>
      </c>
    </row>
    <row r="75" spans="1:100" ht="12" customHeight="1">
      <c r="A75" s="15" t="s">
        <v>109</v>
      </c>
      <c r="B75" s="12"/>
      <c r="S75" s="8"/>
      <c r="V75" s="7"/>
      <c r="W75" s="7"/>
      <c r="X75" s="7"/>
      <c r="Y75" s="7"/>
      <c r="AI75" s="10"/>
      <c r="AY75" s="2">
        <f t="shared" si="51"/>
        <v>0</v>
      </c>
      <c r="AZ75" s="2">
        <f t="shared" si="52"/>
        <v>0</v>
      </c>
      <c r="BA75" s="2">
        <f t="shared" si="53"/>
        <v>0</v>
      </c>
      <c r="BB75" s="2">
        <f t="shared" si="54"/>
        <v>0</v>
      </c>
      <c r="BC75" s="2">
        <f t="shared" si="55"/>
        <v>0</v>
      </c>
      <c r="BD75" s="2">
        <f t="shared" si="56"/>
        <v>0</v>
      </c>
      <c r="BE75" s="2">
        <f t="shared" si="57"/>
        <v>0</v>
      </c>
      <c r="BF75" s="2">
        <f t="shared" si="58"/>
        <v>0</v>
      </c>
      <c r="BG75" s="2">
        <f t="shared" si="59"/>
        <v>0</v>
      </c>
      <c r="BH75" s="2">
        <f t="shared" si="60"/>
        <v>0</v>
      </c>
      <c r="BI75" s="2">
        <f t="shared" si="61"/>
        <v>0</v>
      </c>
      <c r="BJ75" s="2">
        <f t="shared" si="62"/>
        <v>0</v>
      </c>
      <c r="BK75" s="2">
        <f t="shared" si="63"/>
        <v>0</v>
      </c>
      <c r="BL75" s="2">
        <f t="shared" si="64"/>
        <v>0</v>
      </c>
      <c r="BM75" s="2">
        <f t="shared" si="65"/>
        <v>0</v>
      </c>
      <c r="BN75" s="2">
        <f t="shared" si="66"/>
        <v>0</v>
      </c>
      <c r="BO75" s="2">
        <f t="shared" si="67"/>
        <v>0</v>
      </c>
      <c r="BP75" s="2">
        <f t="shared" si="68"/>
        <v>0</v>
      </c>
      <c r="BQ75" s="2">
        <f t="shared" si="69"/>
        <v>0</v>
      </c>
      <c r="BR75" s="2">
        <f t="shared" si="70"/>
        <v>0</v>
      </c>
      <c r="BS75" s="2">
        <f t="shared" si="71"/>
        <v>0</v>
      </c>
      <c r="BT75" s="2">
        <f t="shared" si="72"/>
        <v>0</v>
      </c>
      <c r="BU75" s="2">
        <f t="shared" si="73"/>
        <v>0</v>
      </c>
      <c r="BV75" s="2">
        <f t="shared" si="74"/>
        <v>0</v>
      </c>
      <c r="BW75" s="2">
        <f t="shared" si="75"/>
        <v>0</v>
      </c>
      <c r="BX75" s="2">
        <f t="shared" si="76"/>
        <v>0</v>
      </c>
      <c r="BY75" s="2">
        <f t="shared" si="77"/>
        <v>0</v>
      </c>
      <c r="BZ75" s="2">
        <f t="shared" si="78"/>
        <v>0</v>
      </c>
      <c r="CA75" s="2">
        <f t="shared" si="79"/>
        <v>0</v>
      </c>
      <c r="CB75" s="2">
        <f t="shared" si="80"/>
        <v>0</v>
      </c>
      <c r="CC75" s="2">
        <f t="shared" si="81"/>
        <v>0</v>
      </c>
      <c r="CD75" s="2">
        <f t="shared" si="82"/>
        <v>0</v>
      </c>
      <c r="CE75" s="2">
        <f t="shared" si="83"/>
        <v>0</v>
      </c>
      <c r="CF75" s="2">
        <f t="shared" si="84"/>
        <v>0</v>
      </c>
      <c r="CG75" s="2">
        <f t="shared" si="85"/>
        <v>0</v>
      </c>
      <c r="CH75" s="2">
        <f t="shared" si="86"/>
        <v>0</v>
      </c>
      <c r="CI75" s="2">
        <f t="shared" si="87"/>
        <v>0</v>
      </c>
      <c r="CJ75" s="2">
        <f t="shared" si="88"/>
        <v>0</v>
      </c>
      <c r="CK75" s="2">
        <f t="shared" si="89"/>
        <v>0</v>
      </c>
      <c r="CL75" s="2">
        <f t="shared" si="90"/>
        <v>0</v>
      </c>
      <c r="CM75" s="2">
        <f t="shared" si="91"/>
        <v>0</v>
      </c>
      <c r="CN75" s="2">
        <f t="shared" si="92"/>
        <v>0</v>
      </c>
      <c r="CO75" s="2">
        <f t="shared" si="93"/>
        <v>0</v>
      </c>
      <c r="CP75" s="2">
        <f t="shared" si="94"/>
        <v>0</v>
      </c>
      <c r="CQ75" s="2">
        <f t="shared" si="95"/>
        <v>0</v>
      </c>
      <c r="CR75" s="2">
        <f t="shared" si="96"/>
        <v>0</v>
      </c>
      <c r="CS75" s="2">
        <f t="shared" si="97"/>
        <v>0</v>
      </c>
      <c r="CT75" s="2">
        <f t="shared" si="98"/>
        <v>0</v>
      </c>
      <c r="CU75" s="2">
        <f t="shared" si="99"/>
        <v>0</v>
      </c>
      <c r="CV75" s="5">
        <f t="shared" si="100"/>
        <v>0</v>
      </c>
    </row>
    <row r="76" spans="1:100" ht="12" customHeight="1">
      <c r="A76" s="15" t="s">
        <v>110</v>
      </c>
      <c r="B76" s="12"/>
      <c r="S76" s="8"/>
      <c r="V76" s="7"/>
      <c r="W76" s="7"/>
      <c r="X76" s="7"/>
      <c r="AI76" s="10"/>
      <c r="AY76" s="2">
        <f t="shared" si="51"/>
        <v>0</v>
      </c>
      <c r="AZ76" s="2">
        <f t="shared" si="52"/>
        <v>0</v>
      </c>
      <c r="BA76" s="2">
        <f t="shared" si="53"/>
        <v>0</v>
      </c>
      <c r="BB76" s="2">
        <f t="shared" si="54"/>
        <v>0</v>
      </c>
      <c r="BC76" s="2">
        <f t="shared" si="55"/>
        <v>0</v>
      </c>
      <c r="BD76" s="2">
        <f t="shared" si="56"/>
        <v>0</v>
      </c>
      <c r="BE76" s="2">
        <f t="shared" si="57"/>
        <v>0</v>
      </c>
      <c r="BF76" s="2">
        <f t="shared" si="58"/>
        <v>0</v>
      </c>
      <c r="BG76" s="2">
        <f t="shared" si="59"/>
        <v>0</v>
      </c>
      <c r="BH76" s="2">
        <f t="shared" si="60"/>
        <v>0</v>
      </c>
      <c r="BI76" s="2">
        <f t="shared" si="61"/>
        <v>0</v>
      </c>
      <c r="BJ76" s="2">
        <f t="shared" si="62"/>
        <v>0</v>
      </c>
      <c r="BK76" s="2">
        <f t="shared" si="63"/>
        <v>0</v>
      </c>
      <c r="BL76" s="2">
        <f t="shared" si="64"/>
        <v>0</v>
      </c>
      <c r="BM76" s="2">
        <f t="shared" si="65"/>
        <v>0</v>
      </c>
      <c r="BN76" s="2">
        <f t="shared" si="66"/>
        <v>0</v>
      </c>
      <c r="BO76" s="2">
        <f t="shared" si="67"/>
        <v>0</v>
      </c>
      <c r="BP76" s="2">
        <f t="shared" si="68"/>
        <v>0</v>
      </c>
      <c r="BQ76" s="2">
        <f t="shared" si="69"/>
        <v>0</v>
      </c>
      <c r="BR76" s="2">
        <f t="shared" si="70"/>
        <v>0</v>
      </c>
      <c r="BS76" s="2">
        <f t="shared" si="71"/>
        <v>0</v>
      </c>
      <c r="BT76" s="2">
        <f t="shared" si="72"/>
        <v>0</v>
      </c>
      <c r="BU76" s="2">
        <f t="shared" si="73"/>
        <v>0</v>
      </c>
      <c r="BV76" s="2">
        <f t="shared" si="74"/>
        <v>0</v>
      </c>
      <c r="BW76" s="2">
        <f t="shared" si="75"/>
        <v>0</v>
      </c>
      <c r="BX76" s="2">
        <f t="shared" si="76"/>
        <v>0</v>
      </c>
      <c r="BY76" s="2">
        <f t="shared" si="77"/>
        <v>0</v>
      </c>
      <c r="BZ76" s="2">
        <f t="shared" si="78"/>
        <v>0</v>
      </c>
      <c r="CA76" s="2">
        <f t="shared" si="79"/>
        <v>0</v>
      </c>
      <c r="CB76" s="2">
        <f t="shared" si="80"/>
        <v>0</v>
      </c>
      <c r="CC76" s="2">
        <f t="shared" si="81"/>
        <v>0</v>
      </c>
      <c r="CD76" s="2">
        <f t="shared" si="82"/>
        <v>0</v>
      </c>
      <c r="CE76" s="2">
        <f t="shared" si="83"/>
        <v>0</v>
      </c>
      <c r="CF76" s="2">
        <f t="shared" si="84"/>
        <v>0</v>
      </c>
      <c r="CG76" s="2">
        <f t="shared" si="85"/>
        <v>0</v>
      </c>
      <c r="CH76" s="2">
        <f t="shared" si="86"/>
        <v>0</v>
      </c>
      <c r="CI76" s="2">
        <f t="shared" si="87"/>
        <v>0</v>
      </c>
      <c r="CJ76" s="2">
        <f t="shared" si="88"/>
        <v>0</v>
      </c>
      <c r="CK76" s="2">
        <f t="shared" si="89"/>
        <v>0</v>
      </c>
      <c r="CL76" s="2">
        <f t="shared" si="90"/>
        <v>0</v>
      </c>
      <c r="CM76" s="2">
        <f t="shared" si="91"/>
        <v>0</v>
      </c>
      <c r="CN76" s="2">
        <f t="shared" si="92"/>
        <v>0</v>
      </c>
      <c r="CO76" s="2">
        <f t="shared" si="93"/>
        <v>0</v>
      </c>
      <c r="CP76" s="2">
        <f t="shared" si="94"/>
        <v>0</v>
      </c>
      <c r="CQ76" s="2">
        <f t="shared" si="95"/>
        <v>0</v>
      </c>
      <c r="CR76" s="2">
        <f t="shared" si="96"/>
        <v>0</v>
      </c>
      <c r="CS76" s="2">
        <f t="shared" si="97"/>
        <v>0</v>
      </c>
      <c r="CT76" s="2">
        <f t="shared" si="98"/>
        <v>0</v>
      </c>
      <c r="CU76" s="2">
        <f t="shared" si="99"/>
        <v>0</v>
      </c>
      <c r="CV76" s="5">
        <f t="shared" si="100"/>
        <v>0</v>
      </c>
    </row>
    <row r="77" spans="1:100" ht="12" customHeight="1">
      <c r="A77" s="15" t="s">
        <v>111</v>
      </c>
      <c r="B77" s="12"/>
      <c r="C77" s="2">
        <v>7</v>
      </c>
      <c r="D77" s="2">
        <v>8</v>
      </c>
      <c r="E77" s="2">
        <v>10</v>
      </c>
      <c r="F77" s="2">
        <v>9</v>
      </c>
      <c r="G77" s="2">
        <v>75</v>
      </c>
      <c r="H77" s="2">
        <v>3</v>
      </c>
      <c r="I77" s="2">
        <v>14</v>
      </c>
      <c r="J77" s="2">
        <v>33</v>
      </c>
      <c r="K77" s="2">
        <v>44</v>
      </c>
      <c r="S77" s="8"/>
      <c r="V77" s="7"/>
      <c r="W77" s="7"/>
      <c r="X77" s="7"/>
      <c r="Y77" s="7"/>
      <c r="AI77" s="10"/>
      <c r="AY77" s="2">
        <f t="shared" si="51"/>
        <v>1</v>
      </c>
      <c r="AZ77" s="2">
        <f t="shared" si="52"/>
        <v>1</v>
      </c>
      <c r="BA77" s="2">
        <f t="shared" si="53"/>
        <v>0</v>
      </c>
      <c r="BB77" s="2">
        <f t="shared" si="54"/>
        <v>0</v>
      </c>
      <c r="BC77" s="2">
        <f t="shared" si="55"/>
        <v>0</v>
      </c>
      <c r="BD77" s="2">
        <f t="shared" si="56"/>
        <v>0</v>
      </c>
      <c r="BE77" s="2">
        <f t="shared" si="57"/>
        <v>0</v>
      </c>
      <c r="BF77" s="2">
        <f t="shared" si="58"/>
        <v>0</v>
      </c>
      <c r="BG77" s="2">
        <f t="shared" si="59"/>
        <v>0</v>
      </c>
      <c r="BH77" s="2">
        <f t="shared" si="60"/>
        <v>0</v>
      </c>
      <c r="BI77" s="2">
        <f t="shared" si="61"/>
        <v>0</v>
      </c>
      <c r="BJ77" s="2">
        <f t="shared" si="62"/>
        <v>0</v>
      </c>
      <c r="BK77" s="2">
        <f t="shared" si="63"/>
        <v>0</v>
      </c>
      <c r="BL77" s="2">
        <f t="shared" si="64"/>
        <v>0</v>
      </c>
      <c r="BM77" s="2">
        <f t="shared" si="65"/>
        <v>0</v>
      </c>
      <c r="BN77" s="2">
        <f t="shared" si="66"/>
        <v>0</v>
      </c>
      <c r="BO77" s="2">
        <f t="shared" si="67"/>
        <v>0</v>
      </c>
      <c r="BP77" s="2">
        <f t="shared" si="68"/>
        <v>0</v>
      </c>
      <c r="BQ77" s="2">
        <f t="shared" si="69"/>
        <v>0</v>
      </c>
      <c r="BR77" s="2">
        <f t="shared" si="70"/>
        <v>0</v>
      </c>
      <c r="BS77" s="2">
        <f t="shared" si="71"/>
        <v>0</v>
      </c>
      <c r="BT77" s="2">
        <f t="shared" si="72"/>
        <v>0</v>
      </c>
      <c r="BU77" s="2">
        <f t="shared" si="73"/>
        <v>0</v>
      </c>
      <c r="BV77" s="2">
        <f t="shared" si="74"/>
        <v>0</v>
      </c>
      <c r="BW77" s="2">
        <f t="shared" si="75"/>
        <v>0</v>
      </c>
      <c r="BX77" s="2">
        <f t="shared" si="76"/>
        <v>0</v>
      </c>
      <c r="BY77" s="2">
        <f t="shared" si="77"/>
        <v>0</v>
      </c>
      <c r="BZ77" s="2">
        <f t="shared" si="78"/>
        <v>0</v>
      </c>
      <c r="CA77" s="2">
        <f t="shared" si="79"/>
        <v>0</v>
      </c>
      <c r="CB77" s="2">
        <f t="shared" si="80"/>
        <v>0</v>
      </c>
      <c r="CC77" s="2">
        <f t="shared" si="81"/>
        <v>0</v>
      </c>
      <c r="CD77" s="2">
        <f t="shared" si="82"/>
        <v>0</v>
      </c>
      <c r="CE77" s="2">
        <f t="shared" si="83"/>
        <v>0</v>
      </c>
      <c r="CF77" s="2">
        <f t="shared" si="84"/>
        <v>0</v>
      </c>
      <c r="CG77" s="2">
        <f t="shared" si="85"/>
        <v>0</v>
      </c>
      <c r="CH77" s="2">
        <f t="shared" si="86"/>
        <v>0</v>
      </c>
      <c r="CI77" s="2">
        <f t="shared" si="87"/>
        <v>0</v>
      </c>
      <c r="CJ77" s="2">
        <f t="shared" si="88"/>
        <v>0</v>
      </c>
      <c r="CK77" s="2">
        <f t="shared" si="89"/>
        <v>0</v>
      </c>
      <c r="CL77" s="2">
        <f t="shared" si="90"/>
        <v>0</v>
      </c>
      <c r="CM77" s="2">
        <f t="shared" si="91"/>
        <v>0</v>
      </c>
      <c r="CN77" s="2">
        <f t="shared" si="92"/>
        <v>0</v>
      </c>
      <c r="CO77" s="2">
        <f t="shared" si="93"/>
        <v>0</v>
      </c>
      <c r="CP77" s="2">
        <f t="shared" si="94"/>
        <v>0</v>
      </c>
      <c r="CQ77" s="2">
        <f t="shared" si="95"/>
        <v>0</v>
      </c>
      <c r="CR77" s="2">
        <f t="shared" si="96"/>
        <v>0</v>
      </c>
      <c r="CS77" s="2">
        <f t="shared" si="97"/>
        <v>0</v>
      </c>
      <c r="CT77" s="2">
        <f t="shared" si="98"/>
        <v>0</v>
      </c>
      <c r="CU77" s="2">
        <f t="shared" si="99"/>
        <v>2</v>
      </c>
      <c r="CV77" s="5">
        <f t="shared" si="100"/>
        <v>4.1666666666666664E-2</v>
      </c>
    </row>
    <row r="78" spans="1:100" ht="12" customHeight="1">
      <c r="A78" s="15" t="s">
        <v>112</v>
      </c>
      <c r="B78" s="12"/>
      <c r="S78" s="8"/>
      <c r="AI78" s="10"/>
      <c r="AY78" s="2">
        <f t="shared" si="51"/>
        <v>0</v>
      </c>
      <c r="AZ78" s="2">
        <f t="shared" si="52"/>
        <v>0</v>
      </c>
      <c r="BA78" s="2">
        <f t="shared" si="53"/>
        <v>0</v>
      </c>
      <c r="BB78" s="2">
        <f t="shared" si="54"/>
        <v>0</v>
      </c>
      <c r="BC78" s="2">
        <f t="shared" si="55"/>
        <v>0</v>
      </c>
      <c r="BD78" s="2">
        <f t="shared" si="56"/>
        <v>0</v>
      </c>
      <c r="BE78" s="2">
        <f t="shared" si="57"/>
        <v>0</v>
      </c>
      <c r="BF78" s="2">
        <f t="shared" si="58"/>
        <v>0</v>
      </c>
      <c r="BG78" s="2">
        <f t="shared" si="59"/>
        <v>0</v>
      </c>
      <c r="BH78" s="2">
        <f t="shared" si="60"/>
        <v>0</v>
      </c>
      <c r="BI78" s="2">
        <f t="shared" si="61"/>
        <v>0</v>
      </c>
      <c r="BJ78" s="2">
        <f t="shared" si="62"/>
        <v>0</v>
      </c>
      <c r="BK78" s="2">
        <f t="shared" si="63"/>
        <v>0</v>
      </c>
      <c r="BL78" s="2">
        <f t="shared" si="64"/>
        <v>0</v>
      </c>
      <c r="BM78" s="2">
        <f t="shared" si="65"/>
        <v>0</v>
      </c>
      <c r="BN78" s="2">
        <f t="shared" si="66"/>
        <v>0</v>
      </c>
      <c r="BO78" s="2">
        <f t="shared" si="67"/>
        <v>0</v>
      </c>
      <c r="BP78" s="2">
        <f t="shared" si="68"/>
        <v>0</v>
      </c>
      <c r="BQ78" s="2">
        <f t="shared" si="69"/>
        <v>0</v>
      </c>
      <c r="BR78" s="2">
        <f t="shared" si="70"/>
        <v>0</v>
      </c>
      <c r="BS78" s="2">
        <f t="shared" si="71"/>
        <v>0</v>
      </c>
      <c r="BT78" s="2">
        <f t="shared" si="72"/>
        <v>0</v>
      </c>
      <c r="BU78" s="2">
        <f t="shared" si="73"/>
        <v>0</v>
      </c>
      <c r="BV78" s="2">
        <f t="shared" si="74"/>
        <v>0</v>
      </c>
      <c r="BW78" s="2">
        <f t="shared" si="75"/>
        <v>0</v>
      </c>
      <c r="BX78" s="2">
        <f t="shared" si="76"/>
        <v>0</v>
      </c>
      <c r="BY78" s="2">
        <f t="shared" si="77"/>
        <v>0</v>
      </c>
      <c r="BZ78" s="2">
        <f t="shared" si="78"/>
        <v>0</v>
      </c>
      <c r="CA78" s="2">
        <f t="shared" si="79"/>
        <v>0</v>
      </c>
      <c r="CB78" s="2">
        <f t="shared" si="80"/>
        <v>0</v>
      </c>
      <c r="CC78" s="2">
        <f t="shared" si="81"/>
        <v>0</v>
      </c>
      <c r="CD78" s="2">
        <f t="shared" si="82"/>
        <v>0</v>
      </c>
      <c r="CE78" s="2">
        <f t="shared" si="83"/>
        <v>0</v>
      </c>
      <c r="CF78" s="2">
        <f t="shared" si="84"/>
        <v>0</v>
      </c>
      <c r="CG78" s="2">
        <f t="shared" si="85"/>
        <v>0</v>
      </c>
      <c r="CH78" s="2">
        <f t="shared" si="86"/>
        <v>0</v>
      </c>
      <c r="CI78" s="2">
        <f t="shared" si="87"/>
        <v>0</v>
      </c>
      <c r="CJ78" s="2">
        <f t="shared" si="88"/>
        <v>0</v>
      </c>
      <c r="CK78" s="2">
        <f t="shared" si="89"/>
        <v>0</v>
      </c>
      <c r="CL78" s="2">
        <f t="shared" si="90"/>
        <v>0</v>
      </c>
      <c r="CM78" s="2">
        <f t="shared" si="91"/>
        <v>0</v>
      </c>
      <c r="CN78" s="2">
        <f t="shared" si="92"/>
        <v>0</v>
      </c>
      <c r="CO78" s="2">
        <f t="shared" si="93"/>
        <v>0</v>
      </c>
      <c r="CP78" s="2">
        <f t="shared" si="94"/>
        <v>0</v>
      </c>
      <c r="CQ78" s="2">
        <f t="shared" si="95"/>
        <v>0</v>
      </c>
      <c r="CR78" s="2">
        <f t="shared" si="96"/>
        <v>0</v>
      </c>
      <c r="CS78" s="2">
        <f t="shared" si="97"/>
        <v>0</v>
      </c>
      <c r="CT78" s="2">
        <f t="shared" si="98"/>
        <v>0</v>
      </c>
      <c r="CU78" s="2">
        <f t="shared" si="99"/>
        <v>0</v>
      </c>
      <c r="CV78" s="5">
        <f t="shared" si="100"/>
        <v>0</v>
      </c>
    </row>
    <row r="79" spans="1:100" ht="12" customHeight="1">
      <c r="A79" s="15" t="s">
        <v>113</v>
      </c>
      <c r="B79" s="12"/>
      <c r="S79" s="8"/>
      <c r="W79" s="2"/>
      <c r="AI79" s="10"/>
      <c r="AY79" s="2">
        <f t="shared" si="51"/>
        <v>0</v>
      </c>
      <c r="AZ79" s="2">
        <f t="shared" si="52"/>
        <v>0</v>
      </c>
      <c r="BA79" s="2">
        <f t="shared" si="53"/>
        <v>0</v>
      </c>
      <c r="BB79" s="2">
        <f t="shared" si="54"/>
        <v>0</v>
      </c>
      <c r="BC79" s="2">
        <f t="shared" si="55"/>
        <v>0</v>
      </c>
      <c r="BD79" s="2">
        <f t="shared" si="56"/>
        <v>0</v>
      </c>
      <c r="BE79" s="2">
        <f t="shared" si="57"/>
        <v>0</v>
      </c>
      <c r="BF79" s="2">
        <f t="shared" si="58"/>
        <v>0</v>
      </c>
      <c r="BG79" s="2">
        <f t="shared" si="59"/>
        <v>0</v>
      </c>
      <c r="BH79" s="2">
        <f t="shared" si="60"/>
        <v>0</v>
      </c>
      <c r="BI79" s="2">
        <f t="shared" si="61"/>
        <v>0</v>
      </c>
      <c r="BJ79" s="2">
        <f t="shared" si="62"/>
        <v>0</v>
      </c>
      <c r="BK79" s="2">
        <f t="shared" si="63"/>
        <v>0</v>
      </c>
      <c r="BL79" s="2">
        <f t="shared" si="64"/>
        <v>0</v>
      </c>
      <c r="BM79" s="2">
        <f t="shared" si="65"/>
        <v>0</v>
      </c>
      <c r="BN79" s="2">
        <f t="shared" si="66"/>
        <v>0</v>
      </c>
      <c r="BO79" s="2">
        <f t="shared" si="67"/>
        <v>0</v>
      </c>
      <c r="BP79" s="2">
        <f t="shared" si="68"/>
        <v>0</v>
      </c>
      <c r="BQ79" s="2">
        <f t="shared" si="69"/>
        <v>0</v>
      </c>
      <c r="BR79" s="2">
        <f t="shared" si="70"/>
        <v>0</v>
      </c>
      <c r="BS79" s="2">
        <f t="shared" si="71"/>
        <v>0</v>
      </c>
      <c r="BT79" s="2">
        <f t="shared" si="72"/>
        <v>0</v>
      </c>
      <c r="BU79" s="2">
        <f t="shared" si="73"/>
        <v>0</v>
      </c>
      <c r="BV79" s="2">
        <f t="shared" si="74"/>
        <v>0</v>
      </c>
      <c r="BW79" s="2">
        <f t="shared" si="75"/>
        <v>0</v>
      </c>
      <c r="BX79" s="2">
        <f t="shared" si="76"/>
        <v>0</v>
      </c>
      <c r="BY79" s="2">
        <f t="shared" si="77"/>
        <v>0</v>
      </c>
      <c r="BZ79" s="2">
        <f t="shared" si="78"/>
        <v>0</v>
      </c>
      <c r="CA79" s="2">
        <f t="shared" si="79"/>
        <v>0</v>
      </c>
      <c r="CB79" s="2">
        <f t="shared" si="80"/>
        <v>0</v>
      </c>
      <c r="CC79" s="2">
        <f t="shared" si="81"/>
        <v>0</v>
      </c>
      <c r="CD79" s="2">
        <f t="shared" si="82"/>
        <v>0</v>
      </c>
      <c r="CE79" s="2">
        <f t="shared" si="83"/>
        <v>0</v>
      </c>
      <c r="CF79" s="2">
        <f t="shared" si="84"/>
        <v>0</v>
      </c>
      <c r="CG79" s="2">
        <f t="shared" si="85"/>
        <v>0</v>
      </c>
      <c r="CH79" s="2">
        <f t="shared" si="86"/>
        <v>0</v>
      </c>
      <c r="CI79" s="2">
        <f t="shared" si="87"/>
        <v>0</v>
      </c>
      <c r="CJ79" s="2">
        <f t="shared" si="88"/>
        <v>0</v>
      </c>
      <c r="CK79" s="2">
        <f t="shared" si="89"/>
        <v>0</v>
      </c>
      <c r="CL79" s="2">
        <f t="shared" si="90"/>
        <v>0</v>
      </c>
      <c r="CM79" s="2">
        <f t="shared" si="91"/>
        <v>0</v>
      </c>
      <c r="CN79" s="2">
        <f t="shared" si="92"/>
        <v>0</v>
      </c>
      <c r="CO79" s="2">
        <f t="shared" si="93"/>
        <v>0</v>
      </c>
      <c r="CP79" s="2">
        <f t="shared" si="94"/>
        <v>0</v>
      </c>
      <c r="CQ79" s="2">
        <f t="shared" si="95"/>
        <v>0</v>
      </c>
      <c r="CR79" s="2">
        <f t="shared" si="96"/>
        <v>0</v>
      </c>
      <c r="CS79" s="2">
        <f t="shared" si="97"/>
        <v>0</v>
      </c>
      <c r="CT79" s="2">
        <f t="shared" si="98"/>
        <v>0</v>
      </c>
      <c r="CU79" s="2">
        <f t="shared" si="99"/>
        <v>0</v>
      </c>
      <c r="CV79" s="5">
        <f t="shared" si="100"/>
        <v>0</v>
      </c>
    </row>
    <row r="80" spans="1:100" ht="12" customHeight="1">
      <c r="A80" s="15" t="s">
        <v>114</v>
      </c>
      <c r="B80" s="12"/>
      <c r="S80" s="8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10"/>
      <c r="AY80" s="2">
        <f t="shared" si="51"/>
        <v>0</v>
      </c>
      <c r="AZ80" s="2">
        <f t="shared" si="52"/>
        <v>0</v>
      </c>
      <c r="BA80" s="2">
        <f t="shared" si="53"/>
        <v>0</v>
      </c>
      <c r="BB80" s="2">
        <f t="shared" si="54"/>
        <v>0</v>
      </c>
      <c r="BC80" s="2">
        <f t="shared" si="55"/>
        <v>0</v>
      </c>
      <c r="BD80" s="2">
        <f t="shared" si="56"/>
        <v>0</v>
      </c>
      <c r="BE80" s="2">
        <f t="shared" si="57"/>
        <v>0</v>
      </c>
      <c r="BF80" s="2">
        <f t="shared" si="58"/>
        <v>0</v>
      </c>
      <c r="BG80" s="2">
        <f t="shared" si="59"/>
        <v>0</v>
      </c>
      <c r="BH80" s="2">
        <f t="shared" si="60"/>
        <v>0</v>
      </c>
      <c r="BI80" s="2">
        <f t="shared" si="61"/>
        <v>0</v>
      </c>
      <c r="BJ80" s="2">
        <f t="shared" si="62"/>
        <v>0</v>
      </c>
      <c r="BK80" s="2">
        <f t="shared" si="63"/>
        <v>0</v>
      </c>
      <c r="BL80" s="2">
        <f t="shared" si="64"/>
        <v>0</v>
      </c>
      <c r="BM80" s="2">
        <f t="shared" si="65"/>
        <v>0</v>
      </c>
      <c r="BN80" s="2">
        <f t="shared" si="66"/>
        <v>0</v>
      </c>
      <c r="BO80" s="2">
        <f t="shared" si="67"/>
        <v>0</v>
      </c>
      <c r="BP80" s="2">
        <f t="shared" si="68"/>
        <v>0</v>
      </c>
      <c r="BQ80" s="2">
        <f t="shared" si="69"/>
        <v>0</v>
      </c>
      <c r="BR80" s="2">
        <f t="shared" si="70"/>
        <v>0</v>
      </c>
      <c r="BS80" s="2">
        <f t="shared" si="71"/>
        <v>0</v>
      </c>
      <c r="BT80" s="2">
        <f t="shared" si="72"/>
        <v>0</v>
      </c>
      <c r="BU80" s="2">
        <f t="shared" si="73"/>
        <v>0</v>
      </c>
      <c r="BV80" s="2">
        <f t="shared" si="74"/>
        <v>0</v>
      </c>
      <c r="BW80" s="2">
        <f t="shared" si="75"/>
        <v>0</v>
      </c>
      <c r="BX80" s="2">
        <f t="shared" si="76"/>
        <v>0</v>
      </c>
      <c r="BY80" s="2">
        <f t="shared" si="77"/>
        <v>0</v>
      </c>
      <c r="BZ80" s="2">
        <f t="shared" si="78"/>
        <v>0</v>
      </c>
      <c r="CA80" s="2">
        <f t="shared" si="79"/>
        <v>0</v>
      </c>
      <c r="CB80" s="2">
        <f t="shared" si="80"/>
        <v>0</v>
      </c>
      <c r="CC80" s="2">
        <f t="shared" si="81"/>
        <v>0</v>
      </c>
      <c r="CD80" s="2">
        <f t="shared" si="82"/>
        <v>0</v>
      </c>
      <c r="CE80" s="2">
        <f t="shared" si="83"/>
        <v>0</v>
      </c>
      <c r="CF80" s="2">
        <f t="shared" si="84"/>
        <v>0</v>
      </c>
      <c r="CG80" s="2">
        <f t="shared" si="85"/>
        <v>0</v>
      </c>
      <c r="CH80" s="2">
        <f t="shared" si="86"/>
        <v>0</v>
      </c>
      <c r="CI80" s="2">
        <f t="shared" si="87"/>
        <v>0</v>
      </c>
      <c r="CJ80" s="2">
        <f t="shared" si="88"/>
        <v>0</v>
      </c>
      <c r="CK80" s="2">
        <f t="shared" si="89"/>
        <v>0</v>
      </c>
      <c r="CL80" s="2">
        <f t="shared" si="90"/>
        <v>0</v>
      </c>
      <c r="CM80" s="2">
        <f t="shared" si="91"/>
        <v>0</v>
      </c>
      <c r="CN80" s="2">
        <f t="shared" si="92"/>
        <v>0</v>
      </c>
      <c r="CO80" s="2">
        <f t="shared" si="93"/>
        <v>0</v>
      </c>
      <c r="CP80" s="2">
        <f t="shared" si="94"/>
        <v>0</v>
      </c>
      <c r="CQ80" s="2">
        <f t="shared" si="95"/>
        <v>0</v>
      </c>
      <c r="CR80" s="2">
        <f t="shared" si="96"/>
        <v>0</v>
      </c>
      <c r="CS80" s="2">
        <f t="shared" si="97"/>
        <v>0</v>
      </c>
      <c r="CT80" s="2">
        <f t="shared" si="98"/>
        <v>0</v>
      </c>
      <c r="CU80" s="2">
        <f t="shared" si="99"/>
        <v>0</v>
      </c>
      <c r="CV80" s="5">
        <f t="shared" si="100"/>
        <v>0</v>
      </c>
    </row>
    <row r="81" spans="1:100" ht="12" customHeight="1">
      <c r="A81" s="15" t="s">
        <v>115</v>
      </c>
      <c r="B81" s="12"/>
      <c r="S81" s="8"/>
      <c r="V81" s="7"/>
      <c r="W81" s="2"/>
      <c r="AA81" s="7"/>
      <c r="AB81" s="7"/>
      <c r="AC81" s="7"/>
      <c r="AD81" s="7"/>
      <c r="AI81" s="10"/>
      <c r="AY81" s="2">
        <f t="shared" si="51"/>
        <v>0</v>
      </c>
      <c r="AZ81" s="2">
        <f t="shared" si="52"/>
        <v>0</v>
      </c>
      <c r="BA81" s="2">
        <f t="shared" si="53"/>
        <v>0</v>
      </c>
      <c r="BB81" s="2">
        <f t="shared" si="54"/>
        <v>0</v>
      </c>
      <c r="BC81" s="2">
        <f t="shared" si="55"/>
        <v>0</v>
      </c>
      <c r="BD81" s="2">
        <f t="shared" si="56"/>
        <v>0</v>
      </c>
      <c r="BE81" s="2">
        <f t="shared" si="57"/>
        <v>0</v>
      </c>
      <c r="BF81" s="2">
        <f t="shared" si="58"/>
        <v>0</v>
      </c>
      <c r="BG81" s="2">
        <f t="shared" si="59"/>
        <v>0</v>
      </c>
      <c r="BH81" s="2">
        <f t="shared" si="60"/>
        <v>0</v>
      </c>
      <c r="BI81" s="2">
        <f t="shared" si="61"/>
        <v>0</v>
      </c>
      <c r="BJ81" s="2">
        <f t="shared" si="62"/>
        <v>0</v>
      </c>
      <c r="BK81" s="2">
        <f t="shared" si="63"/>
        <v>0</v>
      </c>
      <c r="BL81" s="2">
        <f t="shared" si="64"/>
        <v>0</v>
      </c>
      <c r="BM81" s="2">
        <f t="shared" si="65"/>
        <v>0</v>
      </c>
      <c r="BN81" s="2">
        <f t="shared" si="66"/>
        <v>0</v>
      </c>
      <c r="BO81" s="2">
        <f t="shared" si="67"/>
        <v>0</v>
      </c>
      <c r="BP81" s="2">
        <f t="shared" si="68"/>
        <v>0</v>
      </c>
      <c r="BQ81" s="2">
        <f t="shared" si="69"/>
        <v>0</v>
      </c>
      <c r="BR81" s="2">
        <f t="shared" si="70"/>
        <v>0</v>
      </c>
      <c r="BS81" s="2">
        <f t="shared" si="71"/>
        <v>0</v>
      </c>
      <c r="BT81" s="2">
        <f t="shared" si="72"/>
        <v>0</v>
      </c>
      <c r="BU81" s="2">
        <f t="shared" si="73"/>
        <v>0</v>
      </c>
      <c r="BV81" s="2">
        <f t="shared" si="74"/>
        <v>0</v>
      </c>
      <c r="BW81" s="2">
        <f t="shared" si="75"/>
        <v>0</v>
      </c>
      <c r="BX81" s="2">
        <f t="shared" si="76"/>
        <v>0</v>
      </c>
      <c r="BY81" s="2">
        <f t="shared" si="77"/>
        <v>0</v>
      </c>
      <c r="BZ81" s="2">
        <f t="shared" si="78"/>
        <v>0</v>
      </c>
      <c r="CA81" s="2">
        <f t="shared" si="79"/>
        <v>0</v>
      </c>
      <c r="CB81" s="2">
        <f t="shared" si="80"/>
        <v>0</v>
      </c>
      <c r="CC81" s="2">
        <f t="shared" si="81"/>
        <v>0</v>
      </c>
      <c r="CD81" s="2">
        <f t="shared" si="82"/>
        <v>0</v>
      </c>
      <c r="CE81" s="2">
        <f t="shared" si="83"/>
        <v>0</v>
      </c>
      <c r="CF81" s="2">
        <f t="shared" si="84"/>
        <v>0</v>
      </c>
      <c r="CG81" s="2">
        <f t="shared" si="85"/>
        <v>0</v>
      </c>
      <c r="CH81" s="2">
        <f t="shared" si="86"/>
        <v>0</v>
      </c>
      <c r="CI81" s="2">
        <f t="shared" si="87"/>
        <v>0</v>
      </c>
      <c r="CJ81" s="2">
        <f t="shared" si="88"/>
        <v>0</v>
      </c>
      <c r="CK81" s="2">
        <f t="shared" si="89"/>
        <v>0</v>
      </c>
      <c r="CL81" s="2">
        <f t="shared" si="90"/>
        <v>0</v>
      </c>
      <c r="CM81" s="2">
        <f t="shared" si="91"/>
        <v>0</v>
      </c>
      <c r="CN81" s="2">
        <f t="shared" si="92"/>
        <v>0</v>
      </c>
      <c r="CO81" s="2">
        <f t="shared" si="93"/>
        <v>0</v>
      </c>
      <c r="CP81" s="2">
        <f t="shared" si="94"/>
        <v>0</v>
      </c>
      <c r="CQ81" s="2">
        <f t="shared" si="95"/>
        <v>0</v>
      </c>
      <c r="CR81" s="2">
        <f t="shared" si="96"/>
        <v>0</v>
      </c>
      <c r="CS81" s="2">
        <f t="shared" si="97"/>
        <v>0</v>
      </c>
      <c r="CT81" s="2">
        <f t="shared" si="98"/>
        <v>0</v>
      </c>
      <c r="CU81" s="2">
        <f t="shared" si="99"/>
        <v>0</v>
      </c>
      <c r="CV81" s="5">
        <f t="shared" si="100"/>
        <v>0</v>
      </c>
    </row>
    <row r="82" spans="1:100" ht="12" customHeight="1">
      <c r="A82" s="15" t="s">
        <v>116</v>
      </c>
      <c r="B82" s="12"/>
      <c r="S82" s="8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10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2">
        <f t="shared" si="51"/>
        <v>0</v>
      </c>
      <c r="AZ82" s="2">
        <f t="shared" si="52"/>
        <v>0</v>
      </c>
      <c r="BA82" s="2">
        <f t="shared" si="53"/>
        <v>0</v>
      </c>
      <c r="BB82" s="2">
        <f t="shared" si="54"/>
        <v>0</v>
      </c>
      <c r="BC82" s="2">
        <f t="shared" si="55"/>
        <v>0</v>
      </c>
      <c r="BD82" s="2">
        <f t="shared" si="56"/>
        <v>0</v>
      </c>
      <c r="BE82" s="2">
        <f t="shared" si="57"/>
        <v>0</v>
      </c>
      <c r="BF82" s="2">
        <f t="shared" si="58"/>
        <v>0</v>
      </c>
      <c r="BG82" s="2">
        <f t="shared" si="59"/>
        <v>0</v>
      </c>
      <c r="BH82" s="2">
        <f t="shared" si="60"/>
        <v>0</v>
      </c>
      <c r="BI82" s="2">
        <f t="shared" si="61"/>
        <v>0</v>
      </c>
      <c r="BJ82" s="2">
        <f t="shared" si="62"/>
        <v>0</v>
      </c>
      <c r="BK82" s="2">
        <f t="shared" si="63"/>
        <v>0</v>
      </c>
      <c r="BL82" s="2">
        <f t="shared" si="64"/>
        <v>0</v>
      </c>
      <c r="BM82" s="2">
        <f t="shared" si="65"/>
        <v>0</v>
      </c>
      <c r="BN82" s="2">
        <f t="shared" si="66"/>
        <v>0</v>
      </c>
      <c r="BO82" s="2">
        <f t="shared" si="67"/>
        <v>0</v>
      </c>
      <c r="BP82" s="2">
        <f t="shared" si="68"/>
        <v>0</v>
      </c>
      <c r="BQ82" s="2">
        <f t="shared" si="69"/>
        <v>0</v>
      </c>
      <c r="BR82" s="2">
        <f t="shared" si="70"/>
        <v>0</v>
      </c>
      <c r="BS82" s="2">
        <f t="shared" si="71"/>
        <v>0</v>
      </c>
      <c r="BT82" s="2">
        <f t="shared" si="72"/>
        <v>0</v>
      </c>
      <c r="BU82" s="2">
        <f t="shared" si="73"/>
        <v>0</v>
      </c>
      <c r="BV82" s="2">
        <f t="shared" si="74"/>
        <v>0</v>
      </c>
      <c r="BW82" s="2">
        <f t="shared" si="75"/>
        <v>0</v>
      </c>
      <c r="BX82" s="2">
        <f t="shared" si="76"/>
        <v>0</v>
      </c>
      <c r="BY82" s="2">
        <f t="shared" si="77"/>
        <v>0</v>
      </c>
      <c r="BZ82" s="2">
        <f t="shared" si="78"/>
        <v>0</v>
      </c>
      <c r="CA82" s="2">
        <f t="shared" si="79"/>
        <v>0</v>
      </c>
      <c r="CB82" s="2">
        <f t="shared" si="80"/>
        <v>0</v>
      </c>
      <c r="CC82" s="2">
        <f t="shared" si="81"/>
        <v>0</v>
      </c>
      <c r="CD82" s="2">
        <f t="shared" si="82"/>
        <v>0</v>
      </c>
      <c r="CE82" s="2">
        <f t="shared" si="83"/>
        <v>0</v>
      </c>
      <c r="CF82" s="2">
        <f t="shared" si="84"/>
        <v>0</v>
      </c>
      <c r="CG82" s="2">
        <f t="shared" si="85"/>
        <v>0</v>
      </c>
      <c r="CH82" s="2">
        <f t="shared" si="86"/>
        <v>0</v>
      </c>
      <c r="CI82" s="2">
        <f t="shared" si="87"/>
        <v>0</v>
      </c>
      <c r="CJ82" s="2">
        <f t="shared" si="88"/>
        <v>0</v>
      </c>
      <c r="CK82" s="2">
        <f t="shared" si="89"/>
        <v>0</v>
      </c>
      <c r="CL82" s="2">
        <f t="shared" si="90"/>
        <v>0</v>
      </c>
      <c r="CM82" s="2">
        <f t="shared" si="91"/>
        <v>0</v>
      </c>
      <c r="CN82" s="2">
        <f t="shared" si="92"/>
        <v>0</v>
      </c>
      <c r="CO82" s="2">
        <f t="shared" si="93"/>
        <v>0</v>
      </c>
      <c r="CP82" s="2">
        <f t="shared" si="94"/>
        <v>0</v>
      </c>
      <c r="CQ82" s="2">
        <f t="shared" si="95"/>
        <v>0</v>
      </c>
      <c r="CR82" s="2">
        <f t="shared" si="96"/>
        <v>0</v>
      </c>
      <c r="CS82" s="2">
        <f t="shared" si="97"/>
        <v>0</v>
      </c>
      <c r="CT82" s="2">
        <f t="shared" si="98"/>
        <v>0</v>
      </c>
      <c r="CU82" s="2">
        <f t="shared" si="99"/>
        <v>0</v>
      </c>
      <c r="CV82" s="5">
        <f t="shared" si="100"/>
        <v>0</v>
      </c>
    </row>
    <row r="83" spans="1:100" ht="12" customHeight="1">
      <c r="A83" s="15" t="s">
        <v>117</v>
      </c>
      <c r="B83" s="12"/>
      <c r="S83" s="8"/>
      <c r="AA83" s="7"/>
      <c r="AB83" s="7"/>
      <c r="AC83" s="7"/>
      <c r="AD83" s="7"/>
      <c r="AE83" s="7"/>
      <c r="AF83" s="7"/>
      <c r="AG83" s="7"/>
      <c r="AH83" s="7"/>
      <c r="AI83" s="10"/>
      <c r="AJ83" s="7"/>
      <c r="AK83" s="7"/>
      <c r="AL83" s="7"/>
      <c r="AM83" s="7"/>
      <c r="AN83" s="7"/>
      <c r="AY83" s="2">
        <f t="shared" si="51"/>
        <v>0</v>
      </c>
      <c r="AZ83" s="2">
        <f t="shared" si="52"/>
        <v>0</v>
      </c>
      <c r="BA83" s="2">
        <f t="shared" si="53"/>
        <v>0</v>
      </c>
      <c r="BB83" s="2">
        <f t="shared" si="54"/>
        <v>0</v>
      </c>
      <c r="BC83" s="2">
        <f t="shared" si="55"/>
        <v>0</v>
      </c>
      <c r="BD83" s="2">
        <f t="shared" si="56"/>
        <v>0</v>
      </c>
      <c r="BE83" s="2">
        <f t="shared" si="57"/>
        <v>0</v>
      </c>
      <c r="BF83" s="2">
        <f t="shared" si="58"/>
        <v>0</v>
      </c>
      <c r="BG83" s="2">
        <f t="shared" si="59"/>
        <v>0</v>
      </c>
      <c r="BH83" s="2">
        <f t="shared" si="60"/>
        <v>0</v>
      </c>
      <c r="BI83" s="2">
        <f t="shared" si="61"/>
        <v>0</v>
      </c>
      <c r="BJ83" s="2">
        <f t="shared" si="62"/>
        <v>0</v>
      </c>
      <c r="BK83" s="2">
        <f t="shared" si="63"/>
        <v>0</v>
      </c>
      <c r="BL83" s="2">
        <f t="shared" si="64"/>
        <v>0</v>
      </c>
      <c r="BM83" s="2">
        <f t="shared" si="65"/>
        <v>0</v>
      </c>
      <c r="BN83" s="2">
        <f t="shared" si="66"/>
        <v>0</v>
      </c>
      <c r="BO83" s="2">
        <f t="shared" si="67"/>
        <v>0</v>
      </c>
      <c r="BP83" s="2">
        <f t="shared" si="68"/>
        <v>0</v>
      </c>
      <c r="BQ83" s="2">
        <f t="shared" si="69"/>
        <v>0</v>
      </c>
      <c r="BR83" s="2">
        <f t="shared" si="70"/>
        <v>0</v>
      </c>
      <c r="BS83" s="2">
        <f t="shared" si="71"/>
        <v>0</v>
      </c>
      <c r="BT83" s="2">
        <f t="shared" si="72"/>
        <v>0</v>
      </c>
      <c r="BU83" s="2">
        <f t="shared" si="73"/>
        <v>0</v>
      </c>
      <c r="BV83" s="2">
        <f t="shared" si="74"/>
        <v>0</v>
      </c>
      <c r="BW83" s="2">
        <f t="shared" si="75"/>
        <v>0</v>
      </c>
      <c r="BX83" s="2">
        <f t="shared" si="76"/>
        <v>0</v>
      </c>
      <c r="BY83" s="2">
        <f t="shared" si="77"/>
        <v>0</v>
      </c>
      <c r="BZ83" s="2">
        <f t="shared" si="78"/>
        <v>0</v>
      </c>
      <c r="CA83" s="2">
        <f t="shared" si="79"/>
        <v>0</v>
      </c>
      <c r="CB83" s="2">
        <f t="shared" si="80"/>
        <v>0</v>
      </c>
      <c r="CC83" s="2">
        <f t="shared" si="81"/>
        <v>0</v>
      </c>
      <c r="CD83" s="2">
        <f t="shared" si="82"/>
        <v>0</v>
      </c>
      <c r="CE83" s="2">
        <f t="shared" si="83"/>
        <v>0</v>
      </c>
      <c r="CF83" s="2">
        <f t="shared" si="84"/>
        <v>0</v>
      </c>
      <c r="CG83" s="2">
        <f t="shared" si="85"/>
        <v>0</v>
      </c>
      <c r="CH83" s="2">
        <f t="shared" si="86"/>
        <v>0</v>
      </c>
      <c r="CI83" s="2">
        <f t="shared" si="87"/>
        <v>0</v>
      </c>
      <c r="CJ83" s="2">
        <f t="shared" si="88"/>
        <v>0</v>
      </c>
      <c r="CK83" s="2">
        <f t="shared" si="89"/>
        <v>0</v>
      </c>
      <c r="CL83" s="2">
        <f t="shared" si="90"/>
        <v>0</v>
      </c>
      <c r="CM83" s="2">
        <f t="shared" si="91"/>
        <v>0</v>
      </c>
      <c r="CN83" s="2">
        <f t="shared" si="92"/>
        <v>0</v>
      </c>
      <c r="CO83" s="2">
        <f t="shared" si="93"/>
        <v>0</v>
      </c>
      <c r="CP83" s="2">
        <f t="shared" si="94"/>
        <v>0</v>
      </c>
      <c r="CQ83" s="2">
        <f t="shared" si="95"/>
        <v>0</v>
      </c>
      <c r="CR83" s="2">
        <f t="shared" si="96"/>
        <v>0</v>
      </c>
      <c r="CS83" s="2">
        <f t="shared" si="97"/>
        <v>0</v>
      </c>
      <c r="CT83" s="2">
        <f t="shared" si="98"/>
        <v>0</v>
      </c>
      <c r="CU83" s="2">
        <f t="shared" si="99"/>
        <v>0</v>
      </c>
      <c r="CV83" s="5">
        <f t="shared" si="100"/>
        <v>0</v>
      </c>
    </row>
    <row r="84" spans="1:100" ht="12" customHeight="1">
      <c r="A84" s="15" t="s">
        <v>118</v>
      </c>
      <c r="B84" s="12"/>
      <c r="C84" s="2">
        <v>7</v>
      </c>
      <c r="D84" s="2">
        <v>9</v>
      </c>
      <c r="E84" s="2">
        <v>6</v>
      </c>
      <c r="F84" s="2">
        <v>0</v>
      </c>
      <c r="G84" s="2">
        <v>16</v>
      </c>
      <c r="H84" s="2">
        <v>5</v>
      </c>
      <c r="S84" s="8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10"/>
      <c r="AJ84" s="7"/>
      <c r="AK84" s="7"/>
      <c r="AL84" s="7"/>
      <c r="AM84" s="7"/>
      <c r="AN84" s="7"/>
      <c r="AO84" s="7"/>
      <c r="AP84" s="7"/>
      <c r="AQ84" s="7"/>
      <c r="AR84" s="7"/>
      <c r="AY84" s="2">
        <f t="shared" si="51"/>
        <v>1</v>
      </c>
      <c r="AZ84" s="2">
        <f t="shared" si="52"/>
        <v>0</v>
      </c>
      <c r="BA84" s="2">
        <f t="shared" si="53"/>
        <v>0</v>
      </c>
      <c r="BB84" s="2">
        <f t="shared" si="54"/>
        <v>0</v>
      </c>
      <c r="BC84" s="2">
        <f t="shared" si="55"/>
        <v>0</v>
      </c>
      <c r="BD84" s="2">
        <f t="shared" si="56"/>
        <v>0</v>
      </c>
      <c r="BE84" s="2">
        <f t="shared" si="57"/>
        <v>0</v>
      </c>
      <c r="BF84" s="2">
        <f t="shared" si="58"/>
        <v>0</v>
      </c>
      <c r="BG84" s="2">
        <f t="shared" si="59"/>
        <v>0</v>
      </c>
      <c r="BH84" s="2">
        <f t="shared" si="60"/>
        <v>0</v>
      </c>
      <c r="BI84" s="2">
        <f t="shared" si="61"/>
        <v>0</v>
      </c>
      <c r="BJ84" s="2">
        <f t="shared" si="62"/>
        <v>0</v>
      </c>
      <c r="BK84" s="2">
        <f t="shared" si="63"/>
        <v>0</v>
      </c>
      <c r="BL84" s="2">
        <f t="shared" si="64"/>
        <v>0</v>
      </c>
      <c r="BM84" s="2">
        <f t="shared" si="65"/>
        <v>0</v>
      </c>
      <c r="BN84" s="2">
        <f t="shared" si="66"/>
        <v>0</v>
      </c>
      <c r="BO84" s="2">
        <f t="shared" si="67"/>
        <v>0</v>
      </c>
      <c r="BP84" s="2">
        <f t="shared" si="68"/>
        <v>0</v>
      </c>
      <c r="BQ84" s="2">
        <f t="shared" si="69"/>
        <v>0</v>
      </c>
      <c r="BR84" s="2">
        <f t="shared" si="70"/>
        <v>0</v>
      </c>
      <c r="BS84" s="2">
        <f t="shared" si="71"/>
        <v>0</v>
      </c>
      <c r="BT84" s="2">
        <f t="shared" si="72"/>
        <v>0</v>
      </c>
      <c r="BU84" s="2">
        <f t="shared" si="73"/>
        <v>0</v>
      </c>
      <c r="BV84" s="2">
        <f t="shared" si="74"/>
        <v>0</v>
      </c>
      <c r="BW84" s="2">
        <f t="shared" si="75"/>
        <v>0</v>
      </c>
      <c r="BX84" s="2">
        <f t="shared" si="76"/>
        <v>0</v>
      </c>
      <c r="BY84" s="2">
        <f t="shared" si="77"/>
        <v>0</v>
      </c>
      <c r="BZ84" s="2">
        <f t="shared" si="78"/>
        <v>0</v>
      </c>
      <c r="CA84" s="2">
        <f t="shared" si="79"/>
        <v>0</v>
      </c>
      <c r="CB84" s="2">
        <f t="shared" si="80"/>
        <v>0</v>
      </c>
      <c r="CC84" s="2">
        <f t="shared" si="81"/>
        <v>0</v>
      </c>
      <c r="CD84" s="2">
        <f t="shared" si="82"/>
        <v>0</v>
      </c>
      <c r="CE84" s="2">
        <f t="shared" si="83"/>
        <v>0</v>
      </c>
      <c r="CF84" s="2">
        <f t="shared" si="84"/>
        <v>0</v>
      </c>
      <c r="CG84" s="2">
        <f t="shared" si="85"/>
        <v>0</v>
      </c>
      <c r="CH84" s="2">
        <f t="shared" si="86"/>
        <v>0</v>
      </c>
      <c r="CI84" s="2">
        <f t="shared" si="87"/>
        <v>0</v>
      </c>
      <c r="CJ84" s="2">
        <f t="shared" si="88"/>
        <v>0</v>
      </c>
      <c r="CK84" s="2">
        <f t="shared" si="89"/>
        <v>0</v>
      </c>
      <c r="CL84" s="2">
        <f t="shared" si="90"/>
        <v>0</v>
      </c>
      <c r="CM84" s="2">
        <f t="shared" si="91"/>
        <v>0</v>
      </c>
      <c r="CN84" s="2">
        <f t="shared" si="92"/>
        <v>0</v>
      </c>
      <c r="CO84" s="2">
        <f t="shared" si="93"/>
        <v>0</v>
      </c>
      <c r="CP84" s="2">
        <f t="shared" si="94"/>
        <v>0</v>
      </c>
      <c r="CQ84" s="2">
        <f t="shared" si="95"/>
        <v>0</v>
      </c>
      <c r="CR84" s="2">
        <f t="shared" si="96"/>
        <v>0</v>
      </c>
      <c r="CS84" s="2">
        <f t="shared" si="97"/>
        <v>0</v>
      </c>
      <c r="CT84" s="2">
        <f t="shared" si="98"/>
        <v>0</v>
      </c>
      <c r="CU84" s="2">
        <f t="shared" si="99"/>
        <v>1</v>
      </c>
      <c r="CV84" s="5">
        <f t="shared" si="100"/>
        <v>2.0833333333333332E-2</v>
      </c>
    </row>
    <row r="85" spans="1:100" ht="12" customHeight="1">
      <c r="A85" s="15" t="s">
        <v>119</v>
      </c>
      <c r="B85" s="12"/>
      <c r="S85" s="8"/>
      <c r="W85" s="2"/>
      <c r="AI85" s="10"/>
      <c r="AY85" s="2">
        <f t="shared" si="51"/>
        <v>0</v>
      </c>
      <c r="AZ85" s="2">
        <f t="shared" si="52"/>
        <v>0</v>
      </c>
      <c r="BA85" s="2">
        <f t="shared" si="53"/>
        <v>0</v>
      </c>
      <c r="BB85" s="2">
        <f t="shared" si="54"/>
        <v>0</v>
      </c>
      <c r="BC85" s="2">
        <f t="shared" si="55"/>
        <v>0</v>
      </c>
      <c r="BD85" s="2">
        <f t="shared" si="56"/>
        <v>0</v>
      </c>
      <c r="BE85" s="2">
        <f t="shared" si="57"/>
        <v>0</v>
      </c>
      <c r="BF85" s="2">
        <f t="shared" si="58"/>
        <v>0</v>
      </c>
      <c r="BG85" s="2">
        <f t="shared" si="59"/>
        <v>0</v>
      </c>
      <c r="BH85" s="2">
        <f t="shared" si="60"/>
        <v>0</v>
      </c>
      <c r="BI85" s="2">
        <f t="shared" si="61"/>
        <v>0</v>
      </c>
      <c r="BJ85" s="2">
        <f t="shared" si="62"/>
        <v>0</v>
      </c>
      <c r="BK85" s="2">
        <f t="shared" si="63"/>
        <v>0</v>
      </c>
      <c r="BL85" s="2">
        <f t="shared" si="64"/>
        <v>0</v>
      </c>
      <c r="BM85" s="2">
        <f t="shared" si="65"/>
        <v>0</v>
      </c>
      <c r="BN85" s="2">
        <f t="shared" si="66"/>
        <v>0</v>
      </c>
      <c r="BO85" s="2">
        <f t="shared" si="67"/>
        <v>0</v>
      </c>
      <c r="BP85" s="2">
        <f t="shared" si="68"/>
        <v>0</v>
      </c>
      <c r="BQ85" s="2">
        <f t="shared" si="69"/>
        <v>0</v>
      </c>
      <c r="BR85" s="2">
        <f t="shared" si="70"/>
        <v>0</v>
      </c>
      <c r="BS85" s="2">
        <f t="shared" si="71"/>
        <v>0</v>
      </c>
      <c r="BT85" s="2">
        <f t="shared" si="72"/>
        <v>0</v>
      </c>
      <c r="BU85" s="2">
        <f t="shared" si="73"/>
        <v>0</v>
      </c>
      <c r="BV85" s="2">
        <f t="shared" si="74"/>
        <v>0</v>
      </c>
      <c r="BW85" s="2">
        <f t="shared" si="75"/>
        <v>0</v>
      </c>
      <c r="BX85" s="2">
        <f t="shared" si="76"/>
        <v>0</v>
      </c>
      <c r="BY85" s="2">
        <f t="shared" si="77"/>
        <v>0</v>
      </c>
      <c r="BZ85" s="2">
        <f t="shared" si="78"/>
        <v>0</v>
      </c>
      <c r="CA85" s="2">
        <f t="shared" si="79"/>
        <v>0</v>
      </c>
      <c r="CB85" s="2">
        <f t="shared" si="80"/>
        <v>0</v>
      </c>
      <c r="CC85" s="2">
        <f t="shared" si="81"/>
        <v>0</v>
      </c>
      <c r="CD85" s="2">
        <f t="shared" si="82"/>
        <v>0</v>
      </c>
      <c r="CE85" s="2">
        <f t="shared" si="83"/>
        <v>0</v>
      </c>
      <c r="CF85" s="2">
        <f t="shared" si="84"/>
        <v>0</v>
      </c>
      <c r="CG85" s="2">
        <f t="shared" si="85"/>
        <v>0</v>
      </c>
      <c r="CH85" s="2">
        <f t="shared" si="86"/>
        <v>0</v>
      </c>
      <c r="CI85" s="2">
        <f t="shared" si="87"/>
        <v>0</v>
      </c>
      <c r="CJ85" s="2">
        <f t="shared" si="88"/>
        <v>0</v>
      </c>
      <c r="CK85" s="2">
        <f t="shared" si="89"/>
        <v>0</v>
      </c>
      <c r="CL85" s="2">
        <f t="shared" si="90"/>
        <v>0</v>
      </c>
      <c r="CM85" s="2">
        <f t="shared" si="91"/>
        <v>0</v>
      </c>
      <c r="CN85" s="2">
        <f t="shared" si="92"/>
        <v>0</v>
      </c>
      <c r="CO85" s="2">
        <f t="shared" si="93"/>
        <v>0</v>
      </c>
      <c r="CP85" s="2">
        <f t="shared" si="94"/>
        <v>0</v>
      </c>
      <c r="CQ85" s="2">
        <f t="shared" si="95"/>
        <v>0</v>
      </c>
      <c r="CR85" s="2">
        <f t="shared" si="96"/>
        <v>0</v>
      </c>
      <c r="CS85" s="2">
        <f t="shared" si="97"/>
        <v>0</v>
      </c>
      <c r="CT85" s="2">
        <f t="shared" si="98"/>
        <v>0</v>
      </c>
      <c r="CU85" s="2">
        <f t="shared" si="99"/>
        <v>0</v>
      </c>
      <c r="CV85" s="5">
        <f t="shared" si="100"/>
        <v>0</v>
      </c>
    </row>
    <row r="86" spans="1:100" ht="12" customHeight="1">
      <c r="A86" s="15" t="s">
        <v>120</v>
      </c>
      <c r="B86" s="12"/>
      <c r="C86" s="2">
        <v>7</v>
      </c>
      <c r="D86" s="2">
        <v>8</v>
      </c>
      <c r="E86" s="2">
        <v>11</v>
      </c>
      <c r="F86" s="2">
        <v>100</v>
      </c>
      <c r="K86" s="2">
        <v>7</v>
      </c>
      <c r="L86" s="2">
        <v>8</v>
      </c>
      <c r="S86" s="8"/>
      <c r="V86" s="7"/>
      <c r="W86" s="2"/>
      <c r="AI86" s="10"/>
      <c r="AY86" s="2">
        <f t="shared" si="51"/>
        <v>1</v>
      </c>
      <c r="AZ86" s="2">
        <f t="shared" si="52"/>
        <v>1</v>
      </c>
      <c r="BA86" s="2">
        <f t="shared" si="53"/>
        <v>1</v>
      </c>
      <c r="BB86" s="2">
        <f t="shared" si="54"/>
        <v>0</v>
      </c>
      <c r="BC86" s="2">
        <f t="shared" si="55"/>
        <v>0</v>
      </c>
      <c r="BD86" s="2">
        <f t="shared" si="56"/>
        <v>0</v>
      </c>
      <c r="BE86" s="2">
        <f t="shared" si="57"/>
        <v>0</v>
      </c>
      <c r="BF86" s="2">
        <f t="shared" si="58"/>
        <v>0</v>
      </c>
      <c r="BG86" s="2">
        <f t="shared" si="59"/>
        <v>1</v>
      </c>
      <c r="BH86" s="2">
        <f t="shared" si="60"/>
        <v>0</v>
      </c>
      <c r="BI86" s="2">
        <f t="shared" si="61"/>
        <v>0</v>
      </c>
      <c r="BJ86" s="2">
        <f t="shared" si="62"/>
        <v>0</v>
      </c>
      <c r="BK86" s="2">
        <f t="shared" si="63"/>
        <v>0</v>
      </c>
      <c r="BL86" s="2">
        <f t="shared" si="64"/>
        <v>0</v>
      </c>
      <c r="BM86" s="2">
        <f t="shared" si="65"/>
        <v>0</v>
      </c>
      <c r="BN86" s="2">
        <f t="shared" si="66"/>
        <v>0</v>
      </c>
      <c r="BO86" s="2">
        <f t="shared" si="67"/>
        <v>0</v>
      </c>
      <c r="BP86" s="2">
        <f t="shared" si="68"/>
        <v>0</v>
      </c>
      <c r="BQ86" s="2">
        <f t="shared" si="69"/>
        <v>0</v>
      </c>
      <c r="BR86" s="2">
        <f t="shared" si="70"/>
        <v>0</v>
      </c>
      <c r="BS86" s="2">
        <f t="shared" si="71"/>
        <v>0</v>
      </c>
      <c r="BT86" s="2">
        <f t="shared" si="72"/>
        <v>0</v>
      </c>
      <c r="BU86" s="2">
        <f t="shared" si="73"/>
        <v>0</v>
      </c>
      <c r="BV86" s="2">
        <f t="shared" si="74"/>
        <v>0</v>
      </c>
      <c r="BW86" s="2">
        <f t="shared" si="75"/>
        <v>0</v>
      </c>
      <c r="BX86" s="2">
        <f t="shared" si="76"/>
        <v>0</v>
      </c>
      <c r="BY86" s="2">
        <f t="shared" si="77"/>
        <v>0</v>
      </c>
      <c r="BZ86" s="2">
        <f t="shared" si="78"/>
        <v>0</v>
      </c>
      <c r="CA86" s="2">
        <f t="shared" si="79"/>
        <v>0</v>
      </c>
      <c r="CB86" s="2">
        <f t="shared" si="80"/>
        <v>0</v>
      </c>
      <c r="CC86" s="2">
        <f t="shared" si="81"/>
        <v>0</v>
      </c>
      <c r="CD86" s="2">
        <f t="shared" si="82"/>
        <v>0</v>
      </c>
      <c r="CE86" s="2">
        <f t="shared" si="83"/>
        <v>0</v>
      </c>
      <c r="CF86" s="2">
        <f t="shared" si="84"/>
        <v>0</v>
      </c>
      <c r="CG86" s="2">
        <f t="shared" si="85"/>
        <v>0</v>
      </c>
      <c r="CH86" s="2">
        <f t="shared" si="86"/>
        <v>0</v>
      </c>
      <c r="CI86" s="2">
        <f t="shared" si="87"/>
        <v>0</v>
      </c>
      <c r="CJ86" s="2">
        <f t="shared" si="88"/>
        <v>0</v>
      </c>
      <c r="CK86" s="2">
        <f t="shared" si="89"/>
        <v>0</v>
      </c>
      <c r="CL86" s="2">
        <f t="shared" si="90"/>
        <v>0</v>
      </c>
      <c r="CM86" s="2">
        <f t="shared" si="91"/>
        <v>0</v>
      </c>
      <c r="CN86" s="2">
        <f t="shared" si="92"/>
        <v>0</v>
      </c>
      <c r="CO86" s="2">
        <f t="shared" si="93"/>
        <v>0</v>
      </c>
      <c r="CP86" s="2">
        <f t="shared" si="94"/>
        <v>0</v>
      </c>
      <c r="CQ86" s="2">
        <f t="shared" si="95"/>
        <v>0</v>
      </c>
      <c r="CR86" s="2">
        <f t="shared" si="96"/>
        <v>0</v>
      </c>
      <c r="CS86" s="2">
        <f t="shared" si="97"/>
        <v>0</v>
      </c>
      <c r="CT86" s="2">
        <f t="shared" si="98"/>
        <v>0</v>
      </c>
      <c r="CU86" s="2">
        <f t="shared" si="99"/>
        <v>4</v>
      </c>
      <c r="CV86" s="5">
        <f t="shared" si="100"/>
        <v>8.3333333333333329E-2</v>
      </c>
    </row>
    <row r="87" spans="1:100" ht="12" customHeight="1">
      <c r="A87" s="15" t="s">
        <v>121</v>
      </c>
      <c r="B87" s="12"/>
      <c r="S87" s="8"/>
      <c r="W87" s="2"/>
      <c r="AI87" s="10"/>
      <c r="AY87" s="2">
        <f t="shared" si="51"/>
        <v>0</v>
      </c>
      <c r="AZ87" s="2">
        <f t="shared" si="52"/>
        <v>0</v>
      </c>
      <c r="BA87" s="2">
        <f t="shared" si="53"/>
        <v>0</v>
      </c>
      <c r="BB87" s="2">
        <f t="shared" si="54"/>
        <v>0</v>
      </c>
      <c r="BC87" s="2">
        <f t="shared" si="55"/>
        <v>0</v>
      </c>
      <c r="BD87" s="2">
        <f t="shared" si="56"/>
        <v>0</v>
      </c>
      <c r="BE87" s="2">
        <f t="shared" si="57"/>
        <v>0</v>
      </c>
      <c r="BF87" s="2">
        <f t="shared" si="58"/>
        <v>0</v>
      </c>
      <c r="BG87" s="2">
        <f t="shared" si="59"/>
        <v>0</v>
      </c>
      <c r="BH87" s="2">
        <f t="shared" si="60"/>
        <v>0</v>
      </c>
      <c r="BI87" s="2">
        <f t="shared" si="61"/>
        <v>0</v>
      </c>
      <c r="BJ87" s="2">
        <f t="shared" si="62"/>
        <v>0</v>
      </c>
      <c r="BK87" s="2">
        <f t="shared" si="63"/>
        <v>0</v>
      </c>
      <c r="BL87" s="2">
        <f t="shared" si="64"/>
        <v>0</v>
      </c>
      <c r="BM87" s="2">
        <f t="shared" si="65"/>
        <v>0</v>
      </c>
      <c r="BN87" s="2">
        <f t="shared" si="66"/>
        <v>0</v>
      </c>
      <c r="BO87" s="2">
        <f t="shared" si="67"/>
        <v>0</v>
      </c>
      <c r="BP87" s="2">
        <f t="shared" si="68"/>
        <v>0</v>
      </c>
      <c r="BQ87" s="2">
        <f t="shared" si="69"/>
        <v>0</v>
      </c>
      <c r="BR87" s="2">
        <f t="shared" si="70"/>
        <v>0</v>
      </c>
      <c r="BS87" s="2">
        <f t="shared" si="71"/>
        <v>0</v>
      </c>
      <c r="BT87" s="2">
        <f t="shared" si="72"/>
        <v>0</v>
      </c>
      <c r="BU87" s="2">
        <f t="shared" si="73"/>
        <v>0</v>
      </c>
      <c r="BV87" s="2">
        <f t="shared" si="74"/>
        <v>0</v>
      </c>
      <c r="BW87" s="2">
        <f t="shared" si="75"/>
        <v>0</v>
      </c>
      <c r="BX87" s="2">
        <f t="shared" si="76"/>
        <v>0</v>
      </c>
      <c r="BY87" s="2">
        <f t="shared" si="77"/>
        <v>0</v>
      </c>
      <c r="BZ87" s="2">
        <f t="shared" si="78"/>
        <v>0</v>
      </c>
      <c r="CA87" s="2">
        <f t="shared" si="79"/>
        <v>0</v>
      </c>
      <c r="CB87" s="2">
        <f t="shared" si="80"/>
        <v>0</v>
      </c>
      <c r="CC87" s="2">
        <f t="shared" si="81"/>
        <v>0</v>
      </c>
      <c r="CD87" s="2">
        <f t="shared" si="82"/>
        <v>0</v>
      </c>
      <c r="CE87" s="2">
        <f t="shared" si="83"/>
        <v>0</v>
      </c>
      <c r="CF87" s="2">
        <f t="shared" si="84"/>
        <v>0</v>
      </c>
      <c r="CG87" s="2">
        <f t="shared" si="85"/>
        <v>0</v>
      </c>
      <c r="CH87" s="2">
        <f t="shared" si="86"/>
        <v>0</v>
      </c>
      <c r="CI87" s="2">
        <f t="shared" si="87"/>
        <v>0</v>
      </c>
      <c r="CJ87" s="2">
        <f t="shared" si="88"/>
        <v>0</v>
      </c>
      <c r="CK87" s="2">
        <f t="shared" si="89"/>
        <v>0</v>
      </c>
      <c r="CL87" s="2">
        <f t="shared" si="90"/>
        <v>0</v>
      </c>
      <c r="CM87" s="2">
        <f t="shared" si="91"/>
        <v>0</v>
      </c>
      <c r="CN87" s="2">
        <f t="shared" si="92"/>
        <v>0</v>
      </c>
      <c r="CO87" s="2">
        <f t="shared" si="93"/>
        <v>0</v>
      </c>
      <c r="CP87" s="2">
        <f t="shared" si="94"/>
        <v>0</v>
      </c>
      <c r="CQ87" s="2">
        <f t="shared" si="95"/>
        <v>0</v>
      </c>
      <c r="CR87" s="2">
        <f t="shared" si="96"/>
        <v>0</v>
      </c>
      <c r="CS87" s="2">
        <f t="shared" si="97"/>
        <v>0</v>
      </c>
      <c r="CT87" s="2">
        <f t="shared" si="98"/>
        <v>0</v>
      </c>
      <c r="CU87" s="2">
        <f t="shared" si="99"/>
        <v>0</v>
      </c>
      <c r="CV87" s="5">
        <f t="shared" si="100"/>
        <v>0</v>
      </c>
    </row>
    <row r="88" spans="1:100" ht="12" customHeight="1">
      <c r="A88" s="15" t="s">
        <v>122</v>
      </c>
      <c r="B88" s="12"/>
      <c r="S88" s="8"/>
      <c r="V88" s="7"/>
      <c r="W88" s="2"/>
      <c r="AI88" s="10"/>
      <c r="AY88" s="2">
        <f t="shared" si="51"/>
        <v>0</v>
      </c>
      <c r="AZ88" s="2">
        <f t="shared" si="52"/>
        <v>0</v>
      </c>
      <c r="BA88" s="2">
        <f t="shared" si="53"/>
        <v>0</v>
      </c>
      <c r="BB88" s="2">
        <f t="shared" si="54"/>
        <v>0</v>
      </c>
      <c r="BC88" s="2">
        <f t="shared" si="55"/>
        <v>0</v>
      </c>
      <c r="BD88" s="2">
        <f t="shared" si="56"/>
        <v>0</v>
      </c>
      <c r="BE88" s="2">
        <f t="shared" si="57"/>
        <v>0</v>
      </c>
      <c r="BF88" s="2">
        <f t="shared" si="58"/>
        <v>0</v>
      </c>
      <c r="BG88" s="2">
        <f t="shared" si="59"/>
        <v>0</v>
      </c>
      <c r="BH88" s="2">
        <f t="shared" si="60"/>
        <v>0</v>
      </c>
      <c r="BI88" s="2">
        <f t="shared" si="61"/>
        <v>0</v>
      </c>
      <c r="BJ88" s="2">
        <f t="shared" si="62"/>
        <v>0</v>
      </c>
      <c r="BK88" s="2">
        <f t="shared" si="63"/>
        <v>0</v>
      </c>
      <c r="BL88" s="2">
        <f t="shared" si="64"/>
        <v>0</v>
      </c>
      <c r="BM88" s="2">
        <f t="shared" si="65"/>
        <v>0</v>
      </c>
      <c r="BN88" s="2">
        <f t="shared" si="66"/>
        <v>0</v>
      </c>
      <c r="BO88" s="2">
        <f t="shared" si="67"/>
        <v>0</v>
      </c>
      <c r="BP88" s="2">
        <f t="shared" si="68"/>
        <v>0</v>
      </c>
      <c r="BQ88" s="2">
        <f t="shared" si="69"/>
        <v>0</v>
      </c>
      <c r="BR88" s="2">
        <f t="shared" si="70"/>
        <v>0</v>
      </c>
      <c r="BS88" s="2">
        <f t="shared" si="71"/>
        <v>0</v>
      </c>
      <c r="BT88" s="2">
        <f t="shared" si="72"/>
        <v>0</v>
      </c>
      <c r="BU88" s="2">
        <f t="shared" si="73"/>
        <v>0</v>
      </c>
      <c r="BV88" s="2">
        <f t="shared" si="74"/>
        <v>0</v>
      </c>
      <c r="BW88" s="2">
        <f t="shared" si="75"/>
        <v>0</v>
      </c>
      <c r="BX88" s="2">
        <f t="shared" si="76"/>
        <v>0</v>
      </c>
      <c r="BY88" s="2">
        <f t="shared" si="77"/>
        <v>0</v>
      </c>
      <c r="BZ88" s="2">
        <f t="shared" si="78"/>
        <v>0</v>
      </c>
      <c r="CA88" s="2">
        <f t="shared" si="79"/>
        <v>0</v>
      </c>
      <c r="CB88" s="2">
        <f t="shared" si="80"/>
        <v>0</v>
      </c>
      <c r="CC88" s="2">
        <f t="shared" si="81"/>
        <v>0</v>
      </c>
      <c r="CD88" s="2">
        <f t="shared" si="82"/>
        <v>0</v>
      </c>
      <c r="CE88" s="2">
        <f t="shared" si="83"/>
        <v>0</v>
      </c>
      <c r="CF88" s="2">
        <f t="shared" si="84"/>
        <v>0</v>
      </c>
      <c r="CG88" s="2">
        <f t="shared" si="85"/>
        <v>0</v>
      </c>
      <c r="CH88" s="2">
        <f t="shared" si="86"/>
        <v>0</v>
      </c>
      <c r="CI88" s="2">
        <f t="shared" si="87"/>
        <v>0</v>
      </c>
      <c r="CJ88" s="2">
        <f t="shared" si="88"/>
        <v>0</v>
      </c>
      <c r="CK88" s="2">
        <f t="shared" si="89"/>
        <v>0</v>
      </c>
      <c r="CL88" s="2">
        <f t="shared" si="90"/>
        <v>0</v>
      </c>
      <c r="CM88" s="2">
        <f t="shared" si="91"/>
        <v>0</v>
      </c>
      <c r="CN88" s="2">
        <f t="shared" si="92"/>
        <v>0</v>
      </c>
      <c r="CO88" s="2">
        <f t="shared" si="93"/>
        <v>0</v>
      </c>
      <c r="CP88" s="2">
        <f t="shared" si="94"/>
        <v>0</v>
      </c>
      <c r="CQ88" s="2">
        <f t="shared" si="95"/>
        <v>0</v>
      </c>
      <c r="CR88" s="2">
        <f t="shared" si="96"/>
        <v>0</v>
      </c>
      <c r="CS88" s="2">
        <f t="shared" si="97"/>
        <v>0</v>
      </c>
      <c r="CT88" s="2">
        <f t="shared" si="98"/>
        <v>0</v>
      </c>
      <c r="CU88" s="2">
        <f t="shared" si="99"/>
        <v>0</v>
      </c>
      <c r="CV88" s="5">
        <f t="shared" si="100"/>
        <v>0</v>
      </c>
    </row>
    <row r="89" spans="1:100" ht="12" customHeight="1">
      <c r="A89" s="15" t="s">
        <v>445</v>
      </c>
      <c r="B89" s="12"/>
      <c r="C89" s="2">
        <v>7</v>
      </c>
      <c r="D89" s="2">
        <v>8</v>
      </c>
      <c r="E89" s="2">
        <v>11</v>
      </c>
      <c r="F89" s="2">
        <v>18</v>
      </c>
      <c r="K89" s="2">
        <v>7</v>
      </c>
      <c r="L89" s="2">
        <v>3</v>
      </c>
      <c r="S89" s="8"/>
      <c r="V89" s="7"/>
      <c r="W89" s="2"/>
      <c r="AI89" s="10"/>
      <c r="AY89" s="2">
        <f t="shared" ref="AY89:CT89" si="101">IF(AY$1=C89,1,0)</f>
        <v>1</v>
      </c>
      <c r="AZ89" s="2">
        <f t="shared" si="101"/>
        <v>1</v>
      </c>
      <c r="BA89" s="2">
        <f t="shared" si="101"/>
        <v>1</v>
      </c>
      <c r="BB89" s="2">
        <f t="shared" si="101"/>
        <v>1</v>
      </c>
      <c r="BC89" s="2">
        <f t="shared" si="101"/>
        <v>0</v>
      </c>
      <c r="BD89" s="2">
        <f t="shared" si="101"/>
        <v>0</v>
      </c>
      <c r="BE89" s="2">
        <f t="shared" si="101"/>
        <v>0</v>
      </c>
      <c r="BF89" s="2">
        <f t="shared" si="101"/>
        <v>0</v>
      </c>
      <c r="BG89" s="2">
        <f t="shared" si="101"/>
        <v>1</v>
      </c>
      <c r="BH89" s="2">
        <f t="shared" si="101"/>
        <v>1</v>
      </c>
      <c r="BI89" s="2">
        <f t="shared" si="101"/>
        <v>0</v>
      </c>
      <c r="BJ89" s="2">
        <f t="shared" si="101"/>
        <v>0</v>
      </c>
      <c r="BK89" s="2">
        <f t="shared" si="101"/>
        <v>0</v>
      </c>
      <c r="BL89" s="2">
        <f t="shared" si="101"/>
        <v>0</v>
      </c>
      <c r="BM89" s="2">
        <f t="shared" si="101"/>
        <v>0</v>
      </c>
      <c r="BN89" s="2">
        <f t="shared" si="101"/>
        <v>0</v>
      </c>
      <c r="BO89" s="2">
        <f t="shared" si="101"/>
        <v>0</v>
      </c>
      <c r="BP89" s="2">
        <f t="shared" si="101"/>
        <v>0</v>
      </c>
      <c r="BQ89" s="2">
        <f t="shared" si="101"/>
        <v>0</v>
      </c>
      <c r="BR89" s="2">
        <f t="shared" si="101"/>
        <v>0</v>
      </c>
      <c r="BS89" s="2">
        <f t="shared" si="101"/>
        <v>0</v>
      </c>
      <c r="BT89" s="2">
        <f t="shared" si="101"/>
        <v>0</v>
      </c>
      <c r="BU89" s="2">
        <f t="shared" si="101"/>
        <v>0</v>
      </c>
      <c r="BV89" s="2">
        <f t="shared" si="101"/>
        <v>0</v>
      </c>
      <c r="BW89" s="2">
        <f t="shared" si="101"/>
        <v>0</v>
      </c>
      <c r="BX89" s="2">
        <f t="shared" si="101"/>
        <v>0</v>
      </c>
      <c r="BY89" s="2">
        <f t="shared" si="101"/>
        <v>0</v>
      </c>
      <c r="BZ89" s="2">
        <f t="shared" si="101"/>
        <v>0</v>
      </c>
      <c r="CA89" s="2">
        <f t="shared" si="101"/>
        <v>0</v>
      </c>
      <c r="CB89" s="2">
        <f t="shared" si="101"/>
        <v>0</v>
      </c>
      <c r="CC89" s="2">
        <f t="shared" si="101"/>
        <v>0</v>
      </c>
      <c r="CD89" s="2">
        <f t="shared" si="101"/>
        <v>0</v>
      </c>
      <c r="CE89" s="2">
        <f t="shared" si="101"/>
        <v>0</v>
      </c>
      <c r="CF89" s="2">
        <f t="shared" si="101"/>
        <v>0</v>
      </c>
      <c r="CG89" s="2">
        <f t="shared" si="101"/>
        <v>0</v>
      </c>
      <c r="CH89" s="2">
        <f t="shared" si="101"/>
        <v>0</v>
      </c>
      <c r="CI89" s="2">
        <f t="shared" si="101"/>
        <v>0</v>
      </c>
      <c r="CJ89" s="2">
        <f t="shared" si="101"/>
        <v>0</v>
      </c>
      <c r="CK89" s="2">
        <f t="shared" si="101"/>
        <v>0</v>
      </c>
      <c r="CL89" s="2">
        <f t="shared" si="101"/>
        <v>0</v>
      </c>
      <c r="CM89" s="2">
        <f t="shared" si="101"/>
        <v>0</v>
      </c>
      <c r="CN89" s="2">
        <f t="shared" si="101"/>
        <v>0</v>
      </c>
      <c r="CO89" s="2">
        <f t="shared" si="101"/>
        <v>0</v>
      </c>
      <c r="CP89" s="2">
        <f t="shared" si="101"/>
        <v>0</v>
      </c>
      <c r="CQ89" s="2">
        <f t="shared" si="101"/>
        <v>0</v>
      </c>
      <c r="CR89" s="2">
        <f t="shared" si="101"/>
        <v>0</v>
      </c>
      <c r="CS89" s="2">
        <f t="shared" si="101"/>
        <v>0</v>
      </c>
      <c r="CT89" s="2">
        <f t="shared" si="101"/>
        <v>0</v>
      </c>
      <c r="CU89" s="2">
        <f>SUM(AY89:CT89)</f>
        <v>6</v>
      </c>
      <c r="CV89" s="5">
        <f>AVERAGE(AY89:CT89)</f>
        <v>0.125</v>
      </c>
    </row>
    <row r="90" spans="1:100" ht="12" customHeight="1">
      <c r="A90" s="15" t="s">
        <v>123</v>
      </c>
      <c r="B90" s="12"/>
      <c r="S90" s="8"/>
      <c r="V90" s="7"/>
      <c r="W90" s="7"/>
      <c r="X90" s="7"/>
      <c r="Y90" s="7"/>
      <c r="Z90" s="7"/>
      <c r="AA90" s="7"/>
      <c r="AB90" s="7"/>
      <c r="AI90" s="10"/>
      <c r="AY90" s="2">
        <f t="shared" si="51"/>
        <v>0</v>
      </c>
      <c r="AZ90" s="2">
        <f t="shared" si="52"/>
        <v>0</v>
      </c>
      <c r="BA90" s="2">
        <f t="shared" si="53"/>
        <v>0</v>
      </c>
      <c r="BB90" s="2">
        <f t="shared" si="54"/>
        <v>0</v>
      </c>
      <c r="BC90" s="2">
        <f t="shared" si="55"/>
        <v>0</v>
      </c>
      <c r="BD90" s="2">
        <f t="shared" si="56"/>
        <v>0</v>
      </c>
      <c r="BE90" s="2">
        <f t="shared" si="57"/>
        <v>0</v>
      </c>
      <c r="BF90" s="2">
        <f t="shared" si="58"/>
        <v>0</v>
      </c>
      <c r="BG90" s="2">
        <f t="shared" si="59"/>
        <v>0</v>
      </c>
      <c r="BH90" s="2">
        <f t="shared" si="60"/>
        <v>0</v>
      </c>
      <c r="BI90" s="2">
        <f t="shared" si="61"/>
        <v>0</v>
      </c>
      <c r="BJ90" s="2">
        <f t="shared" si="62"/>
        <v>0</v>
      </c>
      <c r="BK90" s="2">
        <f t="shared" si="63"/>
        <v>0</v>
      </c>
      <c r="BL90" s="2">
        <f t="shared" si="64"/>
        <v>0</v>
      </c>
      <c r="BM90" s="2">
        <f t="shared" si="65"/>
        <v>0</v>
      </c>
      <c r="BN90" s="2">
        <f t="shared" si="66"/>
        <v>0</v>
      </c>
      <c r="BO90" s="2">
        <f t="shared" si="67"/>
        <v>0</v>
      </c>
      <c r="BP90" s="2">
        <f t="shared" si="68"/>
        <v>0</v>
      </c>
      <c r="BQ90" s="2">
        <f t="shared" si="69"/>
        <v>0</v>
      </c>
      <c r="BR90" s="2">
        <f t="shared" si="70"/>
        <v>0</v>
      </c>
      <c r="BS90" s="2">
        <f t="shared" si="71"/>
        <v>0</v>
      </c>
      <c r="BT90" s="2">
        <f t="shared" si="72"/>
        <v>0</v>
      </c>
      <c r="BU90" s="2">
        <f t="shared" si="73"/>
        <v>0</v>
      </c>
      <c r="BV90" s="2">
        <f t="shared" si="74"/>
        <v>0</v>
      </c>
      <c r="BW90" s="2">
        <f t="shared" si="75"/>
        <v>0</v>
      </c>
      <c r="BX90" s="2">
        <f t="shared" si="76"/>
        <v>0</v>
      </c>
      <c r="BY90" s="2">
        <f t="shared" si="77"/>
        <v>0</v>
      </c>
      <c r="BZ90" s="2">
        <f t="shared" si="78"/>
        <v>0</v>
      </c>
      <c r="CA90" s="2">
        <f t="shared" si="79"/>
        <v>0</v>
      </c>
      <c r="CB90" s="2">
        <f t="shared" si="80"/>
        <v>0</v>
      </c>
      <c r="CC90" s="2">
        <f t="shared" si="81"/>
        <v>0</v>
      </c>
      <c r="CD90" s="2">
        <f t="shared" si="82"/>
        <v>0</v>
      </c>
      <c r="CE90" s="2">
        <f t="shared" si="83"/>
        <v>0</v>
      </c>
      <c r="CF90" s="2">
        <f t="shared" si="84"/>
        <v>0</v>
      </c>
      <c r="CG90" s="2">
        <f t="shared" si="85"/>
        <v>0</v>
      </c>
      <c r="CH90" s="2">
        <f t="shared" si="86"/>
        <v>0</v>
      </c>
      <c r="CI90" s="2">
        <f t="shared" si="87"/>
        <v>0</v>
      </c>
      <c r="CJ90" s="2">
        <f t="shared" si="88"/>
        <v>0</v>
      </c>
      <c r="CK90" s="2">
        <f t="shared" si="89"/>
        <v>0</v>
      </c>
      <c r="CL90" s="2">
        <f t="shared" si="90"/>
        <v>0</v>
      </c>
      <c r="CM90" s="2">
        <f t="shared" si="91"/>
        <v>0</v>
      </c>
      <c r="CN90" s="2">
        <f t="shared" si="92"/>
        <v>0</v>
      </c>
      <c r="CO90" s="2">
        <f t="shared" si="93"/>
        <v>0</v>
      </c>
      <c r="CP90" s="2">
        <f t="shared" si="94"/>
        <v>0</v>
      </c>
      <c r="CQ90" s="2">
        <f t="shared" si="95"/>
        <v>0</v>
      </c>
      <c r="CR90" s="2">
        <f t="shared" si="96"/>
        <v>0</v>
      </c>
      <c r="CS90" s="2">
        <f t="shared" si="97"/>
        <v>0</v>
      </c>
      <c r="CT90" s="2">
        <f t="shared" si="98"/>
        <v>0</v>
      </c>
      <c r="CU90" s="2">
        <f t="shared" si="99"/>
        <v>0</v>
      </c>
      <c r="CV90" s="5">
        <f t="shared" si="100"/>
        <v>0</v>
      </c>
    </row>
    <row r="91" spans="1:100" ht="12" customHeight="1">
      <c r="A91" s="15" t="s">
        <v>124</v>
      </c>
      <c r="B91" s="12"/>
      <c r="C91" s="2">
        <v>7</v>
      </c>
      <c r="D91" s="2">
        <v>8</v>
      </c>
      <c r="E91" s="2">
        <v>11</v>
      </c>
      <c r="F91" s="2">
        <v>19</v>
      </c>
      <c r="G91" s="2">
        <v>54</v>
      </c>
      <c r="H91" s="2">
        <v>46</v>
      </c>
      <c r="S91" s="8"/>
      <c r="V91" s="7"/>
      <c r="W91" s="7"/>
      <c r="X91" s="7"/>
      <c r="Y91" s="7"/>
      <c r="Z91" s="7"/>
      <c r="AA91" s="7"/>
      <c r="AB91" s="7"/>
      <c r="AI91" s="10"/>
      <c r="AY91" s="2">
        <f t="shared" si="51"/>
        <v>1</v>
      </c>
      <c r="AZ91" s="2">
        <f t="shared" si="52"/>
        <v>1</v>
      </c>
      <c r="BA91" s="2">
        <f t="shared" si="53"/>
        <v>1</v>
      </c>
      <c r="BB91" s="2">
        <f t="shared" si="54"/>
        <v>0</v>
      </c>
      <c r="BC91" s="2">
        <f t="shared" si="55"/>
        <v>0</v>
      </c>
      <c r="BD91" s="2">
        <f t="shared" si="56"/>
        <v>0</v>
      </c>
      <c r="BE91" s="2">
        <f t="shared" si="57"/>
        <v>0</v>
      </c>
      <c r="BF91" s="2">
        <f t="shared" si="58"/>
        <v>0</v>
      </c>
      <c r="BG91" s="2">
        <f t="shared" si="59"/>
        <v>0</v>
      </c>
      <c r="BH91" s="2">
        <f t="shared" si="60"/>
        <v>0</v>
      </c>
      <c r="BI91" s="2">
        <f t="shared" si="61"/>
        <v>0</v>
      </c>
      <c r="BJ91" s="2">
        <f t="shared" si="62"/>
        <v>0</v>
      </c>
      <c r="BK91" s="2">
        <f t="shared" si="63"/>
        <v>0</v>
      </c>
      <c r="BL91" s="2">
        <f t="shared" si="64"/>
        <v>0</v>
      </c>
      <c r="BM91" s="2">
        <f t="shared" si="65"/>
        <v>0</v>
      </c>
      <c r="BN91" s="2">
        <f t="shared" si="66"/>
        <v>0</v>
      </c>
      <c r="BO91" s="2">
        <f t="shared" si="67"/>
        <v>0</v>
      </c>
      <c r="BP91" s="2">
        <f t="shared" si="68"/>
        <v>0</v>
      </c>
      <c r="BQ91" s="2">
        <f t="shared" si="69"/>
        <v>0</v>
      </c>
      <c r="BR91" s="2">
        <f t="shared" si="70"/>
        <v>0</v>
      </c>
      <c r="BS91" s="2">
        <f t="shared" si="71"/>
        <v>0</v>
      </c>
      <c r="BT91" s="2">
        <f t="shared" si="72"/>
        <v>0</v>
      </c>
      <c r="BU91" s="2">
        <f t="shared" si="73"/>
        <v>0</v>
      </c>
      <c r="BV91" s="2">
        <f t="shared" si="74"/>
        <v>0</v>
      </c>
      <c r="BW91" s="2">
        <f t="shared" si="75"/>
        <v>0</v>
      </c>
      <c r="BX91" s="2">
        <f t="shared" si="76"/>
        <v>0</v>
      </c>
      <c r="BY91" s="2">
        <f t="shared" si="77"/>
        <v>0</v>
      </c>
      <c r="BZ91" s="2">
        <f t="shared" si="78"/>
        <v>0</v>
      </c>
      <c r="CA91" s="2">
        <f t="shared" si="79"/>
        <v>0</v>
      </c>
      <c r="CB91" s="2">
        <f t="shared" si="80"/>
        <v>0</v>
      </c>
      <c r="CC91" s="2">
        <f t="shared" si="81"/>
        <v>0</v>
      </c>
      <c r="CD91" s="2">
        <f t="shared" si="82"/>
        <v>0</v>
      </c>
      <c r="CE91" s="2">
        <f t="shared" si="83"/>
        <v>0</v>
      </c>
      <c r="CF91" s="2">
        <f t="shared" si="84"/>
        <v>0</v>
      </c>
      <c r="CG91" s="2">
        <f t="shared" si="85"/>
        <v>0</v>
      </c>
      <c r="CH91" s="2">
        <f t="shared" si="86"/>
        <v>0</v>
      </c>
      <c r="CI91" s="2">
        <f t="shared" si="87"/>
        <v>0</v>
      </c>
      <c r="CJ91" s="2">
        <f t="shared" si="88"/>
        <v>0</v>
      </c>
      <c r="CK91" s="2">
        <f t="shared" si="89"/>
        <v>0</v>
      </c>
      <c r="CL91" s="2">
        <f t="shared" si="90"/>
        <v>0</v>
      </c>
      <c r="CM91" s="2">
        <f t="shared" si="91"/>
        <v>0</v>
      </c>
      <c r="CN91" s="2">
        <f t="shared" si="92"/>
        <v>0</v>
      </c>
      <c r="CO91" s="2">
        <f t="shared" si="93"/>
        <v>0</v>
      </c>
      <c r="CP91" s="2">
        <f t="shared" si="94"/>
        <v>0</v>
      </c>
      <c r="CQ91" s="2">
        <f t="shared" si="95"/>
        <v>0</v>
      </c>
      <c r="CR91" s="2">
        <f t="shared" si="96"/>
        <v>0</v>
      </c>
      <c r="CS91" s="2">
        <f t="shared" si="97"/>
        <v>0</v>
      </c>
      <c r="CT91" s="2">
        <f t="shared" si="98"/>
        <v>0</v>
      </c>
      <c r="CU91" s="2">
        <f t="shared" si="99"/>
        <v>3</v>
      </c>
      <c r="CV91" s="5">
        <f t="shared" si="100"/>
        <v>6.25E-2</v>
      </c>
    </row>
    <row r="92" spans="1:100" ht="12" customHeight="1">
      <c r="A92" s="15" t="s">
        <v>125</v>
      </c>
      <c r="B92" s="12"/>
      <c r="S92" s="8"/>
      <c r="V92" s="7"/>
      <c r="W92" s="2"/>
      <c r="AI92" s="10"/>
      <c r="AY92" s="2">
        <f t="shared" si="51"/>
        <v>0</v>
      </c>
      <c r="AZ92" s="2">
        <f t="shared" si="52"/>
        <v>0</v>
      </c>
      <c r="BA92" s="2">
        <f t="shared" si="53"/>
        <v>0</v>
      </c>
      <c r="BB92" s="2">
        <f t="shared" si="54"/>
        <v>0</v>
      </c>
      <c r="BC92" s="2">
        <f t="shared" si="55"/>
        <v>0</v>
      </c>
      <c r="BD92" s="2">
        <f t="shared" si="56"/>
        <v>0</v>
      </c>
      <c r="BE92" s="2">
        <f t="shared" si="57"/>
        <v>0</v>
      </c>
      <c r="BF92" s="2">
        <f t="shared" si="58"/>
        <v>0</v>
      </c>
      <c r="BG92" s="2">
        <f t="shared" si="59"/>
        <v>0</v>
      </c>
      <c r="BH92" s="2">
        <f t="shared" si="60"/>
        <v>0</v>
      </c>
      <c r="BI92" s="2">
        <f t="shared" si="61"/>
        <v>0</v>
      </c>
      <c r="BJ92" s="2">
        <f t="shared" si="62"/>
        <v>0</v>
      </c>
      <c r="BK92" s="2">
        <f t="shared" si="63"/>
        <v>0</v>
      </c>
      <c r="BL92" s="2">
        <f t="shared" si="64"/>
        <v>0</v>
      </c>
      <c r="BM92" s="2">
        <f t="shared" si="65"/>
        <v>0</v>
      </c>
      <c r="BN92" s="2">
        <f t="shared" si="66"/>
        <v>0</v>
      </c>
      <c r="BO92" s="2">
        <f t="shared" si="67"/>
        <v>0</v>
      </c>
      <c r="BP92" s="2">
        <f t="shared" si="68"/>
        <v>0</v>
      </c>
      <c r="BQ92" s="2">
        <f t="shared" si="69"/>
        <v>0</v>
      </c>
      <c r="BR92" s="2">
        <f t="shared" si="70"/>
        <v>0</v>
      </c>
      <c r="BS92" s="2">
        <f t="shared" si="71"/>
        <v>0</v>
      </c>
      <c r="BT92" s="2">
        <f t="shared" si="72"/>
        <v>0</v>
      </c>
      <c r="BU92" s="2">
        <f t="shared" si="73"/>
        <v>0</v>
      </c>
      <c r="BV92" s="2">
        <f t="shared" si="74"/>
        <v>0</v>
      </c>
      <c r="BW92" s="2">
        <f t="shared" si="75"/>
        <v>0</v>
      </c>
      <c r="BX92" s="2">
        <f t="shared" si="76"/>
        <v>0</v>
      </c>
      <c r="BY92" s="2">
        <f t="shared" si="77"/>
        <v>0</v>
      </c>
      <c r="BZ92" s="2">
        <f t="shared" si="78"/>
        <v>0</v>
      </c>
      <c r="CA92" s="2">
        <f t="shared" si="79"/>
        <v>0</v>
      </c>
      <c r="CB92" s="2">
        <f t="shared" si="80"/>
        <v>0</v>
      </c>
      <c r="CC92" s="2">
        <f t="shared" si="81"/>
        <v>0</v>
      </c>
      <c r="CD92" s="2">
        <f t="shared" si="82"/>
        <v>0</v>
      </c>
      <c r="CE92" s="2">
        <f t="shared" si="83"/>
        <v>0</v>
      </c>
      <c r="CF92" s="2">
        <f t="shared" si="84"/>
        <v>0</v>
      </c>
      <c r="CG92" s="2">
        <f t="shared" si="85"/>
        <v>0</v>
      </c>
      <c r="CH92" s="2">
        <f t="shared" si="86"/>
        <v>0</v>
      </c>
      <c r="CI92" s="2">
        <f t="shared" si="87"/>
        <v>0</v>
      </c>
      <c r="CJ92" s="2">
        <f t="shared" si="88"/>
        <v>0</v>
      </c>
      <c r="CK92" s="2">
        <f t="shared" si="89"/>
        <v>0</v>
      </c>
      <c r="CL92" s="2">
        <f t="shared" si="90"/>
        <v>0</v>
      </c>
      <c r="CM92" s="2">
        <f t="shared" si="91"/>
        <v>0</v>
      </c>
      <c r="CN92" s="2">
        <f t="shared" si="92"/>
        <v>0</v>
      </c>
      <c r="CO92" s="2">
        <f t="shared" si="93"/>
        <v>0</v>
      </c>
      <c r="CP92" s="2">
        <f t="shared" si="94"/>
        <v>0</v>
      </c>
      <c r="CQ92" s="2">
        <f t="shared" si="95"/>
        <v>0</v>
      </c>
      <c r="CR92" s="2">
        <f t="shared" si="96"/>
        <v>0</v>
      </c>
      <c r="CS92" s="2">
        <f t="shared" si="97"/>
        <v>0</v>
      </c>
      <c r="CT92" s="2">
        <f t="shared" si="98"/>
        <v>0</v>
      </c>
      <c r="CU92" s="2">
        <f t="shared" si="99"/>
        <v>0</v>
      </c>
      <c r="CV92" s="5">
        <f t="shared" si="100"/>
        <v>0</v>
      </c>
    </row>
    <row r="93" spans="1:100" ht="12" customHeight="1">
      <c r="A93" s="15" t="s">
        <v>126</v>
      </c>
      <c r="B93" s="12"/>
      <c r="S93" s="8"/>
      <c r="V93" s="7"/>
      <c r="W93" s="7"/>
      <c r="X93" s="7"/>
      <c r="AI93" s="10"/>
      <c r="AY93" s="2">
        <f t="shared" si="51"/>
        <v>0</v>
      </c>
      <c r="AZ93" s="2">
        <f t="shared" si="52"/>
        <v>0</v>
      </c>
      <c r="BA93" s="2">
        <f t="shared" si="53"/>
        <v>0</v>
      </c>
      <c r="BB93" s="2">
        <f t="shared" si="54"/>
        <v>0</v>
      </c>
      <c r="BC93" s="2">
        <f t="shared" si="55"/>
        <v>0</v>
      </c>
      <c r="BD93" s="2">
        <f t="shared" si="56"/>
        <v>0</v>
      </c>
      <c r="BE93" s="2">
        <f t="shared" si="57"/>
        <v>0</v>
      </c>
      <c r="BF93" s="2">
        <f t="shared" si="58"/>
        <v>0</v>
      </c>
      <c r="BG93" s="2">
        <f t="shared" si="59"/>
        <v>0</v>
      </c>
      <c r="BH93" s="2">
        <f t="shared" si="60"/>
        <v>0</v>
      </c>
      <c r="BI93" s="2">
        <f t="shared" si="61"/>
        <v>0</v>
      </c>
      <c r="BJ93" s="2">
        <f t="shared" si="62"/>
        <v>0</v>
      </c>
      <c r="BK93" s="2">
        <f t="shared" si="63"/>
        <v>0</v>
      </c>
      <c r="BL93" s="2">
        <f t="shared" si="64"/>
        <v>0</v>
      </c>
      <c r="BM93" s="2">
        <f t="shared" si="65"/>
        <v>0</v>
      </c>
      <c r="BN93" s="2">
        <f t="shared" si="66"/>
        <v>0</v>
      </c>
      <c r="BO93" s="2">
        <f t="shared" si="67"/>
        <v>0</v>
      </c>
      <c r="BP93" s="2">
        <f t="shared" si="68"/>
        <v>0</v>
      </c>
      <c r="BQ93" s="2">
        <f t="shared" si="69"/>
        <v>0</v>
      </c>
      <c r="BR93" s="2">
        <f t="shared" si="70"/>
        <v>0</v>
      </c>
      <c r="BS93" s="2">
        <f t="shared" si="71"/>
        <v>0</v>
      </c>
      <c r="BT93" s="2">
        <f t="shared" si="72"/>
        <v>0</v>
      </c>
      <c r="BU93" s="2">
        <f t="shared" si="73"/>
        <v>0</v>
      </c>
      <c r="BV93" s="2">
        <f t="shared" si="74"/>
        <v>0</v>
      </c>
      <c r="BW93" s="2">
        <f t="shared" si="75"/>
        <v>0</v>
      </c>
      <c r="BX93" s="2">
        <f t="shared" si="76"/>
        <v>0</v>
      </c>
      <c r="BY93" s="2">
        <f t="shared" si="77"/>
        <v>0</v>
      </c>
      <c r="BZ93" s="2">
        <f t="shared" si="78"/>
        <v>0</v>
      </c>
      <c r="CA93" s="2">
        <f t="shared" si="79"/>
        <v>0</v>
      </c>
      <c r="CB93" s="2">
        <f t="shared" si="80"/>
        <v>0</v>
      </c>
      <c r="CC93" s="2">
        <f t="shared" si="81"/>
        <v>0</v>
      </c>
      <c r="CD93" s="2">
        <f t="shared" si="82"/>
        <v>0</v>
      </c>
      <c r="CE93" s="2">
        <f t="shared" si="83"/>
        <v>0</v>
      </c>
      <c r="CF93" s="2">
        <f t="shared" si="84"/>
        <v>0</v>
      </c>
      <c r="CG93" s="2">
        <f t="shared" si="85"/>
        <v>0</v>
      </c>
      <c r="CH93" s="2">
        <f t="shared" si="86"/>
        <v>0</v>
      </c>
      <c r="CI93" s="2">
        <f t="shared" si="87"/>
        <v>0</v>
      </c>
      <c r="CJ93" s="2">
        <f t="shared" si="88"/>
        <v>0</v>
      </c>
      <c r="CK93" s="2">
        <f t="shared" si="89"/>
        <v>0</v>
      </c>
      <c r="CL93" s="2">
        <f t="shared" si="90"/>
        <v>0</v>
      </c>
      <c r="CM93" s="2">
        <f t="shared" si="91"/>
        <v>0</v>
      </c>
      <c r="CN93" s="2">
        <f t="shared" si="92"/>
        <v>0</v>
      </c>
      <c r="CO93" s="2">
        <f t="shared" si="93"/>
        <v>0</v>
      </c>
      <c r="CP93" s="2">
        <f t="shared" si="94"/>
        <v>0</v>
      </c>
      <c r="CQ93" s="2">
        <f t="shared" si="95"/>
        <v>0</v>
      </c>
      <c r="CR93" s="2">
        <f t="shared" si="96"/>
        <v>0</v>
      </c>
      <c r="CS93" s="2">
        <f t="shared" si="97"/>
        <v>0</v>
      </c>
      <c r="CT93" s="2">
        <f t="shared" si="98"/>
        <v>0</v>
      </c>
      <c r="CU93" s="2">
        <f t="shared" si="99"/>
        <v>0</v>
      </c>
      <c r="CV93" s="5">
        <f t="shared" si="100"/>
        <v>0</v>
      </c>
    </row>
    <row r="94" spans="1:100" ht="12" customHeight="1">
      <c r="A94" s="15" t="s">
        <v>127</v>
      </c>
      <c r="B94" s="12"/>
      <c r="S94" s="8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10"/>
      <c r="AJ94" s="7"/>
      <c r="AK94" s="7"/>
      <c r="AL94" s="7"/>
      <c r="AM94" s="7"/>
      <c r="AN94" s="7"/>
      <c r="AY94" s="2">
        <f t="shared" si="51"/>
        <v>0</v>
      </c>
      <c r="AZ94" s="2">
        <f t="shared" si="52"/>
        <v>0</v>
      </c>
      <c r="BA94" s="2">
        <f t="shared" si="53"/>
        <v>0</v>
      </c>
      <c r="BB94" s="2">
        <f t="shared" si="54"/>
        <v>0</v>
      </c>
      <c r="BC94" s="2">
        <f t="shared" si="55"/>
        <v>0</v>
      </c>
      <c r="BD94" s="2">
        <f t="shared" si="56"/>
        <v>0</v>
      </c>
      <c r="BE94" s="2">
        <f t="shared" si="57"/>
        <v>0</v>
      </c>
      <c r="BF94" s="2">
        <f t="shared" si="58"/>
        <v>0</v>
      </c>
      <c r="BG94" s="2">
        <f t="shared" si="59"/>
        <v>0</v>
      </c>
      <c r="BH94" s="2">
        <f t="shared" si="60"/>
        <v>0</v>
      </c>
      <c r="BI94" s="2">
        <f t="shared" si="61"/>
        <v>0</v>
      </c>
      <c r="BJ94" s="2">
        <f t="shared" si="62"/>
        <v>0</v>
      </c>
      <c r="BK94" s="2">
        <f t="shared" si="63"/>
        <v>0</v>
      </c>
      <c r="BL94" s="2">
        <f t="shared" si="64"/>
        <v>0</v>
      </c>
      <c r="BM94" s="2">
        <f t="shared" si="65"/>
        <v>0</v>
      </c>
      <c r="BN94" s="2">
        <f t="shared" si="66"/>
        <v>0</v>
      </c>
      <c r="BO94" s="2">
        <f t="shared" si="67"/>
        <v>0</v>
      </c>
      <c r="BP94" s="2">
        <f t="shared" si="68"/>
        <v>0</v>
      </c>
      <c r="BQ94" s="2">
        <f t="shared" si="69"/>
        <v>0</v>
      </c>
      <c r="BR94" s="2">
        <f t="shared" si="70"/>
        <v>0</v>
      </c>
      <c r="BS94" s="2">
        <f t="shared" si="71"/>
        <v>0</v>
      </c>
      <c r="BT94" s="2">
        <f t="shared" si="72"/>
        <v>0</v>
      </c>
      <c r="BU94" s="2">
        <f t="shared" si="73"/>
        <v>0</v>
      </c>
      <c r="BV94" s="2">
        <f t="shared" si="74"/>
        <v>0</v>
      </c>
      <c r="BW94" s="2">
        <f t="shared" si="75"/>
        <v>0</v>
      </c>
      <c r="BX94" s="2">
        <f t="shared" si="76"/>
        <v>0</v>
      </c>
      <c r="BY94" s="2">
        <f t="shared" si="77"/>
        <v>0</v>
      </c>
      <c r="BZ94" s="2">
        <f t="shared" si="78"/>
        <v>0</v>
      </c>
      <c r="CA94" s="2">
        <f t="shared" si="79"/>
        <v>0</v>
      </c>
      <c r="CB94" s="2">
        <f t="shared" si="80"/>
        <v>0</v>
      </c>
      <c r="CC94" s="2">
        <f t="shared" si="81"/>
        <v>0</v>
      </c>
      <c r="CD94" s="2">
        <f t="shared" si="82"/>
        <v>0</v>
      </c>
      <c r="CE94" s="2">
        <f t="shared" si="83"/>
        <v>0</v>
      </c>
      <c r="CF94" s="2">
        <f t="shared" si="84"/>
        <v>0</v>
      </c>
      <c r="CG94" s="2">
        <f t="shared" si="85"/>
        <v>0</v>
      </c>
      <c r="CH94" s="2">
        <f t="shared" si="86"/>
        <v>0</v>
      </c>
      <c r="CI94" s="2">
        <f t="shared" si="87"/>
        <v>0</v>
      </c>
      <c r="CJ94" s="2">
        <f t="shared" si="88"/>
        <v>0</v>
      </c>
      <c r="CK94" s="2">
        <f t="shared" si="89"/>
        <v>0</v>
      </c>
      <c r="CL94" s="2">
        <f t="shared" si="90"/>
        <v>0</v>
      </c>
      <c r="CM94" s="2">
        <f t="shared" si="91"/>
        <v>0</v>
      </c>
      <c r="CN94" s="2">
        <f t="shared" si="92"/>
        <v>0</v>
      </c>
      <c r="CO94" s="2">
        <f t="shared" si="93"/>
        <v>0</v>
      </c>
      <c r="CP94" s="2">
        <f t="shared" si="94"/>
        <v>0</v>
      </c>
      <c r="CQ94" s="2">
        <f t="shared" si="95"/>
        <v>0</v>
      </c>
      <c r="CR94" s="2">
        <f t="shared" si="96"/>
        <v>0</v>
      </c>
      <c r="CS94" s="2">
        <f t="shared" si="97"/>
        <v>0</v>
      </c>
      <c r="CT94" s="2">
        <f t="shared" si="98"/>
        <v>0</v>
      </c>
      <c r="CU94" s="2">
        <f t="shared" si="99"/>
        <v>0</v>
      </c>
      <c r="CV94" s="5">
        <f t="shared" si="100"/>
        <v>0</v>
      </c>
    </row>
    <row r="95" spans="1:100" ht="12" customHeight="1">
      <c r="A95" s="15" t="s">
        <v>128</v>
      </c>
      <c r="B95" s="12"/>
      <c r="C95" s="2">
        <v>7</v>
      </c>
      <c r="D95" s="2">
        <v>8</v>
      </c>
      <c r="S95" s="8"/>
      <c r="V95" s="7"/>
      <c r="W95" s="7"/>
      <c r="AI95" s="10"/>
      <c r="AY95" s="2">
        <f t="shared" si="51"/>
        <v>1</v>
      </c>
      <c r="AZ95" s="2">
        <f t="shared" si="52"/>
        <v>1</v>
      </c>
      <c r="BA95" s="2">
        <f t="shared" si="53"/>
        <v>0</v>
      </c>
      <c r="BB95" s="2">
        <f t="shared" si="54"/>
        <v>0</v>
      </c>
      <c r="BC95" s="2">
        <f t="shared" si="55"/>
        <v>0</v>
      </c>
      <c r="BD95" s="2">
        <f t="shared" si="56"/>
        <v>0</v>
      </c>
      <c r="BE95" s="2">
        <f t="shared" si="57"/>
        <v>0</v>
      </c>
      <c r="BF95" s="2">
        <f t="shared" si="58"/>
        <v>0</v>
      </c>
      <c r="BG95" s="2">
        <f t="shared" si="59"/>
        <v>0</v>
      </c>
      <c r="BH95" s="2">
        <f t="shared" si="60"/>
        <v>0</v>
      </c>
      <c r="BI95" s="2">
        <f t="shared" si="61"/>
        <v>0</v>
      </c>
      <c r="BJ95" s="2">
        <f t="shared" si="62"/>
        <v>0</v>
      </c>
      <c r="BK95" s="2">
        <f t="shared" si="63"/>
        <v>0</v>
      </c>
      <c r="BL95" s="2">
        <f t="shared" si="64"/>
        <v>0</v>
      </c>
      <c r="BM95" s="2">
        <f t="shared" si="65"/>
        <v>0</v>
      </c>
      <c r="BN95" s="2">
        <f t="shared" si="66"/>
        <v>0</v>
      </c>
      <c r="BO95" s="2">
        <f t="shared" si="67"/>
        <v>0</v>
      </c>
      <c r="BP95" s="2">
        <f t="shared" si="68"/>
        <v>0</v>
      </c>
      <c r="BQ95" s="2">
        <f t="shared" si="69"/>
        <v>0</v>
      </c>
      <c r="BR95" s="2">
        <f t="shared" si="70"/>
        <v>0</v>
      </c>
      <c r="BS95" s="2">
        <f t="shared" si="71"/>
        <v>0</v>
      </c>
      <c r="BT95" s="2">
        <f t="shared" si="72"/>
        <v>0</v>
      </c>
      <c r="BU95" s="2">
        <f t="shared" si="73"/>
        <v>0</v>
      </c>
      <c r="BV95" s="2">
        <f t="shared" si="74"/>
        <v>0</v>
      </c>
      <c r="BW95" s="2">
        <f t="shared" si="75"/>
        <v>0</v>
      </c>
      <c r="BX95" s="2">
        <f t="shared" si="76"/>
        <v>0</v>
      </c>
      <c r="BY95" s="2">
        <f t="shared" si="77"/>
        <v>0</v>
      </c>
      <c r="BZ95" s="2">
        <f t="shared" si="78"/>
        <v>0</v>
      </c>
      <c r="CA95" s="2">
        <f t="shared" si="79"/>
        <v>0</v>
      </c>
      <c r="CB95" s="2">
        <f t="shared" si="80"/>
        <v>0</v>
      </c>
      <c r="CC95" s="2">
        <f t="shared" si="81"/>
        <v>0</v>
      </c>
      <c r="CD95" s="2">
        <f t="shared" si="82"/>
        <v>0</v>
      </c>
      <c r="CE95" s="2">
        <f t="shared" si="83"/>
        <v>0</v>
      </c>
      <c r="CF95" s="2">
        <f t="shared" si="84"/>
        <v>0</v>
      </c>
      <c r="CG95" s="2">
        <f t="shared" si="85"/>
        <v>0</v>
      </c>
      <c r="CH95" s="2">
        <f t="shared" si="86"/>
        <v>0</v>
      </c>
      <c r="CI95" s="2">
        <f t="shared" si="87"/>
        <v>0</v>
      </c>
      <c r="CJ95" s="2">
        <f t="shared" si="88"/>
        <v>0</v>
      </c>
      <c r="CK95" s="2">
        <f t="shared" si="89"/>
        <v>0</v>
      </c>
      <c r="CL95" s="2">
        <f t="shared" si="90"/>
        <v>0</v>
      </c>
      <c r="CM95" s="2">
        <f t="shared" si="91"/>
        <v>0</v>
      </c>
      <c r="CN95" s="2">
        <f t="shared" si="92"/>
        <v>0</v>
      </c>
      <c r="CO95" s="2">
        <f t="shared" si="93"/>
        <v>0</v>
      </c>
      <c r="CP95" s="2">
        <f t="shared" si="94"/>
        <v>0</v>
      </c>
      <c r="CQ95" s="2">
        <f t="shared" si="95"/>
        <v>0</v>
      </c>
      <c r="CR95" s="2">
        <f t="shared" si="96"/>
        <v>0</v>
      </c>
      <c r="CS95" s="2">
        <f t="shared" si="97"/>
        <v>0</v>
      </c>
      <c r="CT95" s="2">
        <f t="shared" si="98"/>
        <v>0</v>
      </c>
      <c r="CU95" s="2">
        <f t="shared" si="99"/>
        <v>2</v>
      </c>
      <c r="CV95" s="5">
        <f t="shared" si="100"/>
        <v>4.1666666666666664E-2</v>
      </c>
    </row>
    <row r="96" spans="1:100" ht="12" customHeight="1">
      <c r="A96" s="15" t="s">
        <v>129</v>
      </c>
      <c r="B96" s="12"/>
      <c r="C96" s="2">
        <v>7</v>
      </c>
      <c r="D96" s="2">
        <v>8</v>
      </c>
      <c r="E96" s="2">
        <v>11</v>
      </c>
      <c r="S96" s="8"/>
      <c r="W96" s="2"/>
      <c r="AI96" s="10"/>
      <c r="AY96" s="2">
        <f t="shared" si="51"/>
        <v>1</v>
      </c>
      <c r="AZ96" s="2">
        <f t="shared" si="52"/>
        <v>1</v>
      </c>
      <c r="BA96" s="2">
        <f t="shared" si="53"/>
        <v>1</v>
      </c>
      <c r="BB96" s="2">
        <f t="shared" si="54"/>
        <v>0</v>
      </c>
      <c r="BC96" s="2">
        <f t="shared" si="55"/>
        <v>0</v>
      </c>
      <c r="BD96" s="2">
        <f t="shared" si="56"/>
        <v>0</v>
      </c>
      <c r="BE96" s="2">
        <f t="shared" si="57"/>
        <v>0</v>
      </c>
      <c r="BF96" s="2">
        <f t="shared" si="58"/>
        <v>0</v>
      </c>
      <c r="BG96" s="2">
        <f t="shared" si="59"/>
        <v>0</v>
      </c>
      <c r="BH96" s="2">
        <f t="shared" si="60"/>
        <v>0</v>
      </c>
      <c r="BI96" s="2">
        <f t="shared" si="61"/>
        <v>0</v>
      </c>
      <c r="BJ96" s="2">
        <f t="shared" si="62"/>
        <v>0</v>
      </c>
      <c r="BK96" s="2">
        <f t="shared" si="63"/>
        <v>0</v>
      </c>
      <c r="BL96" s="2">
        <f t="shared" si="64"/>
        <v>0</v>
      </c>
      <c r="BM96" s="2">
        <f t="shared" si="65"/>
        <v>0</v>
      </c>
      <c r="BN96" s="2">
        <f t="shared" si="66"/>
        <v>0</v>
      </c>
      <c r="BO96" s="2">
        <f t="shared" si="67"/>
        <v>0</v>
      </c>
      <c r="BP96" s="2">
        <f t="shared" si="68"/>
        <v>0</v>
      </c>
      <c r="BQ96" s="2">
        <f t="shared" si="69"/>
        <v>0</v>
      </c>
      <c r="BR96" s="2">
        <f t="shared" si="70"/>
        <v>0</v>
      </c>
      <c r="BS96" s="2">
        <f t="shared" si="71"/>
        <v>0</v>
      </c>
      <c r="BT96" s="2">
        <f t="shared" si="72"/>
        <v>0</v>
      </c>
      <c r="BU96" s="2">
        <f t="shared" si="73"/>
        <v>0</v>
      </c>
      <c r="BV96" s="2">
        <f t="shared" si="74"/>
        <v>0</v>
      </c>
      <c r="BW96" s="2">
        <f t="shared" si="75"/>
        <v>0</v>
      </c>
      <c r="BX96" s="2">
        <f t="shared" si="76"/>
        <v>0</v>
      </c>
      <c r="BY96" s="2">
        <f t="shared" si="77"/>
        <v>0</v>
      </c>
      <c r="BZ96" s="2">
        <f t="shared" si="78"/>
        <v>0</v>
      </c>
      <c r="CA96" s="2">
        <f t="shared" si="79"/>
        <v>0</v>
      </c>
      <c r="CB96" s="2">
        <f t="shared" si="80"/>
        <v>0</v>
      </c>
      <c r="CC96" s="2">
        <f t="shared" si="81"/>
        <v>0</v>
      </c>
      <c r="CD96" s="2">
        <f t="shared" si="82"/>
        <v>0</v>
      </c>
      <c r="CE96" s="2">
        <f t="shared" si="83"/>
        <v>0</v>
      </c>
      <c r="CF96" s="2">
        <f t="shared" si="84"/>
        <v>0</v>
      </c>
      <c r="CG96" s="2">
        <f t="shared" si="85"/>
        <v>0</v>
      </c>
      <c r="CH96" s="2">
        <f t="shared" si="86"/>
        <v>0</v>
      </c>
      <c r="CI96" s="2">
        <f t="shared" si="87"/>
        <v>0</v>
      </c>
      <c r="CJ96" s="2">
        <f t="shared" si="88"/>
        <v>0</v>
      </c>
      <c r="CK96" s="2">
        <f t="shared" si="89"/>
        <v>0</v>
      </c>
      <c r="CL96" s="2">
        <f t="shared" si="90"/>
        <v>0</v>
      </c>
      <c r="CM96" s="2">
        <f t="shared" si="91"/>
        <v>0</v>
      </c>
      <c r="CN96" s="2">
        <f t="shared" si="92"/>
        <v>0</v>
      </c>
      <c r="CO96" s="2">
        <f t="shared" si="93"/>
        <v>0</v>
      </c>
      <c r="CP96" s="2">
        <f t="shared" si="94"/>
        <v>0</v>
      </c>
      <c r="CQ96" s="2">
        <f t="shared" si="95"/>
        <v>0</v>
      </c>
      <c r="CR96" s="2">
        <f t="shared" si="96"/>
        <v>0</v>
      </c>
      <c r="CS96" s="2">
        <f t="shared" si="97"/>
        <v>0</v>
      </c>
      <c r="CT96" s="2">
        <f t="shared" si="98"/>
        <v>0</v>
      </c>
      <c r="CU96" s="2">
        <f t="shared" si="99"/>
        <v>3</v>
      </c>
      <c r="CV96" s="5">
        <f t="shared" si="100"/>
        <v>6.25E-2</v>
      </c>
    </row>
    <row r="97" spans="1:100" ht="12" customHeight="1">
      <c r="A97" s="15" t="s">
        <v>130</v>
      </c>
      <c r="B97" s="12"/>
      <c r="C97" s="2">
        <v>7</v>
      </c>
      <c r="D97" s="2">
        <v>8</v>
      </c>
      <c r="E97" s="2">
        <v>11</v>
      </c>
      <c r="S97" s="8"/>
      <c r="W97" s="2"/>
      <c r="AI97" s="10"/>
      <c r="AY97" s="2">
        <f t="shared" si="51"/>
        <v>1</v>
      </c>
      <c r="AZ97" s="2">
        <f t="shared" si="52"/>
        <v>1</v>
      </c>
      <c r="BA97" s="2">
        <f t="shared" si="53"/>
        <v>1</v>
      </c>
      <c r="BB97" s="2">
        <f t="shared" si="54"/>
        <v>0</v>
      </c>
      <c r="BC97" s="2">
        <f t="shared" si="55"/>
        <v>0</v>
      </c>
      <c r="BD97" s="2">
        <f t="shared" si="56"/>
        <v>0</v>
      </c>
      <c r="BE97" s="2">
        <f t="shared" si="57"/>
        <v>0</v>
      </c>
      <c r="BF97" s="2">
        <f t="shared" si="58"/>
        <v>0</v>
      </c>
      <c r="BG97" s="2">
        <f t="shared" si="59"/>
        <v>0</v>
      </c>
      <c r="BH97" s="2">
        <f t="shared" si="60"/>
        <v>0</v>
      </c>
      <c r="BI97" s="2">
        <f t="shared" si="61"/>
        <v>0</v>
      </c>
      <c r="BJ97" s="2">
        <f t="shared" si="62"/>
        <v>0</v>
      </c>
      <c r="BK97" s="2">
        <f t="shared" si="63"/>
        <v>0</v>
      </c>
      <c r="BL97" s="2">
        <f t="shared" si="64"/>
        <v>0</v>
      </c>
      <c r="BM97" s="2">
        <f t="shared" si="65"/>
        <v>0</v>
      </c>
      <c r="BN97" s="2">
        <f t="shared" si="66"/>
        <v>0</v>
      </c>
      <c r="BO97" s="2">
        <f t="shared" si="67"/>
        <v>0</v>
      </c>
      <c r="BP97" s="2">
        <f t="shared" si="68"/>
        <v>0</v>
      </c>
      <c r="BQ97" s="2">
        <f t="shared" si="69"/>
        <v>0</v>
      </c>
      <c r="BR97" s="2">
        <f t="shared" si="70"/>
        <v>0</v>
      </c>
      <c r="BS97" s="2">
        <f t="shared" si="71"/>
        <v>0</v>
      </c>
      <c r="BT97" s="2">
        <f t="shared" si="72"/>
        <v>0</v>
      </c>
      <c r="BU97" s="2">
        <f t="shared" si="73"/>
        <v>0</v>
      </c>
      <c r="BV97" s="2">
        <f t="shared" si="74"/>
        <v>0</v>
      </c>
      <c r="BW97" s="2">
        <f t="shared" si="75"/>
        <v>0</v>
      </c>
      <c r="BX97" s="2">
        <f t="shared" si="76"/>
        <v>0</v>
      </c>
      <c r="BY97" s="2">
        <f t="shared" si="77"/>
        <v>0</v>
      </c>
      <c r="BZ97" s="2">
        <f t="shared" si="78"/>
        <v>0</v>
      </c>
      <c r="CA97" s="2">
        <f t="shared" si="79"/>
        <v>0</v>
      </c>
      <c r="CB97" s="2">
        <f t="shared" si="80"/>
        <v>0</v>
      </c>
      <c r="CC97" s="2">
        <f t="shared" si="81"/>
        <v>0</v>
      </c>
      <c r="CD97" s="2">
        <f t="shared" si="82"/>
        <v>0</v>
      </c>
      <c r="CE97" s="2">
        <f t="shared" si="83"/>
        <v>0</v>
      </c>
      <c r="CF97" s="2">
        <f t="shared" si="84"/>
        <v>0</v>
      </c>
      <c r="CG97" s="2">
        <f t="shared" si="85"/>
        <v>0</v>
      </c>
      <c r="CH97" s="2">
        <f t="shared" si="86"/>
        <v>0</v>
      </c>
      <c r="CI97" s="2">
        <f t="shared" si="87"/>
        <v>0</v>
      </c>
      <c r="CJ97" s="2">
        <f t="shared" si="88"/>
        <v>0</v>
      </c>
      <c r="CK97" s="2">
        <f t="shared" si="89"/>
        <v>0</v>
      </c>
      <c r="CL97" s="2">
        <f t="shared" si="90"/>
        <v>0</v>
      </c>
      <c r="CM97" s="2">
        <f t="shared" si="91"/>
        <v>0</v>
      </c>
      <c r="CN97" s="2">
        <f t="shared" si="92"/>
        <v>0</v>
      </c>
      <c r="CO97" s="2">
        <f t="shared" si="93"/>
        <v>0</v>
      </c>
      <c r="CP97" s="2">
        <f t="shared" si="94"/>
        <v>0</v>
      </c>
      <c r="CQ97" s="2">
        <f t="shared" si="95"/>
        <v>0</v>
      </c>
      <c r="CR97" s="2">
        <f t="shared" si="96"/>
        <v>0</v>
      </c>
      <c r="CS97" s="2">
        <f t="shared" si="97"/>
        <v>0</v>
      </c>
      <c r="CT97" s="2">
        <f t="shared" si="98"/>
        <v>0</v>
      </c>
      <c r="CU97" s="2">
        <f t="shared" si="99"/>
        <v>3</v>
      </c>
      <c r="CV97" s="5">
        <f t="shared" si="100"/>
        <v>6.25E-2</v>
      </c>
    </row>
    <row r="98" spans="1:100" ht="12" customHeight="1">
      <c r="A98" s="15" t="s">
        <v>131</v>
      </c>
      <c r="B98" s="12"/>
      <c r="S98" s="8"/>
      <c r="V98" s="7"/>
      <c r="W98" s="7"/>
      <c r="AI98" s="10"/>
      <c r="AY98" s="2">
        <f t="shared" si="51"/>
        <v>0</v>
      </c>
      <c r="AZ98" s="2">
        <f t="shared" si="52"/>
        <v>0</v>
      </c>
      <c r="BA98" s="2">
        <f t="shared" si="53"/>
        <v>0</v>
      </c>
      <c r="BB98" s="2">
        <f t="shared" si="54"/>
        <v>0</v>
      </c>
      <c r="BC98" s="2">
        <f t="shared" si="55"/>
        <v>0</v>
      </c>
      <c r="BD98" s="2">
        <f t="shared" si="56"/>
        <v>0</v>
      </c>
      <c r="BE98" s="2">
        <f t="shared" si="57"/>
        <v>0</v>
      </c>
      <c r="BF98" s="2">
        <f t="shared" si="58"/>
        <v>0</v>
      </c>
      <c r="BG98" s="2">
        <f t="shared" si="59"/>
        <v>0</v>
      </c>
      <c r="BH98" s="2">
        <f t="shared" si="60"/>
        <v>0</v>
      </c>
      <c r="BI98" s="2">
        <f t="shared" si="61"/>
        <v>0</v>
      </c>
      <c r="BJ98" s="2">
        <f t="shared" si="62"/>
        <v>0</v>
      </c>
      <c r="BK98" s="2">
        <f t="shared" si="63"/>
        <v>0</v>
      </c>
      <c r="BL98" s="2">
        <f t="shared" si="64"/>
        <v>0</v>
      </c>
      <c r="BM98" s="2">
        <f t="shared" si="65"/>
        <v>0</v>
      </c>
      <c r="BN98" s="2">
        <f t="shared" si="66"/>
        <v>0</v>
      </c>
      <c r="BO98" s="2">
        <f t="shared" si="67"/>
        <v>0</v>
      </c>
      <c r="BP98" s="2">
        <f t="shared" si="68"/>
        <v>0</v>
      </c>
      <c r="BQ98" s="2">
        <f t="shared" si="69"/>
        <v>0</v>
      </c>
      <c r="BR98" s="2">
        <f t="shared" si="70"/>
        <v>0</v>
      </c>
      <c r="BS98" s="2">
        <f t="shared" si="71"/>
        <v>0</v>
      </c>
      <c r="BT98" s="2">
        <f t="shared" si="72"/>
        <v>0</v>
      </c>
      <c r="BU98" s="2">
        <f t="shared" si="73"/>
        <v>0</v>
      </c>
      <c r="BV98" s="2">
        <f t="shared" si="74"/>
        <v>0</v>
      </c>
      <c r="BW98" s="2">
        <f t="shared" si="75"/>
        <v>0</v>
      </c>
      <c r="BX98" s="2">
        <f t="shared" si="76"/>
        <v>0</v>
      </c>
      <c r="BY98" s="2">
        <f t="shared" si="77"/>
        <v>0</v>
      </c>
      <c r="BZ98" s="2">
        <f t="shared" si="78"/>
        <v>0</v>
      </c>
      <c r="CA98" s="2">
        <f t="shared" si="79"/>
        <v>0</v>
      </c>
      <c r="CB98" s="2">
        <f t="shared" si="80"/>
        <v>0</v>
      </c>
      <c r="CC98" s="2">
        <f t="shared" si="81"/>
        <v>0</v>
      </c>
      <c r="CD98" s="2">
        <f t="shared" si="82"/>
        <v>0</v>
      </c>
      <c r="CE98" s="2">
        <f t="shared" si="83"/>
        <v>0</v>
      </c>
      <c r="CF98" s="2">
        <f t="shared" si="84"/>
        <v>0</v>
      </c>
      <c r="CG98" s="2">
        <f t="shared" si="85"/>
        <v>0</v>
      </c>
      <c r="CH98" s="2">
        <f t="shared" si="86"/>
        <v>0</v>
      </c>
      <c r="CI98" s="2">
        <f t="shared" si="87"/>
        <v>0</v>
      </c>
      <c r="CJ98" s="2">
        <f t="shared" si="88"/>
        <v>0</v>
      </c>
      <c r="CK98" s="2">
        <f t="shared" si="89"/>
        <v>0</v>
      </c>
      <c r="CL98" s="2">
        <f t="shared" si="90"/>
        <v>0</v>
      </c>
      <c r="CM98" s="2">
        <f t="shared" si="91"/>
        <v>0</v>
      </c>
      <c r="CN98" s="2">
        <f t="shared" si="92"/>
        <v>0</v>
      </c>
      <c r="CO98" s="2">
        <f t="shared" si="93"/>
        <v>0</v>
      </c>
      <c r="CP98" s="2">
        <f t="shared" si="94"/>
        <v>0</v>
      </c>
      <c r="CQ98" s="2">
        <f t="shared" si="95"/>
        <v>0</v>
      </c>
      <c r="CR98" s="2">
        <f t="shared" si="96"/>
        <v>0</v>
      </c>
      <c r="CS98" s="2">
        <f t="shared" si="97"/>
        <v>0</v>
      </c>
      <c r="CT98" s="2">
        <f t="shared" si="98"/>
        <v>0</v>
      </c>
      <c r="CU98" s="2">
        <f t="shared" si="99"/>
        <v>0</v>
      </c>
      <c r="CV98" s="5">
        <f t="shared" si="100"/>
        <v>0</v>
      </c>
    </row>
    <row r="99" spans="1:100" ht="12" customHeight="1">
      <c r="A99" s="15" t="s">
        <v>132</v>
      </c>
      <c r="B99" s="12"/>
      <c r="S99" s="8"/>
      <c r="W99" s="2"/>
      <c r="AI99" s="10"/>
      <c r="AY99" s="2">
        <f t="shared" si="51"/>
        <v>0</v>
      </c>
      <c r="AZ99" s="2">
        <f t="shared" si="52"/>
        <v>0</v>
      </c>
      <c r="BA99" s="2">
        <f t="shared" si="53"/>
        <v>0</v>
      </c>
      <c r="BB99" s="2">
        <f t="shared" si="54"/>
        <v>0</v>
      </c>
      <c r="BC99" s="2">
        <f t="shared" si="55"/>
        <v>0</v>
      </c>
      <c r="BD99" s="2">
        <f t="shared" si="56"/>
        <v>0</v>
      </c>
      <c r="BE99" s="2">
        <f t="shared" si="57"/>
        <v>0</v>
      </c>
      <c r="BF99" s="2">
        <f t="shared" si="58"/>
        <v>0</v>
      </c>
      <c r="BG99" s="2">
        <f t="shared" si="59"/>
        <v>0</v>
      </c>
      <c r="BH99" s="2">
        <f t="shared" si="60"/>
        <v>0</v>
      </c>
      <c r="BI99" s="2">
        <f t="shared" si="61"/>
        <v>0</v>
      </c>
      <c r="BJ99" s="2">
        <f t="shared" si="62"/>
        <v>0</v>
      </c>
      <c r="BK99" s="2">
        <f t="shared" si="63"/>
        <v>0</v>
      </c>
      <c r="BL99" s="2">
        <f t="shared" si="64"/>
        <v>0</v>
      </c>
      <c r="BM99" s="2">
        <f t="shared" si="65"/>
        <v>0</v>
      </c>
      <c r="BN99" s="2">
        <f t="shared" si="66"/>
        <v>0</v>
      </c>
      <c r="BO99" s="2">
        <f t="shared" si="67"/>
        <v>0</v>
      </c>
      <c r="BP99" s="2">
        <f t="shared" si="68"/>
        <v>0</v>
      </c>
      <c r="BQ99" s="2">
        <f t="shared" si="69"/>
        <v>0</v>
      </c>
      <c r="BR99" s="2">
        <f t="shared" si="70"/>
        <v>0</v>
      </c>
      <c r="BS99" s="2">
        <f t="shared" si="71"/>
        <v>0</v>
      </c>
      <c r="BT99" s="2">
        <f t="shared" si="72"/>
        <v>0</v>
      </c>
      <c r="BU99" s="2">
        <f t="shared" si="73"/>
        <v>0</v>
      </c>
      <c r="BV99" s="2">
        <f t="shared" si="74"/>
        <v>0</v>
      </c>
      <c r="BW99" s="2">
        <f t="shared" si="75"/>
        <v>0</v>
      </c>
      <c r="BX99" s="2">
        <f t="shared" si="76"/>
        <v>0</v>
      </c>
      <c r="BY99" s="2">
        <f t="shared" si="77"/>
        <v>0</v>
      </c>
      <c r="BZ99" s="2">
        <f t="shared" si="78"/>
        <v>0</v>
      </c>
      <c r="CA99" s="2">
        <f t="shared" si="79"/>
        <v>0</v>
      </c>
      <c r="CB99" s="2">
        <f t="shared" si="80"/>
        <v>0</v>
      </c>
      <c r="CC99" s="2">
        <f t="shared" si="81"/>
        <v>0</v>
      </c>
      <c r="CD99" s="2">
        <f t="shared" si="82"/>
        <v>0</v>
      </c>
      <c r="CE99" s="2">
        <f t="shared" si="83"/>
        <v>0</v>
      </c>
      <c r="CF99" s="2">
        <f t="shared" si="84"/>
        <v>0</v>
      </c>
      <c r="CG99" s="2">
        <f t="shared" si="85"/>
        <v>0</v>
      </c>
      <c r="CH99" s="2">
        <f t="shared" si="86"/>
        <v>0</v>
      </c>
      <c r="CI99" s="2">
        <f t="shared" si="87"/>
        <v>0</v>
      </c>
      <c r="CJ99" s="2">
        <f t="shared" si="88"/>
        <v>0</v>
      </c>
      <c r="CK99" s="2">
        <f t="shared" si="89"/>
        <v>0</v>
      </c>
      <c r="CL99" s="2">
        <f t="shared" si="90"/>
        <v>0</v>
      </c>
      <c r="CM99" s="2">
        <f t="shared" si="91"/>
        <v>0</v>
      </c>
      <c r="CN99" s="2">
        <f t="shared" si="92"/>
        <v>0</v>
      </c>
      <c r="CO99" s="2">
        <f t="shared" si="93"/>
        <v>0</v>
      </c>
      <c r="CP99" s="2">
        <f t="shared" si="94"/>
        <v>0</v>
      </c>
      <c r="CQ99" s="2">
        <f t="shared" si="95"/>
        <v>0</v>
      </c>
      <c r="CR99" s="2">
        <f t="shared" si="96"/>
        <v>0</v>
      </c>
      <c r="CS99" s="2">
        <f t="shared" si="97"/>
        <v>0</v>
      </c>
      <c r="CT99" s="2">
        <f t="shared" si="98"/>
        <v>0</v>
      </c>
      <c r="CU99" s="2">
        <f t="shared" si="99"/>
        <v>0</v>
      </c>
      <c r="CV99" s="5">
        <f t="shared" si="100"/>
        <v>0</v>
      </c>
    </row>
    <row r="100" spans="1:100" ht="12" customHeight="1">
      <c r="A100" s="15" t="s">
        <v>133</v>
      </c>
      <c r="B100" s="12"/>
      <c r="S100" s="8"/>
      <c r="W100" s="2"/>
      <c r="AI100" s="10"/>
      <c r="AY100" s="2">
        <f t="shared" si="51"/>
        <v>0</v>
      </c>
      <c r="AZ100" s="2">
        <f t="shared" si="52"/>
        <v>0</v>
      </c>
      <c r="BA100" s="2">
        <f t="shared" si="53"/>
        <v>0</v>
      </c>
      <c r="BB100" s="2">
        <f t="shared" si="54"/>
        <v>0</v>
      </c>
      <c r="BC100" s="2">
        <f t="shared" si="55"/>
        <v>0</v>
      </c>
      <c r="BD100" s="2">
        <f t="shared" si="56"/>
        <v>0</v>
      </c>
      <c r="BE100" s="2">
        <f t="shared" si="57"/>
        <v>0</v>
      </c>
      <c r="BF100" s="2">
        <f t="shared" si="58"/>
        <v>0</v>
      </c>
      <c r="BG100" s="2">
        <f t="shared" si="59"/>
        <v>0</v>
      </c>
      <c r="BH100" s="2">
        <f t="shared" si="60"/>
        <v>0</v>
      </c>
      <c r="BI100" s="2">
        <f t="shared" si="61"/>
        <v>0</v>
      </c>
      <c r="BJ100" s="2">
        <f t="shared" si="62"/>
        <v>0</v>
      </c>
      <c r="BK100" s="2">
        <f t="shared" si="63"/>
        <v>0</v>
      </c>
      <c r="BL100" s="2">
        <f t="shared" si="64"/>
        <v>0</v>
      </c>
      <c r="BM100" s="2">
        <f t="shared" si="65"/>
        <v>0</v>
      </c>
      <c r="BN100" s="2">
        <f t="shared" si="66"/>
        <v>0</v>
      </c>
      <c r="BO100" s="2">
        <f t="shared" si="67"/>
        <v>0</v>
      </c>
      <c r="BP100" s="2">
        <f t="shared" si="68"/>
        <v>0</v>
      </c>
      <c r="BQ100" s="2">
        <f t="shared" si="69"/>
        <v>0</v>
      </c>
      <c r="BR100" s="2">
        <f t="shared" si="70"/>
        <v>0</v>
      </c>
      <c r="BS100" s="2">
        <f t="shared" si="71"/>
        <v>0</v>
      </c>
      <c r="BT100" s="2">
        <f t="shared" si="72"/>
        <v>0</v>
      </c>
      <c r="BU100" s="2">
        <f t="shared" si="73"/>
        <v>0</v>
      </c>
      <c r="BV100" s="2">
        <f t="shared" si="74"/>
        <v>0</v>
      </c>
      <c r="BW100" s="2">
        <f t="shared" si="75"/>
        <v>0</v>
      </c>
      <c r="BX100" s="2">
        <f t="shared" si="76"/>
        <v>0</v>
      </c>
      <c r="BY100" s="2">
        <f t="shared" si="77"/>
        <v>0</v>
      </c>
      <c r="BZ100" s="2">
        <f t="shared" si="78"/>
        <v>0</v>
      </c>
      <c r="CA100" s="2">
        <f t="shared" si="79"/>
        <v>0</v>
      </c>
      <c r="CB100" s="2">
        <f t="shared" si="80"/>
        <v>0</v>
      </c>
      <c r="CC100" s="2">
        <f t="shared" si="81"/>
        <v>0</v>
      </c>
      <c r="CD100" s="2">
        <f t="shared" si="82"/>
        <v>0</v>
      </c>
      <c r="CE100" s="2">
        <f t="shared" si="83"/>
        <v>0</v>
      </c>
      <c r="CF100" s="2">
        <f t="shared" si="84"/>
        <v>0</v>
      </c>
      <c r="CG100" s="2">
        <f t="shared" si="85"/>
        <v>0</v>
      </c>
      <c r="CH100" s="2">
        <f t="shared" si="86"/>
        <v>0</v>
      </c>
      <c r="CI100" s="2">
        <f t="shared" si="87"/>
        <v>0</v>
      </c>
      <c r="CJ100" s="2">
        <f t="shared" si="88"/>
        <v>0</v>
      </c>
      <c r="CK100" s="2">
        <f t="shared" si="89"/>
        <v>0</v>
      </c>
      <c r="CL100" s="2">
        <f t="shared" si="90"/>
        <v>0</v>
      </c>
      <c r="CM100" s="2">
        <f t="shared" si="91"/>
        <v>0</v>
      </c>
      <c r="CN100" s="2">
        <f t="shared" si="92"/>
        <v>0</v>
      </c>
      <c r="CO100" s="2">
        <f t="shared" si="93"/>
        <v>0</v>
      </c>
      <c r="CP100" s="2">
        <f t="shared" si="94"/>
        <v>0</v>
      </c>
      <c r="CQ100" s="2">
        <f t="shared" si="95"/>
        <v>0</v>
      </c>
      <c r="CR100" s="2">
        <f t="shared" si="96"/>
        <v>0</v>
      </c>
      <c r="CS100" s="2">
        <f t="shared" si="97"/>
        <v>0</v>
      </c>
      <c r="CT100" s="2">
        <f t="shared" si="98"/>
        <v>0</v>
      </c>
      <c r="CU100" s="2">
        <f t="shared" si="99"/>
        <v>0</v>
      </c>
      <c r="CV100" s="5">
        <f t="shared" si="100"/>
        <v>0</v>
      </c>
    </row>
    <row r="101" spans="1:100" ht="12" customHeight="1">
      <c r="A101" s="15" t="s">
        <v>134</v>
      </c>
      <c r="B101" s="12"/>
      <c r="C101" s="2">
        <v>7</v>
      </c>
      <c r="D101" s="2">
        <v>8</v>
      </c>
      <c r="E101" s="2">
        <v>11</v>
      </c>
      <c r="S101" s="8"/>
      <c r="W101" s="2"/>
      <c r="AI101" s="10"/>
      <c r="AY101" s="2">
        <f t="shared" si="51"/>
        <v>1</v>
      </c>
      <c r="AZ101" s="2">
        <f t="shared" si="52"/>
        <v>1</v>
      </c>
      <c r="BA101" s="2">
        <f t="shared" si="53"/>
        <v>1</v>
      </c>
      <c r="BB101" s="2">
        <f t="shared" si="54"/>
        <v>0</v>
      </c>
      <c r="BC101" s="2">
        <f t="shared" si="55"/>
        <v>0</v>
      </c>
      <c r="BD101" s="2">
        <f t="shared" si="56"/>
        <v>0</v>
      </c>
      <c r="BE101" s="2">
        <f t="shared" si="57"/>
        <v>0</v>
      </c>
      <c r="BF101" s="2">
        <f t="shared" si="58"/>
        <v>0</v>
      </c>
      <c r="BG101" s="2">
        <f t="shared" si="59"/>
        <v>0</v>
      </c>
      <c r="BH101" s="2">
        <f t="shared" si="60"/>
        <v>0</v>
      </c>
      <c r="BI101" s="2">
        <f t="shared" si="61"/>
        <v>0</v>
      </c>
      <c r="BJ101" s="2">
        <f t="shared" si="62"/>
        <v>0</v>
      </c>
      <c r="BK101" s="2">
        <f t="shared" si="63"/>
        <v>0</v>
      </c>
      <c r="BL101" s="2">
        <f t="shared" si="64"/>
        <v>0</v>
      </c>
      <c r="BM101" s="2">
        <f t="shared" si="65"/>
        <v>0</v>
      </c>
      <c r="BN101" s="2">
        <f t="shared" si="66"/>
        <v>0</v>
      </c>
      <c r="BO101" s="2">
        <f t="shared" si="67"/>
        <v>0</v>
      </c>
      <c r="BP101" s="2">
        <f t="shared" si="68"/>
        <v>0</v>
      </c>
      <c r="BQ101" s="2">
        <f t="shared" si="69"/>
        <v>0</v>
      </c>
      <c r="BR101" s="2">
        <f t="shared" si="70"/>
        <v>0</v>
      </c>
      <c r="BS101" s="2">
        <f t="shared" si="71"/>
        <v>0</v>
      </c>
      <c r="BT101" s="2">
        <f t="shared" si="72"/>
        <v>0</v>
      </c>
      <c r="BU101" s="2">
        <f t="shared" si="73"/>
        <v>0</v>
      </c>
      <c r="BV101" s="2">
        <f t="shared" si="74"/>
        <v>0</v>
      </c>
      <c r="BW101" s="2">
        <f t="shared" si="75"/>
        <v>0</v>
      </c>
      <c r="BX101" s="2">
        <f t="shared" si="76"/>
        <v>0</v>
      </c>
      <c r="BY101" s="2">
        <f t="shared" si="77"/>
        <v>0</v>
      </c>
      <c r="BZ101" s="2">
        <f t="shared" si="78"/>
        <v>0</v>
      </c>
      <c r="CA101" s="2">
        <f t="shared" si="79"/>
        <v>0</v>
      </c>
      <c r="CB101" s="2">
        <f t="shared" si="80"/>
        <v>0</v>
      </c>
      <c r="CC101" s="2">
        <f t="shared" si="81"/>
        <v>0</v>
      </c>
      <c r="CD101" s="2">
        <f t="shared" si="82"/>
        <v>0</v>
      </c>
      <c r="CE101" s="2">
        <f t="shared" si="83"/>
        <v>0</v>
      </c>
      <c r="CF101" s="2">
        <f t="shared" si="84"/>
        <v>0</v>
      </c>
      <c r="CG101" s="2">
        <f t="shared" si="85"/>
        <v>0</v>
      </c>
      <c r="CH101" s="2">
        <f t="shared" si="86"/>
        <v>0</v>
      </c>
      <c r="CI101" s="2">
        <f t="shared" si="87"/>
        <v>0</v>
      </c>
      <c r="CJ101" s="2">
        <f t="shared" si="88"/>
        <v>0</v>
      </c>
      <c r="CK101" s="2">
        <f t="shared" si="89"/>
        <v>0</v>
      </c>
      <c r="CL101" s="2">
        <f t="shared" si="90"/>
        <v>0</v>
      </c>
      <c r="CM101" s="2">
        <f t="shared" si="91"/>
        <v>0</v>
      </c>
      <c r="CN101" s="2">
        <f t="shared" si="92"/>
        <v>0</v>
      </c>
      <c r="CO101" s="2">
        <f t="shared" si="93"/>
        <v>0</v>
      </c>
      <c r="CP101" s="2">
        <f t="shared" si="94"/>
        <v>0</v>
      </c>
      <c r="CQ101" s="2">
        <f t="shared" si="95"/>
        <v>0</v>
      </c>
      <c r="CR101" s="2">
        <f t="shared" si="96"/>
        <v>0</v>
      </c>
      <c r="CS101" s="2">
        <f t="shared" si="97"/>
        <v>0</v>
      </c>
      <c r="CT101" s="2">
        <f t="shared" si="98"/>
        <v>0</v>
      </c>
      <c r="CU101" s="2">
        <f t="shared" si="99"/>
        <v>3</v>
      </c>
      <c r="CV101" s="5">
        <f t="shared" si="100"/>
        <v>6.25E-2</v>
      </c>
    </row>
    <row r="102" spans="1:100" ht="12" customHeight="1">
      <c r="A102" s="15" t="s">
        <v>135</v>
      </c>
      <c r="B102" s="12"/>
      <c r="S102" s="8"/>
      <c r="W102" s="7"/>
      <c r="X102" s="7"/>
      <c r="Y102" s="7"/>
      <c r="Z102" s="7"/>
      <c r="AA102" s="7"/>
      <c r="AB102" s="7"/>
      <c r="AC102" s="7"/>
      <c r="AI102" s="10"/>
      <c r="AY102" s="2">
        <f t="shared" si="51"/>
        <v>0</v>
      </c>
      <c r="AZ102" s="2">
        <f t="shared" si="52"/>
        <v>0</v>
      </c>
      <c r="BA102" s="2">
        <f t="shared" si="53"/>
        <v>0</v>
      </c>
      <c r="BB102" s="2">
        <f t="shared" si="54"/>
        <v>0</v>
      </c>
      <c r="BC102" s="2">
        <f t="shared" si="55"/>
        <v>0</v>
      </c>
      <c r="BD102" s="2">
        <f t="shared" si="56"/>
        <v>0</v>
      </c>
      <c r="BE102" s="2">
        <f t="shared" si="57"/>
        <v>0</v>
      </c>
      <c r="BF102" s="2">
        <f t="shared" si="58"/>
        <v>0</v>
      </c>
      <c r="BG102" s="2">
        <f t="shared" si="59"/>
        <v>0</v>
      </c>
      <c r="BH102" s="2">
        <f t="shared" si="60"/>
        <v>0</v>
      </c>
      <c r="BI102" s="2">
        <f t="shared" si="61"/>
        <v>0</v>
      </c>
      <c r="BJ102" s="2">
        <f t="shared" si="62"/>
        <v>0</v>
      </c>
      <c r="BK102" s="2">
        <f t="shared" si="63"/>
        <v>0</v>
      </c>
      <c r="BL102" s="2">
        <f t="shared" si="64"/>
        <v>0</v>
      </c>
      <c r="BM102" s="2">
        <f t="shared" si="65"/>
        <v>0</v>
      </c>
      <c r="BN102" s="2">
        <f t="shared" si="66"/>
        <v>0</v>
      </c>
      <c r="BO102" s="2">
        <f t="shared" si="67"/>
        <v>0</v>
      </c>
      <c r="BP102" s="2">
        <f t="shared" si="68"/>
        <v>0</v>
      </c>
      <c r="BQ102" s="2">
        <f t="shared" si="69"/>
        <v>0</v>
      </c>
      <c r="BR102" s="2">
        <f t="shared" si="70"/>
        <v>0</v>
      </c>
      <c r="BS102" s="2">
        <f t="shared" si="71"/>
        <v>0</v>
      </c>
      <c r="BT102" s="2">
        <f t="shared" si="72"/>
        <v>0</v>
      </c>
      <c r="BU102" s="2">
        <f t="shared" si="73"/>
        <v>0</v>
      </c>
      <c r="BV102" s="2">
        <f t="shared" si="74"/>
        <v>0</v>
      </c>
      <c r="BW102" s="2">
        <f t="shared" si="75"/>
        <v>0</v>
      </c>
      <c r="BX102" s="2">
        <f t="shared" si="76"/>
        <v>0</v>
      </c>
      <c r="BY102" s="2">
        <f t="shared" si="77"/>
        <v>0</v>
      </c>
      <c r="BZ102" s="2">
        <f t="shared" si="78"/>
        <v>0</v>
      </c>
      <c r="CA102" s="2">
        <f t="shared" si="79"/>
        <v>0</v>
      </c>
      <c r="CB102" s="2">
        <f t="shared" si="80"/>
        <v>0</v>
      </c>
      <c r="CC102" s="2">
        <f t="shared" si="81"/>
        <v>0</v>
      </c>
      <c r="CD102" s="2">
        <f t="shared" si="82"/>
        <v>0</v>
      </c>
      <c r="CE102" s="2">
        <f t="shared" si="83"/>
        <v>0</v>
      </c>
      <c r="CF102" s="2">
        <f t="shared" si="84"/>
        <v>0</v>
      </c>
      <c r="CG102" s="2">
        <f t="shared" si="85"/>
        <v>0</v>
      </c>
      <c r="CH102" s="2">
        <f t="shared" si="86"/>
        <v>0</v>
      </c>
      <c r="CI102" s="2">
        <f t="shared" si="87"/>
        <v>0</v>
      </c>
      <c r="CJ102" s="2">
        <f t="shared" si="88"/>
        <v>0</v>
      </c>
      <c r="CK102" s="2">
        <f t="shared" si="89"/>
        <v>0</v>
      </c>
      <c r="CL102" s="2">
        <f t="shared" si="90"/>
        <v>0</v>
      </c>
      <c r="CM102" s="2">
        <f t="shared" si="91"/>
        <v>0</v>
      </c>
      <c r="CN102" s="2">
        <f t="shared" si="92"/>
        <v>0</v>
      </c>
      <c r="CO102" s="2">
        <f t="shared" si="93"/>
        <v>0</v>
      </c>
      <c r="CP102" s="2">
        <f t="shared" si="94"/>
        <v>0</v>
      </c>
      <c r="CQ102" s="2">
        <f t="shared" si="95"/>
        <v>0</v>
      </c>
      <c r="CR102" s="2">
        <f t="shared" si="96"/>
        <v>0</v>
      </c>
      <c r="CS102" s="2">
        <f t="shared" si="97"/>
        <v>0</v>
      </c>
      <c r="CT102" s="2">
        <f t="shared" si="98"/>
        <v>0</v>
      </c>
      <c r="CU102" s="2">
        <f t="shared" si="99"/>
        <v>0</v>
      </c>
      <c r="CV102" s="5">
        <f t="shared" si="100"/>
        <v>0</v>
      </c>
    </row>
    <row r="103" spans="1:100" ht="12" customHeight="1">
      <c r="A103" s="15" t="s">
        <v>136</v>
      </c>
      <c r="B103" s="12"/>
      <c r="C103" s="2">
        <v>7</v>
      </c>
      <c r="D103" s="2">
        <v>8</v>
      </c>
      <c r="E103" s="2">
        <v>11</v>
      </c>
      <c r="S103" s="8"/>
      <c r="W103" s="2"/>
      <c r="AA103" s="7"/>
      <c r="AB103" s="7"/>
      <c r="AI103" s="10"/>
      <c r="AY103" s="2">
        <f t="shared" si="51"/>
        <v>1</v>
      </c>
      <c r="AZ103" s="2">
        <f t="shared" si="52"/>
        <v>1</v>
      </c>
      <c r="BA103" s="2">
        <f t="shared" si="53"/>
        <v>1</v>
      </c>
      <c r="BB103" s="2">
        <f t="shared" si="54"/>
        <v>0</v>
      </c>
      <c r="BC103" s="2">
        <f t="shared" si="55"/>
        <v>0</v>
      </c>
      <c r="BD103" s="2">
        <f t="shared" si="56"/>
        <v>0</v>
      </c>
      <c r="BE103" s="2">
        <f t="shared" si="57"/>
        <v>0</v>
      </c>
      <c r="BF103" s="2">
        <f t="shared" si="58"/>
        <v>0</v>
      </c>
      <c r="BG103" s="2">
        <f t="shared" si="59"/>
        <v>0</v>
      </c>
      <c r="BH103" s="2">
        <f t="shared" si="60"/>
        <v>0</v>
      </c>
      <c r="BI103" s="2">
        <f t="shared" si="61"/>
        <v>0</v>
      </c>
      <c r="BJ103" s="2">
        <f t="shared" si="62"/>
        <v>0</v>
      </c>
      <c r="BK103" s="2">
        <f t="shared" si="63"/>
        <v>0</v>
      </c>
      <c r="BL103" s="2">
        <f t="shared" si="64"/>
        <v>0</v>
      </c>
      <c r="BM103" s="2">
        <f t="shared" si="65"/>
        <v>0</v>
      </c>
      <c r="BN103" s="2">
        <f t="shared" si="66"/>
        <v>0</v>
      </c>
      <c r="BO103" s="2">
        <f t="shared" si="67"/>
        <v>0</v>
      </c>
      <c r="BP103" s="2">
        <f t="shared" si="68"/>
        <v>0</v>
      </c>
      <c r="BQ103" s="2">
        <f t="shared" si="69"/>
        <v>0</v>
      </c>
      <c r="BR103" s="2">
        <f t="shared" si="70"/>
        <v>0</v>
      </c>
      <c r="BS103" s="2">
        <f t="shared" si="71"/>
        <v>0</v>
      </c>
      <c r="BT103" s="2">
        <f t="shared" si="72"/>
        <v>0</v>
      </c>
      <c r="BU103" s="2">
        <f t="shared" si="73"/>
        <v>0</v>
      </c>
      <c r="BV103" s="2">
        <f t="shared" si="74"/>
        <v>0</v>
      </c>
      <c r="BW103" s="2">
        <f t="shared" si="75"/>
        <v>0</v>
      </c>
      <c r="BX103" s="2">
        <f t="shared" si="76"/>
        <v>0</v>
      </c>
      <c r="BY103" s="2">
        <f t="shared" si="77"/>
        <v>0</v>
      </c>
      <c r="BZ103" s="2">
        <f t="shared" si="78"/>
        <v>0</v>
      </c>
      <c r="CA103" s="2">
        <f t="shared" si="79"/>
        <v>0</v>
      </c>
      <c r="CB103" s="2">
        <f t="shared" si="80"/>
        <v>0</v>
      </c>
      <c r="CC103" s="2">
        <f t="shared" si="81"/>
        <v>0</v>
      </c>
      <c r="CD103" s="2">
        <f t="shared" si="82"/>
        <v>0</v>
      </c>
      <c r="CE103" s="2">
        <f t="shared" si="83"/>
        <v>0</v>
      </c>
      <c r="CF103" s="2">
        <f t="shared" si="84"/>
        <v>0</v>
      </c>
      <c r="CG103" s="2">
        <f t="shared" si="85"/>
        <v>0</v>
      </c>
      <c r="CH103" s="2">
        <f t="shared" si="86"/>
        <v>0</v>
      </c>
      <c r="CI103" s="2">
        <f t="shared" si="87"/>
        <v>0</v>
      </c>
      <c r="CJ103" s="2">
        <f t="shared" si="88"/>
        <v>0</v>
      </c>
      <c r="CK103" s="2">
        <f t="shared" si="89"/>
        <v>0</v>
      </c>
      <c r="CL103" s="2">
        <f t="shared" si="90"/>
        <v>0</v>
      </c>
      <c r="CM103" s="2">
        <f t="shared" si="91"/>
        <v>0</v>
      </c>
      <c r="CN103" s="2">
        <f t="shared" si="92"/>
        <v>0</v>
      </c>
      <c r="CO103" s="2">
        <f t="shared" si="93"/>
        <v>0</v>
      </c>
      <c r="CP103" s="2">
        <f t="shared" si="94"/>
        <v>0</v>
      </c>
      <c r="CQ103" s="2">
        <f t="shared" si="95"/>
        <v>0</v>
      </c>
      <c r="CR103" s="2">
        <f t="shared" si="96"/>
        <v>0</v>
      </c>
      <c r="CS103" s="2">
        <f t="shared" si="97"/>
        <v>0</v>
      </c>
      <c r="CT103" s="2">
        <f t="shared" si="98"/>
        <v>0</v>
      </c>
      <c r="CU103" s="2">
        <f t="shared" si="99"/>
        <v>3</v>
      </c>
      <c r="CV103" s="5">
        <f t="shared" si="100"/>
        <v>6.25E-2</v>
      </c>
    </row>
    <row r="104" spans="1:100" ht="12" customHeight="1">
      <c r="A104" s="15" t="s">
        <v>137</v>
      </c>
      <c r="B104" s="12"/>
      <c r="C104" s="2">
        <v>7</v>
      </c>
      <c r="D104" s="2">
        <v>10</v>
      </c>
      <c r="E104" s="2">
        <v>9</v>
      </c>
      <c r="S104" s="8"/>
      <c r="W104" s="2"/>
      <c r="AB104" s="7"/>
      <c r="AI104" s="10"/>
      <c r="AY104" s="2">
        <f t="shared" si="51"/>
        <v>1</v>
      </c>
      <c r="AZ104" s="2">
        <f t="shared" si="52"/>
        <v>0</v>
      </c>
      <c r="BA104" s="2">
        <f t="shared" si="53"/>
        <v>0</v>
      </c>
      <c r="BB104" s="2">
        <f t="shared" si="54"/>
        <v>0</v>
      </c>
      <c r="BC104" s="2">
        <f t="shared" si="55"/>
        <v>0</v>
      </c>
      <c r="BD104" s="2">
        <f t="shared" si="56"/>
        <v>0</v>
      </c>
      <c r="BE104" s="2">
        <f t="shared" si="57"/>
        <v>0</v>
      </c>
      <c r="BF104" s="2">
        <f t="shared" si="58"/>
        <v>0</v>
      </c>
      <c r="BG104" s="2">
        <f t="shared" si="59"/>
        <v>0</v>
      </c>
      <c r="BH104" s="2">
        <f t="shared" si="60"/>
        <v>0</v>
      </c>
      <c r="BI104" s="2">
        <f t="shared" si="61"/>
        <v>0</v>
      </c>
      <c r="BJ104" s="2">
        <f t="shared" si="62"/>
        <v>0</v>
      </c>
      <c r="BK104" s="2">
        <f t="shared" si="63"/>
        <v>0</v>
      </c>
      <c r="BL104" s="2">
        <f t="shared" si="64"/>
        <v>0</v>
      </c>
      <c r="BM104" s="2">
        <f t="shared" si="65"/>
        <v>0</v>
      </c>
      <c r="BN104" s="2">
        <f t="shared" si="66"/>
        <v>0</v>
      </c>
      <c r="BO104" s="2">
        <f t="shared" si="67"/>
        <v>0</v>
      </c>
      <c r="BP104" s="2">
        <f t="shared" si="68"/>
        <v>0</v>
      </c>
      <c r="BQ104" s="2">
        <f t="shared" si="69"/>
        <v>0</v>
      </c>
      <c r="BR104" s="2">
        <f t="shared" si="70"/>
        <v>0</v>
      </c>
      <c r="BS104" s="2">
        <f t="shared" si="71"/>
        <v>0</v>
      </c>
      <c r="BT104" s="2">
        <f t="shared" si="72"/>
        <v>0</v>
      </c>
      <c r="BU104" s="2">
        <f t="shared" si="73"/>
        <v>0</v>
      </c>
      <c r="BV104" s="2">
        <f t="shared" si="74"/>
        <v>0</v>
      </c>
      <c r="BW104" s="2">
        <f t="shared" si="75"/>
        <v>0</v>
      </c>
      <c r="BX104" s="2">
        <f t="shared" si="76"/>
        <v>0</v>
      </c>
      <c r="BY104" s="2">
        <f t="shared" si="77"/>
        <v>0</v>
      </c>
      <c r="BZ104" s="2">
        <f t="shared" si="78"/>
        <v>0</v>
      </c>
      <c r="CA104" s="2">
        <f t="shared" si="79"/>
        <v>0</v>
      </c>
      <c r="CB104" s="2">
        <f t="shared" si="80"/>
        <v>0</v>
      </c>
      <c r="CC104" s="2">
        <f t="shared" si="81"/>
        <v>0</v>
      </c>
      <c r="CD104" s="2">
        <f t="shared" si="82"/>
        <v>0</v>
      </c>
      <c r="CE104" s="2">
        <f t="shared" si="83"/>
        <v>0</v>
      </c>
      <c r="CF104" s="2">
        <f t="shared" si="84"/>
        <v>0</v>
      </c>
      <c r="CG104" s="2">
        <f t="shared" si="85"/>
        <v>0</v>
      </c>
      <c r="CH104" s="2">
        <f t="shared" si="86"/>
        <v>0</v>
      </c>
      <c r="CI104" s="2">
        <f t="shared" si="87"/>
        <v>0</v>
      </c>
      <c r="CJ104" s="2">
        <f t="shared" si="88"/>
        <v>0</v>
      </c>
      <c r="CK104" s="2">
        <f t="shared" si="89"/>
        <v>0</v>
      </c>
      <c r="CL104" s="2">
        <f t="shared" si="90"/>
        <v>0</v>
      </c>
      <c r="CM104" s="2">
        <f t="shared" si="91"/>
        <v>0</v>
      </c>
      <c r="CN104" s="2">
        <f t="shared" si="92"/>
        <v>0</v>
      </c>
      <c r="CO104" s="2">
        <f t="shared" si="93"/>
        <v>0</v>
      </c>
      <c r="CP104" s="2">
        <f t="shared" si="94"/>
        <v>0</v>
      </c>
      <c r="CQ104" s="2">
        <f t="shared" si="95"/>
        <v>0</v>
      </c>
      <c r="CR104" s="2">
        <f t="shared" si="96"/>
        <v>0</v>
      </c>
      <c r="CS104" s="2">
        <f t="shared" si="97"/>
        <v>0</v>
      </c>
      <c r="CT104" s="2">
        <f t="shared" si="98"/>
        <v>0</v>
      </c>
      <c r="CU104" s="2">
        <f t="shared" si="99"/>
        <v>1</v>
      </c>
      <c r="CV104" s="5">
        <f t="shared" si="100"/>
        <v>2.0833333333333332E-2</v>
      </c>
    </row>
    <row r="105" spans="1:100" ht="12" customHeight="1">
      <c r="A105" s="15" t="s">
        <v>138</v>
      </c>
      <c r="B105" s="12"/>
      <c r="S105" s="8"/>
      <c r="W105" s="2"/>
      <c r="AB105" s="7"/>
      <c r="AC105" s="7"/>
      <c r="AD105" s="7"/>
      <c r="AE105" s="7"/>
      <c r="AI105" s="10"/>
      <c r="AY105" s="2">
        <f t="shared" si="51"/>
        <v>0</v>
      </c>
      <c r="AZ105" s="2">
        <f t="shared" si="52"/>
        <v>0</v>
      </c>
      <c r="BA105" s="2">
        <f t="shared" si="53"/>
        <v>0</v>
      </c>
      <c r="BB105" s="2">
        <f t="shared" si="54"/>
        <v>0</v>
      </c>
      <c r="BC105" s="2">
        <f t="shared" si="55"/>
        <v>0</v>
      </c>
      <c r="BD105" s="2">
        <f t="shared" si="56"/>
        <v>0</v>
      </c>
      <c r="BE105" s="2">
        <f t="shared" si="57"/>
        <v>0</v>
      </c>
      <c r="BF105" s="2">
        <f t="shared" si="58"/>
        <v>0</v>
      </c>
      <c r="BG105" s="2">
        <f t="shared" si="59"/>
        <v>0</v>
      </c>
      <c r="BH105" s="2">
        <f t="shared" si="60"/>
        <v>0</v>
      </c>
      <c r="BI105" s="2">
        <f t="shared" si="61"/>
        <v>0</v>
      </c>
      <c r="BJ105" s="2">
        <f t="shared" si="62"/>
        <v>0</v>
      </c>
      <c r="BK105" s="2">
        <f t="shared" si="63"/>
        <v>0</v>
      </c>
      <c r="BL105" s="2">
        <f t="shared" si="64"/>
        <v>0</v>
      </c>
      <c r="BM105" s="2">
        <f t="shared" si="65"/>
        <v>0</v>
      </c>
      <c r="BN105" s="2">
        <f t="shared" si="66"/>
        <v>0</v>
      </c>
      <c r="BO105" s="2">
        <f t="shared" si="67"/>
        <v>0</v>
      </c>
      <c r="BP105" s="2">
        <f t="shared" si="68"/>
        <v>0</v>
      </c>
      <c r="BQ105" s="2">
        <f t="shared" si="69"/>
        <v>0</v>
      </c>
      <c r="BR105" s="2">
        <f t="shared" si="70"/>
        <v>0</v>
      </c>
      <c r="BS105" s="2">
        <f t="shared" si="71"/>
        <v>0</v>
      </c>
      <c r="BT105" s="2">
        <f t="shared" si="72"/>
        <v>0</v>
      </c>
      <c r="BU105" s="2">
        <f t="shared" si="73"/>
        <v>0</v>
      </c>
      <c r="BV105" s="2">
        <f t="shared" si="74"/>
        <v>0</v>
      </c>
      <c r="BW105" s="2">
        <f t="shared" si="75"/>
        <v>0</v>
      </c>
      <c r="BX105" s="2">
        <f t="shared" si="76"/>
        <v>0</v>
      </c>
      <c r="BY105" s="2">
        <f t="shared" si="77"/>
        <v>0</v>
      </c>
      <c r="BZ105" s="2">
        <f t="shared" si="78"/>
        <v>0</v>
      </c>
      <c r="CA105" s="2">
        <f t="shared" si="79"/>
        <v>0</v>
      </c>
      <c r="CB105" s="2">
        <f t="shared" si="80"/>
        <v>0</v>
      </c>
      <c r="CC105" s="2">
        <f t="shared" si="81"/>
        <v>0</v>
      </c>
      <c r="CD105" s="2">
        <f t="shared" si="82"/>
        <v>0</v>
      </c>
      <c r="CE105" s="2">
        <f t="shared" si="83"/>
        <v>0</v>
      </c>
      <c r="CF105" s="2">
        <f t="shared" si="84"/>
        <v>0</v>
      </c>
      <c r="CG105" s="2">
        <f t="shared" si="85"/>
        <v>0</v>
      </c>
      <c r="CH105" s="2">
        <f t="shared" si="86"/>
        <v>0</v>
      </c>
      <c r="CI105" s="2">
        <f t="shared" si="87"/>
        <v>0</v>
      </c>
      <c r="CJ105" s="2">
        <f t="shared" si="88"/>
        <v>0</v>
      </c>
      <c r="CK105" s="2">
        <f t="shared" si="89"/>
        <v>0</v>
      </c>
      <c r="CL105" s="2">
        <f t="shared" si="90"/>
        <v>0</v>
      </c>
      <c r="CM105" s="2">
        <f t="shared" si="91"/>
        <v>0</v>
      </c>
      <c r="CN105" s="2">
        <f t="shared" si="92"/>
        <v>0</v>
      </c>
      <c r="CO105" s="2">
        <f t="shared" si="93"/>
        <v>0</v>
      </c>
      <c r="CP105" s="2">
        <f t="shared" si="94"/>
        <v>0</v>
      </c>
      <c r="CQ105" s="2">
        <f t="shared" si="95"/>
        <v>0</v>
      </c>
      <c r="CR105" s="2">
        <f t="shared" si="96"/>
        <v>0</v>
      </c>
      <c r="CS105" s="2">
        <f t="shared" si="97"/>
        <v>0</v>
      </c>
      <c r="CT105" s="2">
        <f t="shared" si="98"/>
        <v>0</v>
      </c>
      <c r="CU105" s="2">
        <f t="shared" si="99"/>
        <v>0</v>
      </c>
      <c r="CV105" s="5">
        <f t="shared" si="100"/>
        <v>0</v>
      </c>
    </row>
    <row r="106" spans="1:100" ht="12" customHeight="1">
      <c r="A106" s="15" t="s">
        <v>139</v>
      </c>
      <c r="B106" s="12"/>
      <c r="S106" s="8"/>
      <c r="W106" s="2"/>
      <c r="AB106" s="7"/>
      <c r="AC106" s="7"/>
      <c r="AD106" s="7"/>
      <c r="AE106" s="7"/>
      <c r="AF106" s="7"/>
      <c r="AG106" s="7"/>
      <c r="AI106" s="10"/>
      <c r="AY106" s="2">
        <f t="shared" si="51"/>
        <v>0</v>
      </c>
      <c r="AZ106" s="2">
        <f t="shared" si="52"/>
        <v>0</v>
      </c>
      <c r="BA106" s="2">
        <f t="shared" si="53"/>
        <v>0</v>
      </c>
      <c r="BB106" s="2">
        <f t="shared" si="54"/>
        <v>0</v>
      </c>
      <c r="BC106" s="2">
        <f t="shared" si="55"/>
        <v>0</v>
      </c>
      <c r="BD106" s="2">
        <f t="shared" si="56"/>
        <v>0</v>
      </c>
      <c r="BE106" s="2">
        <f t="shared" si="57"/>
        <v>0</v>
      </c>
      <c r="BF106" s="2">
        <f t="shared" si="58"/>
        <v>0</v>
      </c>
      <c r="BG106" s="2">
        <f t="shared" si="59"/>
        <v>0</v>
      </c>
      <c r="BH106" s="2">
        <f t="shared" si="60"/>
        <v>0</v>
      </c>
      <c r="BI106" s="2">
        <f t="shared" si="61"/>
        <v>0</v>
      </c>
      <c r="BJ106" s="2">
        <f t="shared" si="62"/>
        <v>0</v>
      </c>
      <c r="BK106" s="2">
        <f t="shared" si="63"/>
        <v>0</v>
      </c>
      <c r="BL106" s="2">
        <f t="shared" si="64"/>
        <v>0</v>
      </c>
      <c r="BM106" s="2">
        <f t="shared" si="65"/>
        <v>0</v>
      </c>
      <c r="BN106" s="2">
        <f t="shared" si="66"/>
        <v>0</v>
      </c>
      <c r="BO106" s="2">
        <f t="shared" si="67"/>
        <v>0</v>
      </c>
      <c r="BP106" s="2">
        <f t="shared" si="68"/>
        <v>0</v>
      </c>
      <c r="BQ106" s="2">
        <f t="shared" si="69"/>
        <v>0</v>
      </c>
      <c r="BR106" s="2">
        <f t="shared" si="70"/>
        <v>0</v>
      </c>
      <c r="BS106" s="2">
        <f t="shared" si="71"/>
        <v>0</v>
      </c>
      <c r="BT106" s="2">
        <f t="shared" si="72"/>
        <v>0</v>
      </c>
      <c r="BU106" s="2">
        <f t="shared" si="73"/>
        <v>0</v>
      </c>
      <c r="BV106" s="2">
        <f t="shared" si="74"/>
        <v>0</v>
      </c>
      <c r="BW106" s="2">
        <f t="shared" si="75"/>
        <v>0</v>
      </c>
      <c r="BX106" s="2">
        <f t="shared" si="76"/>
        <v>0</v>
      </c>
      <c r="BY106" s="2">
        <f t="shared" si="77"/>
        <v>0</v>
      </c>
      <c r="BZ106" s="2">
        <f t="shared" si="78"/>
        <v>0</v>
      </c>
      <c r="CA106" s="2">
        <f t="shared" si="79"/>
        <v>0</v>
      </c>
      <c r="CB106" s="2">
        <f t="shared" si="80"/>
        <v>0</v>
      </c>
      <c r="CC106" s="2">
        <f t="shared" si="81"/>
        <v>0</v>
      </c>
      <c r="CD106" s="2">
        <f t="shared" si="82"/>
        <v>0</v>
      </c>
      <c r="CE106" s="2">
        <f t="shared" si="83"/>
        <v>0</v>
      </c>
      <c r="CF106" s="2">
        <f t="shared" si="84"/>
        <v>0</v>
      </c>
      <c r="CG106" s="2">
        <f t="shared" si="85"/>
        <v>0</v>
      </c>
      <c r="CH106" s="2">
        <f t="shared" si="86"/>
        <v>0</v>
      </c>
      <c r="CI106" s="2">
        <f t="shared" si="87"/>
        <v>0</v>
      </c>
      <c r="CJ106" s="2">
        <f t="shared" si="88"/>
        <v>0</v>
      </c>
      <c r="CK106" s="2">
        <f t="shared" si="89"/>
        <v>0</v>
      </c>
      <c r="CL106" s="2">
        <f t="shared" si="90"/>
        <v>0</v>
      </c>
      <c r="CM106" s="2">
        <f t="shared" si="91"/>
        <v>0</v>
      </c>
      <c r="CN106" s="2">
        <f t="shared" si="92"/>
        <v>0</v>
      </c>
      <c r="CO106" s="2">
        <f t="shared" si="93"/>
        <v>0</v>
      </c>
      <c r="CP106" s="2">
        <f t="shared" si="94"/>
        <v>0</v>
      </c>
      <c r="CQ106" s="2">
        <f t="shared" si="95"/>
        <v>0</v>
      </c>
      <c r="CR106" s="2">
        <f t="shared" si="96"/>
        <v>0</v>
      </c>
      <c r="CS106" s="2">
        <f t="shared" si="97"/>
        <v>0</v>
      </c>
      <c r="CT106" s="2">
        <f t="shared" si="98"/>
        <v>0</v>
      </c>
      <c r="CU106" s="2">
        <f t="shared" si="99"/>
        <v>0</v>
      </c>
      <c r="CV106" s="5">
        <f t="shared" si="100"/>
        <v>0</v>
      </c>
    </row>
    <row r="107" spans="1:100" ht="12" customHeight="1">
      <c r="A107" s="15" t="s">
        <v>140</v>
      </c>
      <c r="B107" s="12"/>
      <c r="S107" s="8"/>
      <c r="W107" s="2"/>
      <c r="AI107" s="10"/>
      <c r="AY107" s="2">
        <f t="shared" si="51"/>
        <v>0</v>
      </c>
      <c r="AZ107" s="2">
        <f t="shared" si="52"/>
        <v>0</v>
      </c>
      <c r="BA107" s="2">
        <f t="shared" si="53"/>
        <v>0</v>
      </c>
      <c r="BB107" s="2">
        <f t="shared" si="54"/>
        <v>0</v>
      </c>
      <c r="BC107" s="2">
        <f t="shared" si="55"/>
        <v>0</v>
      </c>
      <c r="BD107" s="2">
        <f t="shared" si="56"/>
        <v>0</v>
      </c>
      <c r="BE107" s="2">
        <f t="shared" si="57"/>
        <v>0</v>
      </c>
      <c r="BF107" s="2">
        <f t="shared" si="58"/>
        <v>0</v>
      </c>
      <c r="BG107" s="2">
        <f t="shared" si="59"/>
        <v>0</v>
      </c>
      <c r="BH107" s="2">
        <f t="shared" si="60"/>
        <v>0</v>
      </c>
      <c r="BI107" s="2">
        <f t="shared" si="61"/>
        <v>0</v>
      </c>
      <c r="BJ107" s="2">
        <f t="shared" si="62"/>
        <v>0</v>
      </c>
      <c r="BK107" s="2">
        <f t="shared" si="63"/>
        <v>0</v>
      </c>
      <c r="BL107" s="2">
        <f t="shared" si="64"/>
        <v>0</v>
      </c>
      <c r="BM107" s="2">
        <f t="shared" si="65"/>
        <v>0</v>
      </c>
      <c r="BN107" s="2">
        <f t="shared" si="66"/>
        <v>0</v>
      </c>
      <c r="BO107" s="2">
        <f t="shared" si="67"/>
        <v>0</v>
      </c>
      <c r="BP107" s="2">
        <f t="shared" si="68"/>
        <v>0</v>
      </c>
      <c r="BQ107" s="2">
        <f t="shared" si="69"/>
        <v>0</v>
      </c>
      <c r="BR107" s="2">
        <f t="shared" si="70"/>
        <v>0</v>
      </c>
      <c r="BS107" s="2">
        <f t="shared" si="71"/>
        <v>0</v>
      </c>
      <c r="BT107" s="2">
        <f t="shared" si="72"/>
        <v>0</v>
      </c>
      <c r="BU107" s="2">
        <f t="shared" si="73"/>
        <v>0</v>
      </c>
      <c r="BV107" s="2">
        <f t="shared" si="74"/>
        <v>0</v>
      </c>
      <c r="BW107" s="2">
        <f t="shared" si="75"/>
        <v>0</v>
      </c>
      <c r="BX107" s="2">
        <f t="shared" si="76"/>
        <v>0</v>
      </c>
      <c r="BY107" s="2">
        <f t="shared" si="77"/>
        <v>0</v>
      </c>
      <c r="BZ107" s="2">
        <f t="shared" si="78"/>
        <v>0</v>
      </c>
      <c r="CA107" s="2">
        <f t="shared" si="79"/>
        <v>0</v>
      </c>
      <c r="CB107" s="2">
        <f t="shared" si="80"/>
        <v>0</v>
      </c>
      <c r="CC107" s="2">
        <f t="shared" si="81"/>
        <v>0</v>
      </c>
      <c r="CD107" s="2">
        <f t="shared" si="82"/>
        <v>0</v>
      </c>
      <c r="CE107" s="2">
        <f t="shared" si="83"/>
        <v>0</v>
      </c>
      <c r="CF107" s="2">
        <f t="shared" si="84"/>
        <v>0</v>
      </c>
      <c r="CG107" s="2">
        <f t="shared" si="85"/>
        <v>0</v>
      </c>
      <c r="CH107" s="2">
        <f t="shared" si="86"/>
        <v>0</v>
      </c>
      <c r="CI107" s="2">
        <f t="shared" si="87"/>
        <v>0</v>
      </c>
      <c r="CJ107" s="2">
        <f t="shared" si="88"/>
        <v>0</v>
      </c>
      <c r="CK107" s="2">
        <f t="shared" si="89"/>
        <v>0</v>
      </c>
      <c r="CL107" s="2">
        <f t="shared" si="90"/>
        <v>0</v>
      </c>
      <c r="CM107" s="2">
        <f t="shared" si="91"/>
        <v>0</v>
      </c>
      <c r="CN107" s="2">
        <f t="shared" si="92"/>
        <v>0</v>
      </c>
      <c r="CO107" s="2">
        <f t="shared" si="93"/>
        <v>0</v>
      </c>
      <c r="CP107" s="2">
        <f t="shared" si="94"/>
        <v>0</v>
      </c>
      <c r="CQ107" s="2">
        <f t="shared" si="95"/>
        <v>0</v>
      </c>
      <c r="CR107" s="2">
        <f t="shared" si="96"/>
        <v>0</v>
      </c>
      <c r="CS107" s="2">
        <f t="shared" si="97"/>
        <v>0</v>
      </c>
      <c r="CT107" s="2">
        <f t="shared" si="98"/>
        <v>0</v>
      </c>
      <c r="CU107" s="2">
        <f t="shared" si="99"/>
        <v>0</v>
      </c>
      <c r="CV107" s="5">
        <f t="shared" si="100"/>
        <v>0</v>
      </c>
    </row>
    <row r="108" spans="1:100" ht="12" customHeight="1">
      <c r="A108" s="15" t="s">
        <v>141</v>
      </c>
      <c r="B108" s="12"/>
      <c r="C108" s="2">
        <v>7</v>
      </c>
      <c r="D108" s="2">
        <v>8</v>
      </c>
      <c r="S108" s="8"/>
      <c r="W108" s="2"/>
      <c r="AI108" s="10"/>
      <c r="AY108" s="2">
        <f t="shared" si="51"/>
        <v>1</v>
      </c>
      <c r="AZ108" s="2">
        <f t="shared" si="52"/>
        <v>1</v>
      </c>
      <c r="BA108" s="2">
        <f t="shared" si="53"/>
        <v>0</v>
      </c>
      <c r="BB108" s="2">
        <f t="shared" si="54"/>
        <v>0</v>
      </c>
      <c r="BC108" s="2">
        <f t="shared" si="55"/>
        <v>0</v>
      </c>
      <c r="BD108" s="2">
        <f t="shared" si="56"/>
        <v>0</v>
      </c>
      <c r="BE108" s="2">
        <f t="shared" si="57"/>
        <v>0</v>
      </c>
      <c r="BF108" s="2">
        <f t="shared" si="58"/>
        <v>0</v>
      </c>
      <c r="BG108" s="2">
        <f t="shared" si="59"/>
        <v>0</v>
      </c>
      <c r="BH108" s="2">
        <f t="shared" si="60"/>
        <v>0</v>
      </c>
      <c r="BI108" s="2">
        <f t="shared" si="61"/>
        <v>0</v>
      </c>
      <c r="BJ108" s="2">
        <f t="shared" si="62"/>
        <v>0</v>
      </c>
      <c r="BK108" s="2">
        <f t="shared" si="63"/>
        <v>0</v>
      </c>
      <c r="BL108" s="2">
        <f t="shared" si="64"/>
        <v>0</v>
      </c>
      <c r="BM108" s="2">
        <f t="shared" si="65"/>
        <v>0</v>
      </c>
      <c r="BN108" s="2">
        <f t="shared" si="66"/>
        <v>0</v>
      </c>
      <c r="BO108" s="2">
        <f t="shared" si="67"/>
        <v>0</v>
      </c>
      <c r="BP108" s="2">
        <f t="shared" si="68"/>
        <v>0</v>
      </c>
      <c r="BQ108" s="2">
        <f t="shared" si="69"/>
        <v>0</v>
      </c>
      <c r="BR108" s="2">
        <f t="shared" si="70"/>
        <v>0</v>
      </c>
      <c r="BS108" s="2">
        <f t="shared" si="71"/>
        <v>0</v>
      </c>
      <c r="BT108" s="2">
        <f t="shared" si="72"/>
        <v>0</v>
      </c>
      <c r="BU108" s="2">
        <f t="shared" si="73"/>
        <v>0</v>
      </c>
      <c r="BV108" s="2">
        <f t="shared" si="74"/>
        <v>0</v>
      </c>
      <c r="BW108" s="2">
        <f t="shared" si="75"/>
        <v>0</v>
      </c>
      <c r="BX108" s="2">
        <f t="shared" si="76"/>
        <v>0</v>
      </c>
      <c r="BY108" s="2">
        <f t="shared" si="77"/>
        <v>0</v>
      </c>
      <c r="BZ108" s="2">
        <f t="shared" si="78"/>
        <v>0</v>
      </c>
      <c r="CA108" s="2">
        <f t="shared" si="79"/>
        <v>0</v>
      </c>
      <c r="CB108" s="2">
        <f t="shared" si="80"/>
        <v>0</v>
      </c>
      <c r="CC108" s="2">
        <f t="shared" si="81"/>
        <v>0</v>
      </c>
      <c r="CD108" s="2">
        <f t="shared" si="82"/>
        <v>0</v>
      </c>
      <c r="CE108" s="2">
        <f t="shared" si="83"/>
        <v>0</v>
      </c>
      <c r="CF108" s="2">
        <f t="shared" si="84"/>
        <v>0</v>
      </c>
      <c r="CG108" s="2">
        <f t="shared" si="85"/>
        <v>0</v>
      </c>
      <c r="CH108" s="2">
        <f t="shared" si="86"/>
        <v>0</v>
      </c>
      <c r="CI108" s="2">
        <f t="shared" si="87"/>
        <v>0</v>
      </c>
      <c r="CJ108" s="2">
        <f t="shared" si="88"/>
        <v>0</v>
      </c>
      <c r="CK108" s="2">
        <f t="shared" si="89"/>
        <v>0</v>
      </c>
      <c r="CL108" s="2">
        <f t="shared" si="90"/>
        <v>0</v>
      </c>
      <c r="CM108" s="2">
        <f t="shared" si="91"/>
        <v>0</v>
      </c>
      <c r="CN108" s="2">
        <f t="shared" si="92"/>
        <v>0</v>
      </c>
      <c r="CO108" s="2">
        <f t="shared" si="93"/>
        <v>0</v>
      </c>
      <c r="CP108" s="2">
        <f t="shared" si="94"/>
        <v>0</v>
      </c>
      <c r="CQ108" s="2">
        <f t="shared" si="95"/>
        <v>0</v>
      </c>
      <c r="CR108" s="2">
        <f t="shared" si="96"/>
        <v>0</v>
      </c>
      <c r="CS108" s="2">
        <f t="shared" si="97"/>
        <v>0</v>
      </c>
      <c r="CT108" s="2">
        <f t="shared" si="98"/>
        <v>0</v>
      </c>
      <c r="CU108" s="2">
        <f t="shared" si="99"/>
        <v>2</v>
      </c>
      <c r="CV108" s="5">
        <f t="shared" si="100"/>
        <v>4.1666666666666664E-2</v>
      </c>
    </row>
    <row r="109" spans="1:100" ht="12" customHeight="1">
      <c r="A109" s="15" t="s">
        <v>142</v>
      </c>
      <c r="B109" s="12"/>
      <c r="C109" s="2">
        <v>7</v>
      </c>
      <c r="D109" s="2">
        <v>8</v>
      </c>
      <c r="E109" s="2">
        <v>1</v>
      </c>
      <c r="S109" s="8"/>
      <c r="W109" s="2"/>
      <c r="AI109" s="10"/>
      <c r="AY109" s="2">
        <f t="shared" si="51"/>
        <v>1</v>
      </c>
      <c r="AZ109" s="2">
        <f t="shared" si="52"/>
        <v>1</v>
      </c>
      <c r="BA109" s="2">
        <f t="shared" si="53"/>
        <v>0</v>
      </c>
      <c r="BB109" s="2">
        <f t="shared" si="54"/>
        <v>0</v>
      </c>
      <c r="BC109" s="2">
        <f t="shared" si="55"/>
        <v>0</v>
      </c>
      <c r="BD109" s="2">
        <f t="shared" si="56"/>
        <v>0</v>
      </c>
      <c r="BE109" s="2">
        <f t="shared" si="57"/>
        <v>0</v>
      </c>
      <c r="BF109" s="2">
        <f t="shared" si="58"/>
        <v>0</v>
      </c>
      <c r="BG109" s="2">
        <f t="shared" si="59"/>
        <v>0</v>
      </c>
      <c r="BH109" s="2">
        <f t="shared" si="60"/>
        <v>0</v>
      </c>
      <c r="BI109" s="2">
        <f t="shared" si="61"/>
        <v>0</v>
      </c>
      <c r="BJ109" s="2">
        <f t="shared" si="62"/>
        <v>0</v>
      </c>
      <c r="BK109" s="2">
        <f t="shared" si="63"/>
        <v>0</v>
      </c>
      <c r="BL109" s="2">
        <f t="shared" si="64"/>
        <v>0</v>
      </c>
      <c r="BM109" s="2">
        <f t="shared" si="65"/>
        <v>0</v>
      </c>
      <c r="BN109" s="2">
        <f t="shared" si="66"/>
        <v>0</v>
      </c>
      <c r="BO109" s="2">
        <f t="shared" si="67"/>
        <v>0</v>
      </c>
      <c r="BP109" s="2">
        <f t="shared" si="68"/>
        <v>0</v>
      </c>
      <c r="BQ109" s="2">
        <f t="shared" si="69"/>
        <v>0</v>
      </c>
      <c r="BR109" s="2">
        <f t="shared" si="70"/>
        <v>0</v>
      </c>
      <c r="BS109" s="2">
        <f t="shared" si="71"/>
        <v>0</v>
      </c>
      <c r="BT109" s="2">
        <f t="shared" si="72"/>
        <v>0</v>
      </c>
      <c r="BU109" s="2">
        <f t="shared" si="73"/>
        <v>0</v>
      </c>
      <c r="BV109" s="2">
        <f t="shared" si="74"/>
        <v>0</v>
      </c>
      <c r="BW109" s="2">
        <f t="shared" si="75"/>
        <v>0</v>
      </c>
      <c r="BX109" s="2">
        <f t="shared" si="76"/>
        <v>0</v>
      </c>
      <c r="BY109" s="2">
        <f t="shared" si="77"/>
        <v>0</v>
      </c>
      <c r="BZ109" s="2">
        <f t="shared" si="78"/>
        <v>0</v>
      </c>
      <c r="CA109" s="2">
        <f t="shared" si="79"/>
        <v>0</v>
      </c>
      <c r="CB109" s="2">
        <f t="shared" si="80"/>
        <v>0</v>
      </c>
      <c r="CC109" s="2">
        <f t="shared" si="81"/>
        <v>0</v>
      </c>
      <c r="CD109" s="2">
        <f t="shared" si="82"/>
        <v>0</v>
      </c>
      <c r="CE109" s="2">
        <f t="shared" si="83"/>
        <v>0</v>
      </c>
      <c r="CF109" s="2">
        <f t="shared" si="84"/>
        <v>0</v>
      </c>
      <c r="CG109" s="2">
        <f t="shared" si="85"/>
        <v>0</v>
      </c>
      <c r="CH109" s="2">
        <f t="shared" si="86"/>
        <v>0</v>
      </c>
      <c r="CI109" s="2">
        <f t="shared" si="87"/>
        <v>0</v>
      </c>
      <c r="CJ109" s="2">
        <f t="shared" si="88"/>
        <v>0</v>
      </c>
      <c r="CK109" s="2">
        <f t="shared" si="89"/>
        <v>0</v>
      </c>
      <c r="CL109" s="2">
        <f t="shared" si="90"/>
        <v>0</v>
      </c>
      <c r="CM109" s="2">
        <f t="shared" si="91"/>
        <v>0</v>
      </c>
      <c r="CN109" s="2">
        <f t="shared" si="92"/>
        <v>0</v>
      </c>
      <c r="CO109" s="2">
        <f t="shared" si="93"/>
        <v>0</v>
      </c>
      <c r="CP109" s="2">
        <f t="shared" si="94"/>
        <v>0</v>
      </c>
      <c r="CQ109" s="2">
        <f t="shared" si="95"/>
        <v>0</v>
      </c>
      <c r="CR109" s="2">
        <f t="shared" si="96"/>
        <v>0</v>
      </c>
      <c r="CS109" s="2">
        <f t="shared" si="97"/>
        <v>0</v>
      </c>
      <c r="CT109" s="2">
        <f t="shared" si="98"/>
        <v>0</v>
      </c>
      <c r="CU109" s="2">
        <f t="shared" si="99"/>
        <v>2</v>
      </c>
      <c r="CV109" s="5">
        <f t="shared" si="100"/>
        <v>4.1666666666666664E-2</v>
      </c>
    </row>
    <row r="110" spans="1:100" ht="12" customHeight="1">
      <c r="A110" s="15" t="s">
        <v>143</v>
      </c>
      <c r="B110" s="12"/>
      <c r="S110" s="8"/>
      <c r="W110" s="2"/>
      <c r="AI110" s="10"/>
      <c r="AY110" s="2">
        <f t="shared" si="51"/>
        <v>0</v>
      </c>
      <c r="AZ110" s="2">
        <f t="shared" si="52"/>
        <v>0</v>
      </c>
      <c r="BA110" s="2">
        <f t="shared" si="53"/>
        <v>0</v>
      </c>
      <c r="BB110" s="2">
        <f t="shared" si="54"/>
        <v>0</v>
      </c>
      <c r="BC110" s="2">
        <f t="shared" si="55"/>
        <v>0</v>
      </c>
      <c r="BD110" s="2">
        <f t="shared" si="56"/>
        <v>0</v>
      </c>
      <c r="BE110" s="2">
        <f t="shared" si="57"/>
        <v>0</v>
      </c>
      <c r="BF110" s="2">
        <f t="shared" si="58"/>
        <v>0</v>
      </c>
      <c r="BG110" s="2">
        <f t="shared" si="59"/>
        <v>0</v>
      </c>
      <c r="BH110" s="2">
        <f t="shared" si="60"/>
        <v>0</v>
      </c>
      <c r="BI110" s="2">
        <f t="shared" si="61"/>
        <v>0</v>
      </c>
      <c r="BJ110" s="2">
        <f t="shared" si="62"/>
        <v>0</v>
      </c>
      <c r="BK110" s="2">
        <f t="shared" si="63"/>
        <v>0</v>
      </c>
      <c r="BL110" s="2">
        <f t="shared" si="64"/>
        <v>0</v>
      </c>
      <c r="BM110" s="2">
        <f t="shared" si="65"/>
        <v>0</v>
      </c>
      <c r="BN110" s="2">
        <f t="shared" si="66"/>
        <v>0</v>
      </c>
      <c r="BO110" s="2">
        <f t="shared" si="67"/>
        <v>0</v>
      </c>
      <c r="BP110" s="2">
        <f t="shared" si="68"/>
        <v>0</v>
      </c>
      <c r="BQ110" s="2">
        <f t="shared" si="69"/>
        <v>0</v>
      </c>
      <c r="BR110" s="2">
        <f t="shared" si="70"/>
        <v>0</v>
      </c>
      <c r="BS110" s="2">
        <f t="shared" si="71"/>
        <v>0</v>
      </c>
      <c r="BT110" s="2">
        <f t="shared" si="72"/>
        <v>0</v>
      </c>
      <c r="BU110" s="2">
        <f t="shared" si="73"/>
        <v>0</v>
      </c>
      <c r="BV110" s="2">
        <f t="shared" si="74"/>
        <v>0</v>
      </c>
      <c r="BW110" s="2">
        <f t="shared" si="75"/>
        <v>0</v>
      </c>
      <c r="BX110" s="2">
        <f t="shared" si="76"/>
        <v>0</v>
      </c>
      <c r="BY110" s="2">
        <f t="shared" si="77"/>
        <v>0</v>
      </c>
      <c r="BZ110" s="2">
        <f t="shared" si="78"/>
        <v>0</v>
      </c>
      <c r="CA110" s="2">
        <f t="shared" si="79"/>
        <v>0</v>
      </c>
      <c r="CB110" s="2">
        <f t="shared" si="80"/>
        <v>0</v>
      </c>
      <c r="CC110" s="2">
        <f t="shared" si="81"/>
        <v>0</v>
      </c>
      <c r="CD110" s="2">
        <f t="shared" si="82"/>
        <v>0</v>
      </c>
      <c r="CE110" s="2">
        <f t="shared" si="83"/>
        <v>0</v>
      </c>
      <c r="CF110" s="2">
        <f t="shared" si="84"/>
        <v>0</v>
      </c>
      <c r="CG110" s="2">
        <f t="shared" si="85"/>
        <v>0</v>
      </c>
      <c r="CH110" s="2">
        <f t="shared" si="86"/>
        <v>0</v>
      </c>
      <c r="CI110" s="2">
        <f t="shared" si="87"/>
        <v>0</v>
      </c>
      <c r="CJ110" s="2">
        <f t="shared" si="88"/>
        <v>0</v>
      </c>
      <c r="CK110" s="2">
        <f t="shared" si="89"/>
        <v>0</v>
      </c>
      <c r="CL110" s="2">
        <f t="shared" si="90"/>
        <v>0</v>
      </c>
      <c r="CM110" s="2">
        <f t="shared" si="91"/>
        <v>0</v>
      </c>
      <c r="CN110" s="2">
        <f t="shared" si="92"/>
        <v>0</v>
      </c>
      <c r="CO110" s="2">
        <f t="shared" si="93"/>
        <v>0</v>
      </c>
      <c r="CP110" s="2">
        <f t="shared" si="94"/>
        <v>0</v>
      </c>
      <c r="CQ110" s="2">
        <f t="shared" si="95"/>
        <v>0</v>
      </c>
      <c r="CR110" s="2">
        <f t="shared" si="96"/>
        <v>0</v>
      </c>
      <c r="CS110" s="2">
        <f t="shared" si="97"/>
        <v>0</v>
      </c>
      <c r="CT110" s="2">
        <f t="shared" si="98"/>
        <v>0</v>
      </c>
      <c r="CU110" s="2">
        <f t="shared" si="99"/>
        <v>0</v>
      </c>
      <c r="CV110" s="5">
        <f t="shared" si="100"/>
        <v>0</v>
      </c>
    </row>
    <row r="111" spans="1:100" ht="12" customHeight="1">
      <c r="A111" s="15" t="s">
        <v>144</v>
      </c>
      <c r="B111" s="12"/>
      <c r="S111" s="8"/>
      <c r="W111" s="2"/>
      <c r="AI111" s="10"/>
      <c r="AY111" s="2">
        <f t="shared" si="51"/>
        <v>0</v>
      </c>
      <c r="AZ111" s="2">
        <f t="shared" si="52"/>
        <v>0</v>
      </c>
      <c r="BA111" s="2">
        <f t="shared" si="53"/>
        <v>0</v>
      </c>
      <c r="BB111" s="2">
        <f t="shared" si="54"/>
        <v>0</v>
      </c>
      <c r="BC111" s="2">
        <f t="shared" si="55"/>
        <v>0</v>
      </c>
      <c r="BD111" s="2">
        <f t="shared" si="56"/>
        <v>0</v>
      </c>
      <c r="BE111" s="2">
        <f t="shared" si="57"/>
        <v>0</v>
      </c>
      <c r="BF111" s="2">
        <f t="shared" si="58"/>
        <v>0</v>
      </c>
      <c r="BG111" s="2">
        <f t="shared" si="59"/>
        <v>0</v>
      </c>
      <c r="BH111" s="2">
        <f t="shared" si="60"/>
        <v>0</v>
      </c>
      <c r="BI111" s="2">
        <f t="shared" si="61"/>
        <v>0</v>
      </c>
      <c r="BJ111" s="2">
        <f t="shared" si="62"/>
        <v>0</v>
      </c>
      <c r="BK111" s="2">
        <f t="shared" si="63"/>
        <v>0</v>
      </c>
      <c r="BL111" s="2">
        <f t="shared" si="64"/>
        <v>0</v>
      </c>
      <c r="BM111" s="2">
        <f t="shared" si="65"/>
        <v>0</v>
      </c>
      <c r="BN111" s="2">
        <f t="shared" si="66"/>
        <v>0</v>
      </c>
      <c r="BO111" s="2">
        <f t="shared" si="67"/>
        <v>0</v>
      </c>
      <c r="BP111" s="2">
        <f t="shared" si="68"/>
        <v>0</v>
      </c>
      <c r="BQ111" s="2">
        <f t="shared" si="69"/>
        <v>0</v>
      </c>
      <c r="BR111" s="2">
        <f t="shared" si="70"/>
        <v>0</v>
      </c>
      <c r="BS111" s="2">
        <f t="shared" si="71"/>
        <v>0</v>
      </c>
      <c r="BT111" s="2">
        <f t="shared" si="72"/>
        <v>0</v>
      </c>
      <c r="BU111" s="2">
        <f t="shared" si="73"/>
        <v>0</v>
      </c>
      <c r="BV111" s="2">
        <f t="shared" si="74"/>
        <v>0</v>
      </c>
      <c r="BW111" s="2">
        <f t="shared" si="75"/>
        <v>0</v>
      </c>
      <c r="BX111" s="2">
        <f t="shared" si="76"/>
        <v>0</v>
      </c>
      <c r="BY111" s="2">
        <f t="shared" si="77"/>
        <v>0</v>
      </c>
      <c r="BZ111" s="2">
        <f t="shared" si="78"/>
        <v>0</v>
      </c>
      <c r="CA111" s="2">
        <f t="shared" si="79"/>
        <v>0</v>
      </c>
      <c r="CB111" s="2">
        <f t="shared" si="80"/>
        <v>0</v>
      </c>
      <c r="CC111" s="2">
        <f t="shared" si="81"/>
        <v>0</v>
      </c>
      <c r="CD111" s="2">
        <f t="shared" si="82"/>
        <v>0</v>
      </c>
      <c r="CE111" s="2">
        <f t="shared" si="83"/>
        <v>0</v>
      </c>
      <c r="CF111" s="2">
        <f t="shared" si="84"/>
        <v>0</v>
      </c>
      <c r="CG111" s="2">
        <f t="shared" si="85"/>
        <v>0</v>
      </c>
      <c r="CH111" s="2">
        <f t="shared" si="86"/>
        <v>0</v>
      </c>
      <c r="CI111" s="2">
        <f t="shared" si="87"/>
        <v>0</v>
      </c>
      <c r="CJ111" s="2">
        <f t="shared" si="88"/>
        <v>0</v>
      </c>
      <c r="CK111" s="2">
        <f t="shared" si="89"/>
        <v>0</v>
      </c>
      <c r="CL111" s="2">
        <f t="shared" si="90"/>
        <v>0</v>
      </c>
      <c r="CM111" s="2">
        <f t="shared" si="91"/>
        <v>0</v>
      </c>
      <c r="CN111" s="2">
        <f t="shared" si="92"/>
        <v>0</v>
      </c>
      <c r="CO111" s="2">
        <f t="shared" si="93"/>
        <v>0</v>
      </c>
      <c r="CP111" s="2">
        <f t="shared" si="94"/>
        <v>0</v>
      </c>
      <c r="CQ111" s="2">
        <f t="shared" si="95"/>
        <v>0</v>
      </c>
      <c r="CR111" s="2">
        <f t="shared" si="96"/>
        <v>0</v>
      </c>
      <c r="CS111" s="2">
        <f t="shared" si="97"/>
        <v>0</v>
      </c>
      <c r="CT111" s="2">
        <f t="shared" si="98"/>
        <v>0</v>
      </c>
      <c r="CU111" s="2">
        <f t="shared" si="99"/>
        <v>0</v>
      </c>
      <c r="CV111" s="5">
        <f t="shared" si="100"/>
        <v>0</v>
      </c>
    </row>
    <row r="112" spans="1:100" ht="12" customHeight="1">
      <c r="A112" s="15" t="s">
        <v>145</v>
      </c>
      <c r="B112" s="12"/>
      <c r="C112" s="2">
        <v>5</v>
      </c>
      <c r="D112" s="2">
        <v>4</v>
      </c>
      <c r="E112" s="2">
        <v>7</v>
      </c>
      <c r="F112" s="2">
        <v>8</v>
      </c>
      <c r="G112" s="2">
        <v>12</v>
      </c>
      <c r="H112" s="2">
        <v>10</v>
      </c>
      <c r="I112" s="2">
        <v>30</v>
      </c>
      <c r="J112" s="2">
        <v>3</v>
      </c>
      <c r="K112" s="2">
        <v>20</v>
      </c>
      <c r="L112" s="2">
        <v>1</v>
      </c>
      <c r="M112" s="2">
        <v>7</v>
      </c>
      <c r="N112" s="2">
        <v>3</v>
      </c>
      <c r="O112" s="2">
        <v>6</v>
      </c>
      <c r="P112" s="2">
        <v>4</v>
      </c>
      <c r="Q112" s="2">
        <v>7</v>
      </c>
      <c r="R112" s="2">
        <v>6</v>
      </c>
      <c r="S112" s="8"/>
      <c r="W112" s="2"/>
      <c r="AI112" s="10"/>
      <c r="AY112" s="2">
        <f t="shared" si="51"/>
        <v>0</v>
      </c>
      <c r="AZ112" s="2">
        <f t="shared" si="52"/>
        <v>0</v>
      </c>
      <c r="BA112" s="2">
        <f t="shared" si="53"/>
        <v>0</v>
      </c>
      <c r="BB112" s="2">
        <f t="shared" si="54"/>
        <v>0</v>
      </c>
      <c r="BC112" s="2">
        <f t="shared" si="55"/>
        <v>0</v>
      </c>
      <c r="BD112" s="2">
        <f t="shared" si="56"/>
        <v>0</v>
      </c>
      <c r="BE112" s="2">
        <f t="shared" si="57"/>
        <v>0</v>
      </c>
      <c r="BF112" s="2">
        <f t="shared" si="58"/>
        <v>0</v>
      </c>
      <c r="BG112" s="2">
        <f t="shared" si="59"/>
        <v>0</v>
      </c>
      <c r="BH112" s="2">
        <f t="shared" si="60"/>
        <v>0</v>
      </c>
      <c r="BI112" s="2">
        <f t="shared" si="61"/>
        <v>0</v>
      </c>
      <c r="BJ112" s="2">
        <f t="shared" si="62"/>
        <v>0</v>
      </c>
      <c r="BK112" s="2">
        <f t="shared" si="63"/>
        <v>0</v>
      </c>
      <c r="BL112" s="2">
        <f t="shared" si="64"/>
        <v>0</v>
      </c>
      <c r="BM112" s="2">
        <f t="shared" si="65"/>
        <v>0</v>
      </c>
      <c r="BN112" s="2">
        <f t="shared" si="66"/>
        <v>0</v>
      </c>
      <c r="BO112" s="2">
        <f t="shared" si="67"/>
        <v>0</v>
      </c>
      <c r="BP112" s="2">
        <f t="shared" si="68"/>
        <v>0</v>
      </c>
      <c r="BQ112" s="2">
        <f t="shared" si="69"/>
        <v>0</v>
      </c>
      <c r="BR112" s="2">
        <f t="shared" si="70"/>
        <v>0</v>
      </c>
      <c r="BS112" s="2">
        <f t="shared" si="71"/>
        <v>0</v>
      </c>
      <c r="BT112" s="2">
        <f t="shared" si="72"/>
        <v>0</v>
      </c>
      <c r="BU112" s="2">
        <f t="shared" si="73"/>
        <v>0</v>
      </c>
      <c r="BV112" s="2">
        <f t="shared" si="74"/>
        <v>0</v>
      </c>
      <c r="BW112" s="2">
        <f t="shared" si="75"/>
        <v>0</v>
      </c>
      <c r="BX112" s="2">
        <f t="shared" si="76"/>
        <v>0</v>
      </c>
      <c r="BY112" s="2">
        <f t="shared" si="77"/>
        <v>0</v>
      </c>
      <c r="BZ112" s="2">
        <f t="shared" si="78"/>
        <v>0</v>
      </c>
      <c r="CA112" s="2">
        <f t="shared" si="79"/>
        <v>0</v>
      </c>
      <c r="CB112" s="2">
        <f t="shared" si="80"/>
        <v>0</v>
      </c>
      <c r="CC112" s="2">
        <f t="shared" si="81"/>
        <v>0</v>
      </c>
      <c r="CD112" s="2">
        <f t="shared" si="82"/>
        <v>0</v>
      </c>
      <c r="CE112" s="2">
        <f t="shared" si="83"/>
        <v>0</v>
      </c>
      <c r="CF112" s="2">
        <f t="shared" si="84"/>
        <v>0</v>
      </c>
      <c r="CG112" s="2">
        <f t="shared" si="85"/>
        <v>0</v>
      </c>
      <c r="CH112" s="2">
        <f t="shared" si="86"/>
        <v>0</v>
      </c>
      <c r="CI112" s="2">
        <f t="shared" si="87"/>
        <v>0</v>
      </c>
      <c r="CJ112" s="2">
        <f t="shared" si="88"/>
        <v>0</v>
      </c>
      <c r="CK112" s="2">
        <f t="shared" si="89"/>
        <v>0</v>
      </c>
      <c r="CL112" s="2">
        <f t="shared" si="90"/>
        <v>0</v>
      </c>
      <c r="CM112" s="2">
        <f t="shared" si="91"/>
        <v>0</v>
      </c>
      <c r="CN112" s="2">
        <f t="shared" si="92"/>
        <v>0</v>
      </c>
      <c r="CO112" s="2">
        <f t="shared" si="93"/>
        <v>0</v>
      </c>
      <c r="CP112" s="2">
        <f t="shared" si="94"/>
        <v>0</v>
      </c>
      <c r="CQ112" s="2">
        <f t="shared" si="95"/>
        <v>0</v>
      </c>
      <c r="CR112" s="2">
        <f t="shared" si="96"/>
        <v>0</v>
      </c>
      <c r="CS112" s="2">
        <f t="shared" si="97"/>
        <v>0</v>
      </c>
      <c r="CT112" s="2">
        <f t="shared" si="98"/>
        <v>0</v>
      </c>
      <c r="CU112" s="2">
        <f t="shared" si="99"/>
        <v>0</v>
      </c>
      <c r="CV112" s="5">
        <f t="shared" si="100"/>
        <v>0</v>
      </c>
    </row>
    <row r="113" spans="1:100" ht="12" customHeight="1">
      <c r="A113" s="15" t="s">
        <v>146</v>
      </c>
      <c r="B113" s="12"/>
      <c r="C113" s="2">
        <v>7</v>
      </c>
      <c r="S113" s="8"/>
      <c r="V113" s="2"/>
      <c r="W113" s="5"/>
      <c r="AI113" s="10"/>
      <c r="AY113" s="2">
        <f t="shared" si="51"/>
        <v>1</v>
      </c>
      <c r="AZ113" s="2">
        <f t="shared" si="52"/>
        <v>0</v>
      </c>
      <c r="BA113" s="2">
        <f t="shared" si="53"/>
        <v>0</v>
      </c>
      <c r="BB113" s="2">
        <f t="shared" si="54"/>
        <v>0</v>
      </c>
      <c r="BC113" s="2">
        <f t="shared" si="55"/>
        <v>0</v>
      </c>
      <c r="BD113" s="2">
        <f t="shared" si="56"/>
        <v>0</v>
      </c>
      <c r="BE113" s="2">
        <f t="shared" si="57"/>
        <v>0</v>
      </c>
      <c r="BF113" s="2">
        <f t="shared" si="58"/>
        <v>0</v>
      </c>
      <c r="BG113" s="2">
        <f t="shared" si="59"/>
        <v>0</v>
      </c>
      <c r="BH113" s="2">
        <f t="shared" si="60"/>
        <v>0</v>
      </c>
      <c r="BI113" s="2">
        <f t="shared" si="61"/>
        <v>0</v>
      </c>
      <c r="BJ113" s="2">
        <f t="shared" si="62"/>
        <v>0</v>
      </c>
      <c r="BK113" s="2">
        <f t="shared" si="63"/>
        <v>0</v>
      </c>
      <c r="BL113" s="2">
        <f t="shared" si="64"/>
        <v>0</v>
      </c>
      <c r="BM113" s="2">
        <f t="shared" si="65"/>
        <v>0</v>
      </c>
      <c r="BN113" s="2">
        <f t="shared" si="66"/>
        <v>0</v>
      </c>
      <c r="BO113" s="2">
        <f t="shared" si="67"/>
        <v>0</v>
      </c>
      <c r="BP113" s="2">
        <f t="shared" si="68"/>
        <v>0</v>
      </c>
      <c r="BQ113" s="2">
        <f t="shared" si="69"/>
        <v>0</v>
      </c>
      <c r="BR113" s="2">
        <f t="shared" si="70"/>
        <v>0</v>
      </c>
      <c r="BS113" s="2">
        <f t="shared" si="71"/>
        <v>0</v>
      </c>
      <c r="BT113" s="2">
        <f t="shared" si="72"/>
        <v>0</v>
      </c>
      <c r="BU113" s="2">
        <f t="shared" si="73"/>
        <v>0</v>
      </c>
      <c r="BV113" s="2">
        <f t="shared" si="74"/>
        <v>0</v>
      </c>
      <c r="BW113" s="2">
        <f t="shared" si="75"/>
        <v>0</v>
      </c>
      <c r="BX113" s="2">
        <f t="shared" si="76"/>
        <v>0</v>
      </c>
      <c r="BY113" s="2">
        <f t="shared" si="77"/>
        <v>0</v>
      </c>
      <c r="BZ113" s="2">
        <f t="shared" si="78"/>
        <v>0</v>
      </c>
      <c r="CA113" s="2">
        <f t="shared" si="79"/>
        <v>0</v>
      </c>
      <c r="CB113" s="2">
        <f t="shared" si="80"/>
        <v>0</v>
      </c>
      <c r="CC113" s="2">
        <f t="shared" si="81"/>
        <v>0</v>
      </c>
      <c r="CD113" s="2">
        <f t="shared" si="82"/>
        <v>0</v>
      </c>
      <c r="CE113" s="2">
        <f t="shared" si="83"/>
        <v>0</v>
      </c>
      <c r="CF113" s="2">
        <f t="shared" si="84"/>
        <v>0</v>
      </c>
      <c r="CG113" s="2">
        <f t="shared" si="85"/>
        <v>0</v>
      </c>
      <c r="CH113" s="2">
        <f t="shared" si="86"/>
        <v>0</v>
      </c>
      <c r="CI113" s="2">
        <f t="shared" si="87"/>
        <v>0</v>
      </c>
      <c r="CJ113" s="2">
        <f t="shared" si="88"/>
        <v>0</v>
      </c>
      <c r="CK113" s="2">
        <f t="shared" si="89"/>
        <v>0</v>
      </c>
      <c r="CL113" s="2">
        <f t="shared" si="90"/>
        <v>0</v>
      </c>
      <c r="CM113" s="2">
        <f t="shared" si="91"/>
        <v>0</v>
      </c>
      <c r="CN113" s="2">
        <f t="shared" si="92"/>
        <v>0</v>
      </c>
      <c r="CO113" s="2">
        <f t="shared" si="93"/>
        <v>0</v>
      </c>
      <c r="CP113" s="2">
        <f t="shared" si="94"/>
        <v>0</v>
      </c>
      <c r="CQ113" s="2">
        <f t="shared" si="95"/>
        <v>0</v>
      </c>
      <c r="CR113" s="2">
        <f t="shared" si="96"/>
        <v>0</v>
      </c>
      <c r="CS113" s="2">
        <f t="shared" si="97"/>
        <v>0</v>
      </c>
      <c r="CT113" s="2">
        <f t="shared" si="98"/>
        <v>0</v>
      </c>
      <c r="CU113" s="2">
        <f t="shared" si="99"/>
        <v>1</v>
      </c>
      <c r="CV113" s="5">
        <f t="shared" si="100"/>
        <v>2.0833333333333332E-2</v>
      </c>
    </row>
    <row r="114" spans="1:100" ht="12" customHeight="1">
      <c r="A114" s="15" t="s">
        <v>147</v>
      </c>
      <c r="B114" s="12"/>
      <c r="S114" s="8"/>
      <c r="W114" s="2"/>
      <c r="AI114" s="10"/>
      <c r="AY114" s="2">
        <f t="shared" si="51"/>
        <v>0</v>
      </c>
      <c r="AZ114" s="2">
        <f t="shared" si="52"/>
        <v>0</v>
      </c>
      <c r="BA114" s="2">
        <f t="shared" si="53"/>
        <v>0</v>
      </c>
      <c r="BB114" s="2">
        <f t="shared" si="54"/>
        <v>0</v>
      </c>
      <c r="BC114" s="2">
        <f t="shared" si="55"/>
        <v>0</v>
      </c>
      <c r="BD114" s="2">
        <f t="shared" si="56"/>
        <v>0</v>
      </c>
      <c r="BE114" s="2">
        <f t="shared" si="57"/>
        <v>0</v>
      </c>
      <c r="BF114" s="2">
        <f t="shared" si="58"/>
        <v>0</v>
      </c>
      <c r="BG114" s="2">
        <f t="shared" si="59"/>
        <v>0</v>
      </c>
      <c r="BH114" s="2">
        <f t="shared" si="60"/>
        <v>0</v>
      </c>
      <c r="BI114" s="2">
        <f t="shared" si="61"/>
        <v>0</v>
      </c>
      <c r="BJ114" s="2">
        <f t="shared" si="62"/>
        <v>0</v>
      </c>
      <c r="BK114" s="2">
        <f t="shared" si="63"/>
        <v>0</v>
      </c>
      <c r="BL114" s="2">
        <f t="shared" si="64"/>
        <v>0</v>
      </c>
      <c r="BM114" s="2">
        <f t="shared" si="65"/>
        <v>0</v>
      </c>
      <c r="BN114" s="2">
        <f t="shared" si="66"/>
        <v>0</v>
      </c>
      <c r="BO114" s="2">
        <f t="shared" si="67"/>
        <v>0</v>
      </c>
      <c r="BP114" s="2">
        <f t="shared" si="68"/>
        <v>0</v>
      </c>
      <c r="BQ114" s="2">
        <f t="shared" si="69"/>
        <v>0</v>
      </c>
      <c r="BR114" s="2">
        <f t="shared" si="70"/>
        <v>0</v>
      </c>
      <c r="BS114" s="2">
        <f t="shared" si="71"/>
        <v>0</v>
      </c>
      <c r="BT114" s="2">
        <f t="shared" si="72"/>
        <v>0</v>
      </c>
      <c r="BU114" s="2">
        <f t="shared" si="73"/>
        <v>0</v>
      </c>
      <c r="BV114" s="2">
        <f t="shared" si="74"/>
        <v>0</v>
      </c>
      <c r="BW114" s="2">
        <f t="shared" si="75"/>
        <v>0</v>
      </c>
      <c r="BX114" s="2">
        <f t="shared" si="76"/>
        <v>0</v>
      </c>
      <c r="BY114" s="2">
        <f t="shared" si="77"/>
        <v>0</v>
      </c>
      <c r="BZ114" s="2">
        <f t="shared" si="78"/>
        <v>0</v>
      </c>
      <c r="CA114" s="2">
        <f t="shared" si="79"/>
        <v>0</v>
      </c>
      <c r="CB114" s="2">
        <f t="shared" si="80"/>
        <v>0</v>
      </c>
      <c r="CC114" s="2">
        <f t="shared" si="81"/>
        <v>0</v>
      </c>
      <c r="CD114" s="2">
        <f t="shared" si="82"/>
        <v>0</v>
      </c>
      <c r="CE114" s="2">
        <f t="shared" si="83"/>
        <v>0</v>
      </c>
      <c r="CF114" s="2">
        <f t="shared" si="84"/>
        <v>0</v>
      </c>
      <c r="CG114" s="2">
        <f t="shared" si="85"/>
        <v>0</v>
      </c>
      <c r="CH114" s="2">
        <f t="shared" si="86"/>
        <v>0</v>
      </c>
      <c r="CI114" s="2">
        <f t="shared" si="87"/>
        <v>0</v>
      </c>
      <c r="CJ114" s="2">
        <f t="shared" si="88"/>
        <v>0</v>
      </c>
      <c r="CK114" s="2">
        <f t="shared" si="89"/>
        <v>0</v>
      </c>
      <c r="CL114" s="2">
        <f t="shared" si="90"/>
        <v>0</v>
      </c>
      <c r="CM114" s="2">
        <f t="shared" si="91"/>
        <v>0</v>
      </c>
      <c r="CN114" s="2">
        <f t="shared" si="92"/>
        <v>0</v>
      </c>
      <c r="CO114" s="2">
        <f t="shared" si="93"/>
        <v>0</v>
      </c>
      <c r="CP114" s="2">
        <f t="shared" si="94"/>
        <v>0</v>
      </c>
      <c r="CQ114" s="2">
        <f t="shared" si="95"/>
        <v>0</v>
      </c>
      <c r="CR114" s="2">
        <f t="shared" si="96"/>
        <v>0</v>
      </c>
      <c r="CS114" s="2">
        <f t="shared" si="97"/>
        <v>0</v>
      </c>
      <c r="CT114" s="2">
        <f t="shared" si="98"/>
        <v>0</v>
      </c>
      <c r="CU114" s="2">
        <f t="shared" si="99"/>
        <v>0</v>
      </c>
      <c r="CV114" s="5">
        <f t="shared" si="100"/>
        <v>0</v>
      </c>
    </row>
    <row r="115" spans="1:100" ht="12" customHeight="1">
      <c r="A115" s="15" t="s">
        <v>148</v>
      </c>
      <c r="B115" s="12"/>
      <c r="S115" s="8"/>
      <c r="W115" s="2"/>
      <c r="AI115" s="10"/>
      <c r="AY115" s="2">
        <f t="shared" si="51"/>
        <v>0</v>
      </c>
      <c r="AZ115" s="2">
        <f t="shared" si="52"/>
        <v>0</v>
      </c>
      <c r="BA115" s="2">
        <f t="shared" si="53"/>
        <v>0</v>
      </c>
      <c r="BB115" s="2">
        <f t="shared" si="54"/>
        <v>0</v>
      </c>
      <c r="BC115" s="2">
        <f t="shared" si="55"/>
        <v>0</v>
      </c>
      <c r="BD115" s="2">
        <f t="shared" si="56"/>
        <v>0</v>
      </c>
      <c r="BE115" s="2">
        <f t="shared" si="57"/>
        <v>0</v>
      </c>
      <c r="BF115" s="2">
        <f t="shared" si="58"/>
        <v>0</v>
      </c>
      <c r="BG115" s="2">
        <f t="shared" si="59"/>
        <v>0</v>
      </c>
      <c r="BH115" s="2">
        <f t="shared" si="60"/>
        <v>0</v>
      </c>
      <c r="BI115" s="2">
        <f t="shared" si="61"/>
        <v>0</v>
      </c>
      <c r="BJ115" s="2">
        <f t="shared" si="62"/>
        <v>0</v>
      </c>
      <c r="BK115" s="2">
        <f t="shared" si="63"/>
        <v>0</v>
      </c>
      <c r="BL115" s="2">
        <f t="shared" si="64"/>
        <v>0</v>
      </c>
      <c r="BM115" s="2">
        <f t="shared" si="65"/>
        <v>0</v>
      </c>
      <c r="BN115" s="2">
        <f t="shared" si="66"/>
        <v>0</v>
      </c>
      <c r="BO115" s="2">
        <f t="shared" si="67"/>
        <v>0</v>
      </c>
      <c r="BP115" s="2">
        <f t="shared" si="68"/>
        <v>0</v>
      </c>
      <c r="BQ115" s="2">
        <f t="shared" si="69"/>
        <v>0</v>
      </c>
      <c r="BR115" s="2">
        <f t="shared" si="70"/>
        <v>0</v>
      </c>
      <c r="BS115" s="2">
        <f t="shared" si="71"/>
        <v>0</v>
      </c>
      <c r="BT115" s="2">
        <f t="shared" si="72"/>
        <v>0</v>
      </c>
      <c r="BU115" s="2">
        <f t="shared" si="73"/>
        <v>0</v>
      </c>
      <c r="BV115" s="2">
        <f t="shared" si="74"/>
        <v>0</v>
      </c>
      <c r="BW115" s="2">
        <f t="shared" si="75"/>
        <v>0</v>
      </c>
      <c r="BX115" s="2">
        <f t="shared" si="76"/>
        <v>0</v>
      </c>
      <c r="BY115" s="2">
        <f t="shared" si="77"/>
        <v>0</v>
      </c>
      <c r="BZ115" s="2">
        <f t="shared" si="78"/>
        <v>0</v>
      </c>
      <c r="CA115" s="2">
        <f t="shared" si="79"/>
        <v>0</v>
      </c>
      <c r="CB115" s="2">
        <f t="shared" si="80"/>
        <v>0</v>
      </c>
      <c r="CC115" s="2">
        <f t="shared" si="81"/>
        <v>0</v>
      </c>
      <c r="CD115" s="2">
        <f t="shared" si="82"/>
        <v>0</v>
      </c>
      <c r="CE115" s="2">
        <f t="shared" si="83"/>
        <v>0</v>
      </c>
      <c r="CF115" s="2">
        <f t="shared" si="84"/>
        <v>0</v>
      </c>
      <c r="CG115" s="2">
        <f t="shared" si="85"/>
        <v>0</v>
      </c>
      <c r="CH115" s="2">
        <f t="shared" si="86"/>
        <v>0</v>
      </c>
      <c r="CI115" s="2">
        <f t="shared" si="87"/>
        <v>0</v>
      </c>
      <c r="CJ115" s="2">
        <f t="shared" si="88"/>
        <v>0</v>
      </c>
      <c r="CK115" s="2">
        <f t="shared" si="89"/>
        <v>0</v>
      </c>
      <c r="CL115" s="2">
        <f t="shared" si="90"/>
        <v>0</v>
      </c>
      <c r="CM115" s="2">
        <f t="shared" si="91"/>
        <v>0</v>
      </c>
      <c r="CN115" s="2">
        <f t="shared" si="92"/>
        <v>0</v>
      </c>
      <c r="CO115" s="2">
        <f t="shared" si="93"/>
        <v>0</v>
      </c>
      <c r="CP115" s="2">
        <f t="shared" si="94"/>
        <v>0</v>
      </c>
      <c r="CQ115" s="2">
        <f t="shared" si="95"/>
        <v>0</v>
      </c>
      <c r="CR115" s="2">
        <f t="shared" si="96"/>
        <v>0</v>
      </c>
      <c r="CS115" s="2">
        <f t="shared" si="97"/>
        <v>0</v>
      </c>
      <c r="CT115" s="2">
        <f t="shared" si="98"/>
        <v>0</v>
      </c>
      <c r="CU115" s="2">
        <f t="shared" si="99"/>
        <v>0</v>
      </c>
      <c r="CV115" s="5">
        <f t="shared" si="100"/>
        <v>0</v>
      </c>
    </row>
    <row r="116" spans="1:100" ht="12" customHeight="1">
      <c r="A116" s="15" t="s">
        <v>149</v>
      </c>
      <c r="B116" s="12"/>
      <c r="S116" s="8"/>
      <c r="W116" s="2"/>
      <c r="AI116" s="10"/>
      <c r="AY116" s="2">
        <f t="shared" si="51"/>
        <v>0</v>
      </c>
      <c r="AZ116" s="2">
        <f t="shared" si="52"/>
        <v>0</v>
      </c>
      <c r="BA116" s="2">
        <f t="shared" si="53"/>
        <v>0</v>
      </c>
      <c r="BB116" s="2">
        <f t="shared" si="54"/>
        <v>0</v>
      </c>
      <c r="BC116" s="2">
        <f t="shared" si="55"/>
        <v>0</v>
      </c>
      <c r="BD116" s="2">
        <f t="shared" si="56"/>
        <v>0</v>
      </c>
      <c r="BE116" s="2">
        <f t="shared" si="57"/>
        <v>0</v>
      </c>
      <c r="BF116" s="2">
        <f t="shared" si="58"/>
        <v>0</v>
      </c>
      <c r="BG116" s="2">
        <f t="shared" si="59"/>
        <v>0</v>
      </c>
      <c r="BH116" s="2">
        <f t="shared" si="60"/>
        <v>0</v>
      </c>
      <c r="BI116" s="2">
        <f t="shared" si="61"/>
        <v>0</v>
      </c>
      <c r="BJ116" s="2">
        <f t="shared" si="62"/>
        <v>0</v>
      </c>
      <c r="BK116" s="2">
        <f t="shared" si="63"/>
        <v>0</v>
      </c>
      <c r="BL116" s="2">
        <f t="shared" si="64"/>
        <v>0</v>
      </c>
      <c r="BM116" s="2">
        <f t="shared" si="65"/>
        <v>0</v>
      </c>
      <c r="BN116" s="2">
        <f t="shared" si="66"/>
        <v>0</v>
      </c>
      <c r="BO116" s="2">
        <f t="shared" si="67"/>
        <v>0</v>
      </c>
      <c r="BP116" s="2">
        <f t="shared" si="68"/>
        <v>0</v>
      </c>
      <c r="BQ116" s="2">
        <f t="shared" si="69"/>
        <v>0</v>
      </c>
      <c r="BR116" s="2">
        <f t="shared" si="70"/>
        <v>0</v>
      </c>
      <c r="BS116" s="2">
        <f t="shared" si="71"/>
        <v>0</v>
      </c>
      <c r="BT116" s="2">
        <f t="shared" si="72"/>
        <v>0</v>
      </c>
      <c r="BU116" s="2">
        <f t="shared" si="73"/>
        <v>0</v>
      </c>
      <c r="BV116" s="2">
        <f t="shared" si="74"/>
        <v>0</v>
      </c>
      <c r="BW116" s="2">
        <f t="shared" si="75"/>
        <v>0</v>
      </c>
      <c r="BX116" s="2">
        <f t="shared" si="76"/>
        <v>0</v>
      </c>
      <c r="BY116" s="2">
        <f t="shared" si="77"/>
        <v>0</v>
      </c>
      <c r="BZ116" s="2">
        <f t="shared" si="78"/>
        <v>0</v>
      </c>
      <c r="CA116" s="2">
        <f t="shared" si="79"/>
        <v>0</v>
      </c>
      <c r="CB116" s="2">
        <f t="shared" si="80"/>
        <v>0</v>
      </c>
      <c r="CC116" s="2">
        <f t="shared" si="81"/>
        <v>0</v>
      </c>
      <c r="CD116" s="2">
        <f t="shared" si="82"/>
        <v>0</v>
      </c>
      <c r="CE116" s="2">
        <f t="shared" si="83"/>
        <v>0</v>
      </c>
      <c r="CF116" s="2">
        <f t="shared" si="84"/>
        <v>0</v>
      </c>
      <c r="CG116" s="2">
        <f t="shared" si="85"/>
        <v>0</v>
      </c>
      <c r="CH116" s="2">
        <f t="shared" si="86"/>
        <v>0</v>
      </c>
      <c r="CI116" s="2">
        <f t="shared" si="87"/>
        <v>0</v>
      </c>
      <c r="CJ116" s="2">
        <f t="shared" si="88"/>
        <v>0</v>
      </c>
      <c r="CK116" s="2">
        <f t="shared" si="89"/>
        <v>0</v>
      </c>
      <c r="CL116" s="2">
        <f t="shared" si="90"/>
        <v>0</v>
      </c>
      <c r="CM116" s="2">
        <f t="shared" si="91"/>
        <v>0</v>
      </c>
      <c r="CN116" s="2">
        <f t="shared" si="92"/>
        <v>0</v>
      </c>
      <c r="CO116" s="2">
        <f t="shared" si="93"/>
        <v>0</v>
      </c>
      <c r="CP116" s="2">
        <f t="shared" si="94"/>
        <v>0</v>
      </c>
      <c r="CQ116" s="2">
        <f t="shared" si="95"/>
        <v>0</v>
      </c>
      <c r="CR116" s="2">
        <f t="shared" si="96"/>
        <v>0</v>
      </c>
      <c r="CS116" s="2">
        <f t="shared" si="97"/>
        <v>0</v>
      </c>
      <c r="CT116" s="2">
        <f t="shared" si="98"/>
        <v>0</v>
      </c>
      <c r="CU116" s="2">
        <f t="shared" si="99"/>
        <v>0</v>
      </c>
      <c r="CV116" s="5">
        <f t="shared" si="100"/>
        <v>0</v>
      </c>
    </row>
    <row r="117" spans="1:100" ht="12" customHeight="1">
      <c r="A117" s="15" t="s">
        <v>150</v>
      </c>
      <c r="B117" s="12"/>
      <c r="C117" s="2">
        <v>3</v>
      </c>
      <c r="S117" s="8"/>
      <c r="W117" s="2"/>
      <c r="AI117" s="10"/>
      <c r="AY117" s="2">
        <f t="shared" si="51"/>
        <v>0</v>
      </c>
      <c r="AZ117" s="2">
        <f t="shared" si="52"/>
        <v>0</v>
      </c>
      <c r="BA117" s="2">
        <f t="shared" si="53"/>
        <v>0</v>
      </c>
      <c r="BB117" s="2">
        <f t="shared" si="54"/>
        <v>0</v>
      </c>
      <c r="BC117" s="2">
        <f t="shared" si="55"/>
        <v>0</v>
      </c>
      <c r="BD117" s="2">
        <f t="shared" si="56"/>
        <v>0</v>
      </c>
      <c r="BE117" s="2">
        <f t="shared" si="57"/>
        <v>0</v>
      </c>
      <c r="BF117" s="2">
        <f t="shared" si="58"/>
        <v>0</v>
      </c>
      <c r="BG117" s="2">
        <f t="shared" si="59"/>
        <v>0</v>
      </c>
      <c r="BH117" s="2">
        <f t="shared" si="60"/>
        <v>0</v>
      </c>
      <c r="BI117" s="2">
        <f t="shared" si="61"/>
        <v>0</v>
      </c>
      <c r="BJ117" s="2">
        <f t="shared" si="62"/>
        <v>0</v>
      </c>
      <c r="BK117" s="2">
        <f t="shared" si="63"/>
        <v>0</v>
      </c>
      <c r="BL117" s="2">
        <f t="shared" si="64"/>
        <v>0</v>
      </c>
      <c r="BM117" s="2">
        <f t="shared" si="65"/>
        <v>0</v>
      </c>
      <c r="BN117" s="2">
        <f t="shared" si="66"/>
        <v>0</v>
      </c>
      <c r="BO117" s="2">
        <f t="shared" si="67"/>
        <v>0</v>
      </c>
      <c r="BP117" s="2">
        <f t="shared" si="68"/>
        <v>0</v>
      </c>
      <c r="BQ117" s="2">
        <f t="shared" si="69"/>
        <v>0</v>
      </c>
      <c r="BR117" s="2">
        <f t="shared" si="70"/>
        <v>0</v>
      </c>
      <c r="BS117" s="2">
        <f t="shared" si="71"/>
        <v>0</v>
      </c>
      <c r="BT117" s="2">
        <f t="shared" si="72"/>
        <v>0</v>
      </c>
      <c r="BU117" s="2">
        <f t="shared" si="73"/>
        <v>0</v>
      </c>
      <c r="BV117" s="2">
        <f t="shared" si="74"/>
        <v>0</v>
      </c>
      <c r="BW117" s="2">
        <f t="shared" si="75"/>
        <v>0</v>
      </c>
      <c r="BX117" s="2">
        <f t="shared" si="76"/>
        <v>0</v>
      </c>
      <c r="BY117" s="2">
        <f t="shared" si="77"/>
        <v>0</v>
      </c>
      <c r="BZ117" s="2">
        <f t="shared" si="78"/>
        <v>0</v>
      </c>
      <c r="CA117" s="2">
        <f t="shared" si="79"/>
        <v>0</v>
      </c>
      <c r="CB117" s="2">
        <f t="shared" si="80"/>
        <v>0</v>
      </c>
      <c r="CC117" s="2">
        <f t="shared" si="81"/>
        <v>0</v>
      </c>
      <c r="CD117" s="2">
        <f t="shared" si="82"/>
        <v>0</v>
      </c>
      <c r="CE117" s="2">
        <f t="shared" si="83"/>
        <v>0</v>
      </c>
      <c r="CF117" s="2">
        <f t="shared" si="84"/>
        <v>0</v>
      </c>
      <c r="CG117" s="2">
        <f t="shared" si="85"/>
        <v>0</v>
      </c>
      <c r="CH117" s="2">
        <f t="shared" si="86"/>
        <v>0</v>
      </c>
      <c r="CI117" s="2">
        <f t="shared" si="87"/>
        <v>0</v>
      </c>
      <c r="CJ117" s="2">
        <f t="shared" si="88"/>
        <v>0</v>
      </c>
      <c r="CK117" s="2">
        <f t="shared" si="89"/>
        <v>0</v>
      </c>
      <c r="CL117" s="2">
        <f t="shared" si="90"/>
        <v>0</v>
      </c>
      <c r="CM117" s="2">
        <f t="shared" si="91"/>
        <v>0</v>
      </c>
      <c r="CN117" s="2">
        <f t="shared" si="92"/>
        <v>0</v>
      </c>
      <c r="CO117" s="2">
        <f t="shared" si="93"/>
        <v>0</v>
      </c>
      <c r="CP117" s="2">
        <f t="shared" si="94"/>
        <v>0</v>
      </c>
      <c r="CQ117" s="2">
        <f t="shared" si="95"/>
        <v>0</v>
      </c>
      <c r="CR117" s="2">
        <f t="shared" si="96"/>
        <v>0</v>
      </c>
      <c r="CS117" s="2">
        <f t="shared" si="97"/>
        <v>0</v>
      </c>
      <c r="CT117" s="2">
        <f t="shared" si="98"/>
        <v>0</v>
      </c>
      <c r="CU117" s="2">
        <f t="shared" si="99"/>
        <v>0</v>
      </c>
      <c r="CV117" s="5">
        <f t="shared" si="100"/>
        <v>0</v>
      </c>
    </row>
    <row r="118" spans="1:100" ht="12" customHeight="1">
      <c r="A118" s="15" t="s">
        <v>151</v>
      </c>
      <c r="B118" s="12"/>
      <c r="C118" s="2">
        <v>7</v>
      </c>
      <c r="D118" s="2">
        <v>8</v>
      </c>
      <c r="E118" s="2">
        <v>10</v>
      </c>
      <c r="S118" s="8"/>
      <c r="W118" s="2"/>
      <c r="AI118" s="10"/>
      <c r="AY118" s="2">
        <f t="shared" si="51"/>
        <v>1</v>
      </c>
      <c r="AZ118" s="2">
        <f t="shared" si="52"/>
        <v>1</v>
      </c>
      <c r="BA118" s="2">
        <f t="shared" si="53"/>
        <v>0</v>
      </c>
      <c r="BB118" s="2">
        <f t="shared" si="54"/>
        <v>0</v>
      </c>
      <c r="BC118" s="2">
        <f t="shared" si="55"/>
        <v>0</v>
      </c>
      <c r="BD118" s="2">
        <f t="shared" si="56"/>
        <v>0</v>
      </c>
      <c r="BE118" s="2">
        <f t="shared" si="57"/>
        <v>0</v>
      </c>
      <c r="BF118" s="2">
        <f t="shared" si="58"/>
        <v>0</v>
      </c>
      <c r="BG118" s="2">
        <f t="shared" si="59"/>
        <v>0</v>
      </c>
      <c r="BH118" s="2">
        <f t="shared" si="60"/>
        <v>0</v>
      </c>
      <c r="BI118" s="2">
        <f t="shared" si="61"/>
        <v>0</v>
      </c>
      <c r="BJ118" s="2">
        <f t="shared" si="62"/>
        <v>0</v>
      </c>
      <c r="BK118" s="2">
        <f t="shared" si="63"/>
        <v>0</v>
      </c>
      <c r="BL118" s="2">
        <f t="shared" si="64"/>
        <v>0</v>
      </c>
      <c r="BM118" s="2">
        <f t="shared" si="65"/>
        <v>0</v>
      </c>
      <c r="BN118" s="2">
        <f t="shared" si="66"/>
        <v>0</v>
      </c>
      <c r="BO118" s="2">
        <f t="shared" si="67"/>
        <v>0</v>
      </c>
      <c r="BP118" s="2">
        <f t="shared" si="68"/>
        <v>0</v>
      </c>
      <c r="BQ118" s="2">
        <f t="shared" si="69"/>
        <v>0</v>
      </c>
      <c r="BR118" s="2">
        <f t="shared" si="70"/>
        <v>0</v>
      </c>
      <c r="BS118" s="2">
        <f t="shared" si="71"/>
        <v>0</v>
      </c>
      <c r="BT118" s="2">
        <f t="shared" si="72"/>
        <v>0</v>
      </c>
      <c r="BU118" s="2">
        <f t="shared" si="73"/>
        <v>0</v>
      </c>
      <c r="BV118" s="2">
        <f t="shared" si="74"/>
        <v>0</v>
      </c>
      <c r="BW118" s="2">
        <f t="shared" si="75"/>
        <v>0</v>
      </c>
      <c r="BX118" s="2">
        <f t="shared" si="76"/>
        <v>0</v>
      </c>
      <c r="BY118" s="2">
        <f t="shared" si="77"/>
        <v>0</v>
      </c>
      <c r="BZ118" s="2">
        <f t="shared" si="78"/>
        <v>0</v>
      </c>
      <c r="CA118" s="2">
        <f t="shared" si="79"/>
        <v>0</v>
      </c>
      <c r="CB118" s="2">
        <f t="shared" si="80"/>
        <v>0</v>
      </c>
      <c r="CC118" s="2">
        <f t="shared" si="81"/>
        <v>0</v>
      </c>
      <c r="CD118" s="2">
        <f t="shared" si="82"/>
        <v>0</v>
      </c>
      <c r="CE118" s="2">
        <f t="shared" si="83"/>
        <v>0</v>
      </c>
      <c r="CF118" s="2">
        <f t="shared" si="84"/>
        <v>0</v>
      </c>
      <c r="CG118" s="2">
        <f t="shared" si="85"/>
        <v>0</v>
      </c>
      <c r="CH118" s="2">
        <f t="shared" si="86"/>
        <v>0</v>
      </c>
      <c r="CI118" s="2">
        <f t="shared" si="87"/>
        <v>0</v>
      </c>
      <c r="CJ118" s="2">
        <f t="shared" si="88"/>
        <v>0</v>
      </c>
      <c r="CK118" s="2">
        <f t="shared" si="89"/>
        <v>0</v>
      </c>
      <c r="CL118" s="2">
        <f t="shared" si="90"/>
        <v>0</v>
      </c>
      <c r="CM118" s="2">
        <f t="shared" si="91"/>
        <v>0</v>
      </c>
      <c r="CN118" s="2">
        <f t="shared" si="92"/>
        <v>0</v>
      </c>
      <c r="CO118" s="2">
        <f t="shared" si="93"/>
        <v>0</v>
      </c>
      <c r="CP118" s="2">
        <f t="shared" si="94"/>
        <v>0</v>
      </c>
      <c r="CQ118" s="2">
        <f t="shared" si="95"/>
        <v>0</v>
      </c>
      <c r="CR118" s="2">
        <f t="shared" si="96"/>
        <v>0</v>
      </c>
      <c r="CS118" s="2">
        <f t="shared" si="97"/>
        <v>0</v>
      </c>
      <c r="CT118" s="2">
        <f t="shared" si="98"/>
        <v>0</v>
      </c>
      <c r="CU118" s="2">
        <f t="shared" si="99"/>
        <v>2</v>
      </c>
      <c r="CV118" s="5">
        <f t="shared" si="100"/>
        <v>4.1666666666666664E-2</v>
      </c>
    </row>
    <row r="119" spans="1:100" ht="12" customHeight="1">
      <c r="A119" s="15" t="s">
        <v>152</v>
      </c>
      <c r="B119" s="12"/>
      <c r="C119" s="2">
        <v>7</v>
      </c>
      <c r="D119" s="2">
        <v>8</v>
      </c>
      <c r="E119" s="2">
        <v>11</v>
      </c>
      <c r="S119" s="8"/>
      <c r="W119" s="2"/>
      <c r="AI119" s="10"/>
      <c r="AY119" s="2">
        <f t="shared" si="51"/>
        <v>1</v>
      </c>
      <c r="AZ119" s="2">
        <f t="shared" si="52"/>
        <v>1</v>
      </c>
      <c r="BA119" s="2">
        <f t="shared" si="53"/>
        <v>1</v>
      </c>
      <c r="BB119" s="2">
        <f t="shared" si="54"/>
        <v>0</v>
      </c>
      <c r="BC119" s="2">
        <f t="shared" si="55"/>
        <v>0</v>
      </c>
      <c r="BD119" s="2">
        <f t="shared" si="56"/>
        <v>0</v>
      </c>
      <c r="BE119" s="2">
        <f t="shared" si="57"/>
        <v>0</v>
      </c>
      <c r="BF119" s="2">
        <f t="shared" si="58"/>
        <v>0</v>
      </c>
      <c r="BG119" s="2">
        <f t="shared" si="59"/>
        <v>0</v>
      </c>
      <c r="BH119" s="2">
        <f t="shared" si="60"/>
        <v>0</v>
      </c>
      <c r="BI119" s="2">
        <f t="shared" si="61"/>
        <v>0</v>
      </c>
      <c r="BJ119" s="2">
        <f t="shared" si="62"/>
        <v>0</v>
      </c>
      <c r="BK119" s="2">
        <f t="shared" si="63"/>
        <v>0</v>
      </c>
      <c r="BL119" s="2">
        <f t="shared" si="64"/>
        <v>0</v>
      </c>
      <c r="BM119" s="2">
        <f t="shared" si="65"/>
        <v>0</v>
      </c>
      <c r="BN119" s="2">
        <f t="shared" si="66"/>
        <v>0</v>
      </c>
      <c r="BO119" s="2">
        <f t="shared" si="67"/>
        <v>0</v>
      </c>
      <c r="BP119" s="2">
        <f t="shared" si="68"/>
        <v>0</v>
      </c>
      <c r="BQ119" s="2">
        <f t="shared" si="69"/>
        <v>0</v>
      </c>
      <c r="BR119" s="2">
        <f t="shared" si="70"/>
        <v>0</v>
      </c>
      <c r="BS119" s="2">
        <f t="shared" si="71"/>
        <v>0</v>
      </c>
      <c r="BT119" s="2">
        <f t="shared" si="72"/>
        <v>0</v>
      </c>
      <c r="BU119" s="2">
        <f t="shared" si="73"/>
        <v>0</v>
      </c>
      <c r="BV119" s="2">
        <f t="shared" si="74"/>
        <v>0</v>
      </c>
      <c r="BW119" s="2">
        <f t="shared" si="75"/>
        <v>0</v>
      </c>
      <c r="BX119" s="2">
        <f t="shared" si="76"/>
        <v>0</v>
      </c>
      <c r="BY119" s="2">
        <f t="shared" si="77"/>
        <v>0</v>
      </c>
      <c r="BZ119" s="2">
        <f t="shared" si="78"/>
        <v>0</v>
      </c>
      <c r="CA119" s="2">
        <f t="shared" si="79"/>
        <v>0</v>
      </c>
      <c r="CB119" s="2">
        <f t="shared" si="80"/>
        <v>0</v>
      </c>
      <c r="CC119" s="2">
        <f t="shared" si="81"/>
        <v>0</v>
      </c>
      <c r="CD119" s="2">
        <f t="shared" si="82"/>
        <v>0</v>
      </c>
      <c r="CE119" s="2">
        <f t="shared" si="83"/>
        <v>0</v>
      </c>
      <c r="CF119" s="2">
        <f t="shared" si="84"/>
        <v>0</v>
      </c>
      <c r="CG119" s="2">
        <f t="shared" si="85"/>
        <v>0</v>
      </c>
      <c r="CH119" s="2">
        <f t="shared" si="86"/>
        <v>0</v>
      </c>
      <c r="CI119" s="2">
        <f t="shared" si="87"/>
        <v>0</v>
      </c>
      <c r="CJ119" s="2">
        <f t="shared" si="88"/>
        <v>0</v>
      </c>
      <c r="CK119" s="2">
        <f t="shared" si="89"/>
        <v>0</v>
      </c>
      <c r="CL119" s="2">
        <f t="shared" si="90"/>
        <v>0</v>
      </c>
      <c r="CM119" s="2">
        <f t="shared" si="91"/>
        <v>0</v>
      </c>
      <c r="CN119" s="2">
        <f t="shared" si="92"/>
        <v>0</v>
      </c>
      <c r="CO119" s="2">
        <f t="shared" si="93"/>
        <v>0</v>
      </c>
      <c r="CP119" s="2">
        <f t="shared" si="94"/>
        <v>0</v>
      </c>
      <c r="CQ119" s="2">
        <f t="shared" si="95"/>
        <v>0</v>
      </c>
      <c r="CR119" s="2">
        <f t="shared" si="96"/>
        <v>0</v>
      </c>
      <c r="CS119" s="2">
        <f t="shared" si="97"/>
        <v>0</v>
      </c>
      <c r="CT119" s="2">
        <f t="shared" si="98"/>
        <v>0</v>
      </c>
      <c r="CU119" s="2">
        <f t="shared" si="99"/>
        <v>3</v>
      </c>
      <c r="CV119" s="5">
        <f t="shared" si="100"/>
        <v>6.25E-2</v>
      </c>
    </row>
    <row r="120" spans="1:100" ht="12" customHeight="1">
      <c r="A120" s="15" t="s">
        <v>153</v>
      </c>
      <c r="B120" s="12"/>
      <c r="C120" s="2">
        <v>7</v>
      </c>
      <c r="D120" s="2">
        <v>8</v>
      </c>
      <c r="E120" s="2">
        <v>11</v>
      </c>
      <c r="S120" s="8"/>
      <c r="AI120" s="10"/>
      <c r="AY120" s="2">
        <f t="shared" si="51"/>
        <v>1</v>
      </c>
      <c r="AZ120" s="2">
        <f t="shared" si="52"/>
        <v>1</v>
      </c>
      <c r="BA120" s="2">
        <f t="shared" si="53"/>
        <v>1</v>
      </c>
      <c r="BB120" s="2">
        <f t="shared" si="54"/>
        <v>0</v>
      </c>
      <c r="BC120" s="2">
        <f t="shared" si="55"/>
        <v>0</v>
      </c>
      <c r="BD120" s="2">
        <f t="shared" si="56"/>
        <v>0</v>
      </c>
      <c r="BE120" s="2">
        <f t="shared" si="57"/>
        <v>0</v>
      </c>
      <c r="BF120" s="2">
        <f t="shared" si="58"/>
        <v>0</v>
      </c>
      <c r="BG120" s="2">
        <f t="shared" si="59"/>
        <v>0</v>
      </c>
      <c r="BH120" s="2">
        <f t="shared" si="60"/>
        <v>0</v>
      </c>
      <c r="BI120" s="2">
        <f t="shared" si="61"/>
        <v>0</v>
      </c>
      <c r="BJ120" s="2">
        <f t="shared" si="62"/>
        <v>0</v>
      </c>
      <c r="BK120" s="2">
        <f t="shared" si="63"/>
        <v>0</v>
      </c>
      <c r="BL120" s="2">
        <f t="shared" si="64"/>
        <v>0</v>
      </c>
      <c r="BM120" s="2">
        <f t="shared" si="65"/>
        <v>0</v>
      </c>
      <c r="BN120" s="2">
        <f t="shared" si="66"/>
        <v>0</v>
      </c>
      <c r="BO120" s="2">
        <f t="shared" si="67"/>
        <v>0</v>
      </c>
      <c r="BP120" s="2">
        <f t="shared" si="68"/>
        <v>0</v>
      </c>
      <c r="BQ120" s="2">
        <f t="shared" si="69"/>
        <v>0</v>
      </c>
      <c r="BR120" s="2">
        <f t="shared" si="70"/>
        <v>0</v>
      </c>
      <c r="BS120" s="2">
        <f t="shared" si="71"/>
        <v>0</v>
      </c>
      <c r="BT120" s="2">
        <f t="shared" si="72"/>
        <v>0</v>
      </c>
      <c r="BU120" s="2">
        <f t="shared" si="73"/>
        <v>0</v>
      </c>
      <c r="BV120" s="2">
        <f t="shared" si="74"/>
        <v>0</v>
      </c>
      <c r="BW120" s="2">
        <f t="shared" si="75"/>
        <v>0</v>
      </c>
      <c r="BX120" s="2">
        <f t="shared" si="76"/>
        <v>0</v>
      </c>
      <c r="BY120" s="2">
        <f t="shared" si="77"/>
        <v>0</v>
      </c>
      <c r="BZ120" s="2">
        <f t="shared" si="78"/>
        <v>0</v>
      </c>
      <c r="CA120" s="2">
        <f t="shared" si="79"/>
        <v>0</v>
      </c>
      <c r="CB120" s="2">
        <f t="shared" si="80"/>
        <v>0</v>
      </c>
      <c r="CC120" s="2">
        <f t="shared" si="81"/>
        <v>0</v>
      </c>
      <c r="CD120" s="2">
        <f t="shared" si="82"/>
        <v>0</v>
      </c>
      <c r="CE120" s="2">
        <f t="shared" si="83"/>
        <v>0</v>
      </c>
      <c r="CF120" s="2">
        <f t="shared" si="84"/>
        <v>0</v>
      </c>
      <c r="CG120" s="2">
        <f t="shared" si="85"/>
        <v>0</v>
      </c>
      <c r="CH120" s="2">
        <f t="shared" si="86"/>
        <v>0</v>
      </c>
      <c r="CI120" s="2">
        <f t="shared" si="87"/>
        <v>0</v>
      </c>
      <c r="CJ120" s="2">
        <f t="shared" si="88"/>
        <v>0</v>
      </c>
      <c r="CK120" s="2">
        <f t="shared" si="89"/>
        <v>0</v>
      </c>
      <c r="CL120" s="2">
        <f t="shared" si="90"/>
        <v>0</v>
      </c>
      <c r="CM120" s="2">
        <f t="shared" si="91"/>
        <v>0</v>
      </c>
      <c r="CN120" s="2">
        <f t="shared" si="92"/>
        <v>0</v>
      </c>
      <c r="CO120" s="2">
        <f t="shared" si="93"/>
        <v>0</v>
      </c>
      <c r="CP120" s="2">
        <f t="shared" si="94"/>
        <v>0</v>
      </c>
      <c r="CQ120" s="2">
        <f t="shared" si="95"/>
        <v>0</v>
      </c>
      <c r="CR120" s="2">
        <f t="shared" si="96"/>
        <v>0</v>
      </c>
      <c r="CS120" s="2">
        <f t="shared" si="97"/>
        <v>0</v>
      </c>
      <c r="CT120" s="2">
        <f t="shared" si="98"/>
        <v>0</v>
      </c>
      <c r="CU120" s="2">
        <f t="shared" si="99"/>
        <v>3</v>
      </c>
      <c r="CV120" s="5">
        <f t="shared" si="100"/>
        <v>6.25E-2</v>
      </c>
    </row>
    <row r="121" spans="1:100" ht="12" customHeight="1">
      <c r="A121" s="15" t="s">
        <v>154</v>
      </c>
      <c r="B121" s="12"/>
      <c r="S121" s="8"/>
      <c r="W121" s="2"/>
      <c r="AI121" s="10"/>
      <c r="AY121" s="2">
        <f t="shared" si="51"/>
        <v>0</v>
      </c>
      <c r="AZ121" s="2">
        <f t="shared" si="52"/>
        <v>0</v>
      </c>
      <c r="BA121" s="2">
        <f t="shared" si="53"/>
        <v>0</v>
      </c>
      <c r="BB121" s="2">
        <f t="shared" si="54"/>
        <v>0</v>
      </c>
      <c r="BC121" s="2">
        <f t="shared" si="55"/>
        <v>0</v>
      </c>
      <c r="BD121" s="2">
        <f t="shared" si="56"/>
        <v>0</v>
      </c>
      <c r="BE121" s="2">
        <f t="shared" si="57"/>
        <v>0</v>
      </c>
      <c r="BF121" s="2">
        <f t="shared" si="58"/>
        <v>0</v>
      </c>
      <c r="BG121" s="2">
        <f t="shared" si="59"/>
        <v>0</v>
      </c>
      <c r="BH121" s="2">
        <f t="shared" si="60"/>
        <v>0</v>
      </c>
      <c r="BI121" s="2">
        <f t="shared" si="61"/>
        <v>0</v>
      </c>
      <c r="BJ121" s="2">
        <f t="shared" si="62"/>
        <v>0</v>
      </c>
      <c r="BK121" s="2">
        <f t="shared" si="63"/>
        <v>0</v>
      </c>
      <c r="BL121" s="2">
        <f t="shared" si="64"/>
        <v>0</v>
      </c>
      <c r="BM121" s="2">
        <f t="shared" si="65"/>
        <v>0</v>
      </c>
      <c r="BN121" s="2">
        <f t="shared" si="66"/>
        <v>0</v>
      </c>
      <c r="BO121" s="2">
        <f t="shared" si="67"/>
        <v>0</v>
      </c>
      <c r="BP121" s="2">
        <f t="shared" si="68"/>
        <v>0</v>
      </c>
      <c r="BQ121" s="2">
        <f t="shared" si="69"/>
        <v>0</v>
      </c>
      <c r="BR121" s="2">
        <f t="shared" si="70"/>
        <v>0</v>
      </c>
      <c r="BS121" s="2">
        <f t="shared" si="71"/>
        <v>0</v>
      </c>
      <c r="BT121" s="2">
        <f t="shared" si="72"/>
        <v>0</v>
      </c>
      <c r="BU121" s="2">
        <f t="shared" si="73"/>
        <v>0</v>
      </c>
      <c r="BV121" s="2">
        <f t="shared" si="74"/>
        <v>0</v>
      </c>
      <c r="BW121" s="2">
        <f t="shared" si="75"/>
        <v>0</v>
      </c>
      <c r="BX121" s="2">
        <f t="shared" si="76"/>
        <v>0</v>
      </c>
      <c r="BY121" s="2">
        <f t="shared" si="77"/>
        <v>0</v>
      </c>
      <c r="BZ121" s="2">
        <f t="shared" si="78"/>
        <v>0</v>
      </c>
      <c r="CA121" s="2">
        <f t="shared" si="79"/>
        <v>0</v>
      </c>
      <c r="CB121" s="2">
        <f t="shared" si="80"/>
        <v>0</v>
      </c>
      <c r="CC121" s="2">
        <f t="shared" si="81"/>
        <v>0</v>
      </c>
      <c r="CD121" s="2">
        <f t="shared" si="82"/>
        <v>0</v>
      </c>
      <c r="CE121" s="2">
        <f t="shared" si="83"/>
        <v>0</v>
      </c>
      <c r="CF121" s="2">
        <f t="shared" si="84"/>
        <v>0</v>
      </c>
      <c r="CG121" s="2">
        <f t="shared" si="85"/>
        <v>0</v>
      </c>
      <c r="CH121" s="2">
        <f t="shared" si="86"/>
        <v>0</v>
      </c>
      <c r="CI121" s="2">
        <f t="shared" si="87"/>
        <v>0</v>
      </c>
      <c r="CJ121" s="2">
        <f t="shared" si="88"/>
        <v>0</v>
      </c>
      <c r="CK121" s="2">
        <f t="shared" si="89"/>
        <v>0</v>
      </c>
      <c r="CL121" s="2">
        <f t="shared" si="90"/>
        <v>0</v>
      </c>
      <c r="CM121" s="2">
        <f t="shared" si="91"/>
        <v>0</v>
      </c>
      <c r="CN121" s="2">
        <f t="shared" si="92"/>
        <v>0</v>
      </c>
      <c r="CO121" s="2">
        <f t="shared" si="93"/>
        <v>0</v>
      </c>
      <c r="CP121" s="2">
        <f t="shared" si="94"/>
        <v>0</v>
      </c>
      <c r="CQ121" s="2">
        <f t="shared" si="95"/>
        <v>0</v>
      </c>
      <c r="CR121" s="2">
        <f t="shared" si="96"/>
        <v>0</v>
      </c>
      <c r="CS121" s="2">
        <f t="shared" si="97"/>
        <v>0</v>
      </c>
      <c r="CT121" s="2">
        <f t="shared" si="98"/>
        <v>0</v>
      </c>
      <c r="CU121" s="2">
        <f t="shared" si="99"/>
        <v>0</v>
      </c>
      <c r="CV121" s="5">
        <f t="shared" si="100"/>
        <v>0</v>
      </c>
    </row>
    <row r="122" spans="1:100" ht="12" customHeight="1">
      <c r="A122" s="15" t="s">
        <v>155</v>
      </c>
      <c r="B122" s="12"/>
      <c r="S122" s="8"/>
      <c r="AI122" s="10"/>
      <c r="AY122" s="2">
        <f t="shared" si="51"/>
        <v>0</v>
      </c>
      <c r="AZ122" s="2">
        <f t="shared" si="52"/>
        <v>0</v>
      </c>
      <c r="BA122" s="2">
        <f t="shared" si="53"/>
        <v>0</v>
      </c>
      <c r="BB122" s="2">
        <f t="shared" si="54"/>
        <v>0</v>
      </c>
      <c r="BC122" s="2">
        <f t="shared" si="55"/>
        <v>0</v>
      </c>
      <c r="BD122" s="2">
        <f t="shared" si="56"/>
        <v>0</v>
      </c>
      <c r="BE122" s="2">
        <f t="shared" si="57"/>
        <v>0</v>
      </c>
      <c r="BF122" s="2">
        <f t="shared" si="58"/>
        <v>0</v>
      </c>
      <c r="BG122" s="2">
        <f t="shared" si="59"/>
        <v>0</v>
      </c>
      <c r="BH122" s="2">
        <f t="shared" si="60"/>
        <v>0</v>
      </c>
      <c r="BI122" s="2">
        <f t="shared" si="61"/>
        <v>0</v>
      </c>
      <c r="BJ122" s="2">
        <f t="shared" si="62"/>
        <v>0</v>
      </c>
      <c r="BK122" s="2">
        <f t="shared" si="63"/>
        <v>0</v>
      </c>
      <c r="BL122" s="2">
        <f t="shared" si="64"/>
        <v>0</v>
      </c>
      <c r="BM122" s="2">
        <f t="shared" si="65"/>
        <v>0</v>
      </c>
      <c r="BN122" s="2">
        <f t="shared" si="66"/>
        <v>0</v>
      </c>
      <c r="BO122" s="2">
        <f t="shared" si="67"/>
        <v>0</v>
      </c>
      <c r="BP122" s="2">
        <f t="shared" si="68"/>
        <v>0</v>
      </c>
      <c r="BQ122" s="2">
        <f t="shared" si="69"/>
        <v>0</v>
      </c>
      <c r="BR122" s="2">
        <f t="shared" si="70"/>
        <v>0</v>
      </c>
      <c r="BS122" s="2">
        <f t="shared" si="71"/>
        <v>0</v>
      </c>
      <c r="BT122" s="2">
        <f t="shared" si="72"/>
        <v>0</v>
      </c>
      <c r="BU122" s="2">
        <f t="shared" si="73"/>
        <v>0</v>
      </c>
      <c r="BV122" s="2">
        <f t="shared" si="74"/>
        <v>0</v>
      </c>
      <c r="BW122" s="2">
        <f t="shared" si="75"/>
        <v>0</v>
      </c>
      <c r="BX122" s="2">
        <f t="shared" si="76"/>
        <v>0</v>
      </c>
      <c r="BY122" s="2">
        <f t="shared" si="77"/>
        <v>0</v>
      </c>
      <c r="BZ122" s="2">
        <f t="shared" si="78"/>
        <v>0</v>
      </c>
      <c r="CA122" s="2">
        <f t="shared" si="79"/>
        <v>0</v>
      </c>
      <c r="CB122" s="2">
        <f t="shared" si="80"/>
        <v>0</v>
      </c>
      <c r="CC122" s="2">
        <f t="shared" si="81"/>
        <v>0</v>
      </c>
      <c r="CD122" s="2">
        <f t="shared" si="82"/>
        <v>0</v>
      </c>
      <c r="CE122" s="2">
        <f t="shared" si="83"/>
        <v>0</v>
      </c>
      <c r="CF122" s="2">
        <f t="shared" si="84"/>
        <v>0</v>
      </c>
      <c r="CG122" s="2">
        <f t="shared" si="85"/>
        <v>0</v>
      </c>
      <c r="CH122" s="2">
        <f t="shared" si="86"/>
        <v>0</v>
      </c>
      <c r="CI122" s="2">
        <f t="shared" si="87"/>
        <v>0</v>
      </c>
      <c r="CJ122" s="2">
        <f t="shared" si="88"/>
        <v>0</v>
      </c>
      <c r="CK122" s="2">
        <f t="shared" si="89"/>
        <v>0</v>
      </c>
      <c r="CL122" s="2">
        <f t="shared" si="90"/>
        <v>0</v>
      </c>
      <c r="CM122" s="2">
        <f t="shared" si="91"/>
        <v>0</v>
      </c>
      <c r="CN122" s="2">
        <f t="shared" si="92"/>
        <v>0</v>
      </c>
      <c r="CO122" s="2">
        <f t="shared" si="93"/>
        <v>0</v>
      </c>
      <c r="CP122" s="2">
        <f t="shared" si="94"/>
        <v>0</v>
      </c>
      <c r="CQ122" s="2">
        <f t="shared" si="95"/>
        <v>0</v>
      </c>
      <c r="CR122" s="2">
        <f t="shared" si="96"/>
        <v>0</v>
      </c>
      <c r="CS122" s="2">
        <f t="shared" si="97"/>
        <v>0</v>
      </c>
      <c r="CT122" s="2">
        <f t="shared" si="98"/>
        <v>0</v>
      </c>
      <c r="CU122" s="2">
        <f t="shared" si="99"/>
        <v>0</v>
      </c>
      <c r="CV122" s="5">
        <f t="shared" si="100"/>
        <v>0</v>
      </c>
    </row>
    <row r="123" spans="1:100" ht="12" customHeight="1">
      <c r="A123" s="15" t="s">
        <v>156</v>
      </c>
      <c r="B123" s="12"/>
      <c r="C123" s="2">
        <v>7</v>
      </c>
      <c r="D123" s="2">
        <v>8</v>
      </c>
      <c r="E123" s="2">
        <v>11</v>
      </c>
      <c r="F123" s="2">
        <v>8</v>
      </c>
      <c r="S123" s="8"/>
      <c r="W123" s="2"/>
      <c r="AI123" s="10"/>
      <c r="AY123" s="2">
        <f t="shared" si="51"/>
        <v>1</v>
      </c>
      <c r="AZ123" s="2">
        <f t="shared" si="52"/>
        <v>1</v>
      </c>
      <c r="BA123" s="2">
        <f t="shared" si="53"/>
        <v>1</v>
      </c>
      <c r="BB123" s="2">
        <f t="shared" si="54"/>
        <v>0</v>
      </c>
      <c r="BC123" s="2">
        <f t="shared" si="55"/>
        <v>0</v>
      </c>
      <c r="BD123" s="2">
        <f t="shared" si="56"/>
        <v>0</v>
      </c>
      <c r="BE123" s="2">
        <f t="shared" si="57"/>
        <v>0</v>
      </c>
      <c r="BF123" s="2">
        <f t="shared" si="58"/>
        <v>0</v>
      </c>
      <c r="BG123" s="2">
        <f t="shared" si="59"/>
        <v>0</v>
      </c>
      <c r="BH123" s="2">
        <f t="shared" si="60"/>
        <v>0</v>
      </c>
      <c r="BI123" s="2">
        <f t="shared" si="61"/>
        <v>0</v>
      </c>
      <c r="BJ123" s="2">
        <f t="shared" si="62"/>
        <v>0</v>
      </c>
      <c r="BK123" s="2">
        <f t="shared" si="63"/>
        <v>0</v>
      </c>
      <c r="BL123" s="2">
        <f t="shared" si="64"/>
        <v>0</v>
      </c>
      <c r="BM123" s="2">
        <f t="shared" si="65"/>
        <v>0</v>
      </c>
      <c r="BN123" s="2">
        <f t="shared" si="66"/>
        <v>0</v>
      </c>
      <c r="BO123" s="2">
        <f t="shared" si="67"/>
        <v>0</v>
      </c>
      <c r="BP123" s="2">
        <f t="shared" si="68"/>
        <v>0</v>
      </c>
      <c r="BQ123" s="2">
        <f t="shared" si="69"/>
        <v>0</v>
      </c>
      <c r="BR123" s="2">
        <f t="shared" si="70"/>
        <v>0</v>
      </c>
      <c r="BS123" s="2">
        <f t="shared" si="71"/>
        <v>0</v>
      </c>
      <c r="BT123" s="2">
        <f t="shared" si="72"/>
        <v>0</v>
      </c>
      <c r="BU123" s="2">
        <f t="shared" si="73"/>
        <v>0</v>
      </c>
      <c r="BV123" s="2">
        <f t="shared" si="74"/>
        <v>0</v>
      </c>
      <c r="BW123" s="2">
        <f t="shared" si="75"/>
        <v>0</v>
      </c>
      <c r="BX123" s="2">
        <f t="shared" si="76"/>
        <v>0</v>
      </c>
      <c r="BY123" s="2">
        <f t="shared" si="77"/>
        <v>0</v>
      </c>
      <c r="BZ123" s="2">
        <f t="shared" si="78"/>
        <v>0</v>
      </c>
      <c r="CA123" s="2">
        <f t="shared" si="79"/>
        <v>0</v>
      </c>
      <c r="CB123" s="2">
        <f t="shared" si="80"/>
        <v>0</v>
      </c>
      <c r="CC123" s="2">
        <f t="shared" si="81"/>
        <v>0</v>
      </c>
      <c r="CD123" s="2">
        <f t="shared" si="82"/>
        <v>0</v>
      </c>
      <c r="CE123" s="2">
        <f t="shared" si="83"/>
        <v>0</v>
      </c>
      <c r="CF123" s="2">
        <f t="shared" si="84"/>
        <v>0</v>
      </c>
      <c r="CG123" s="2">
        <f t="shared" si="85"/>
        <v>0</v>
      </c>
      <c r="CH123" s="2">
        <f t="shared" si="86"/>
        <v>0</v>
      </c>
      <c r="CI123" s="2">
        <f t="shared" si="87"/>
        <v>0</v>
      </c>
      <c r="CJ123" s="2">
        <f t="shared" si="88"/>
        <v>0</v>
      </c>
      <c r="CK123" s="2">
        <f t="shared" si="89"/>
        <v>0</v>
      </c>
      <c r="CL123" s="2">
        <f t="shared" si="90"/>
        <v>0</v>
      </c>
      <c r="CM123" s="2">
        <f t="shared" si="91"/>
        <v>0</v>
      </c>
      <c r="CN123" s="2">
        <f t="shared" si="92"/>
        <v>0</v>
      </c>
      <c r="CO123" s="2">
        <f t="shared" si="93"/>
        <v>0</v>
      </c>
      <c r="CP123" s="2">
        <f t="shared" si="94"/>
        <v>0</v>
      </c>
      <c r="CQ123" s="2">
        <f t="shared" si="95"/>
        <v>0</v>
      </c>
      <c r="CR123" s="2">
        <f t="shared" si="96"/>
        <v>0</v>
      </c>
      <c r="CS123" s="2">
        <f t="shared" si="97"/>
        <v>0</v>
      </c>
      <c r="CT123" s="2">
        <f t="shared" si="98"/>
        <v>0</v>
      </c>
      <c r="CU123" s="2">
        <f t="shared" si="99"/>
        <v>3</v>
      </c>
      <c r="CV123" s="5">
        <f t="shared" si="100"/>
        <v>6.25E-2</v>
      </c>
    </row>
    <row r="124" spans="1:100" ht="12" customHeight="1">
      <c r="A124" s="15" t="s">
        <v>157</v>
      </c>
      <c r="B124" s="12"/>
      <c r="C124" s="2">
        <v>7</v>
      </c>
      <c r="D124" s="2">
        <v>8</v>
      </c>
      <c r="E124" s="2">
        <v>12</v>
      </c>
      <c r="F124" s="2">
        <v>18</v>
      </c>
      <c r="S124" s="8"/>
      <c r="AI124" s="10"/>
      <c r="AY124" s="2">
        <f t="shared" si="51"/>
        <v>1</v>
      </c>
      <c r="AZ124" s="2">
        <f t="shared" si="52"/>
        <v>1</v>
      </c>
      <c r="BA124" s="2">
        <f t="shared" si="53"/>
        <v>0</v>
      </c>
      <c r="BB124" s="2">
        <f t="shared" si="54"/>
        <v>1</v>
      </c>
      <c r="BC124" s="2">
        <f t="shared" si="55"/>
        <v>0</v>
      </c>
      <c r="BD124" s="2">
        <f t="shared" si="56"/>
        <v>0</v>
      </c>
      <c r="BE124" s="2">
        <f t="shared" si="57"/>
        <v>0</v>
      </c>
      <c r="BF124" s="2">
        <f t="shared" si="58"/>
        <v>0</v>
      </c>
      <c r="BG124" s="2">
        <f t="shared" si="59"/>
        <v>0</v>
      </c>
      <c r="BH124" s="2">
        <f t="shared" si="60"/>
        <v>0</v>
      </c>
      <c r="BI124" s="2">
        <f t="shared" si="61"/>
        <v>0</v>
      </c>
      <c r="BJ124" s="2">
        <f t="shared" si="62"/>
        <v>0</v>
      </c>
      <c r="BK124" s="2">
        <f t="shared" si="63"/>
        <v>0</v>
      </c>
      <c r="BL124" s="2">
        <f t="shared" si="64"/>
        <v>0</v>
      </c>
      <c r="BM124" s="2">
        <f t="shared" si="65"/>
        <v>0</v>
      </c>
      <c r="BN124" s="2">
        <f t="shared" si="66"/>
        <v>0</v>
      </c>
      <c r="BO124" s="2">
        <f t="shared" si="67"/>
        <v>0</v>
      </c>
      <c r="BP124" s="2">
        <f t="shared" si="68"/>
        <v>0</v>
      </c>
      <c r="BQ124" s="2">
        <f t="shared" si="69"/>
        <v>0</v>
      </c>
      <c r="BR124" s="2">
        <f t="shared" si="70"/>
        <v>0</v>
      </c>
      <c r="BS124" s="2">
        <f t="shared" si="71"/>
        <v>0</v>
      </c>
      <c r="BT124" s="2">
        <f t="shared" si="72"/>
        <v>0</v>
      </c>
      <c r="BU124" s="2">
        <f t="shared" si="73"/>
        <v>0</v>
      </c>
      <c r="BV124" s="2">
        <f t="shared" si="74"/>
        <v>0</v>
      </c>
      <c r="BW124" s="2">
        <f t="shared" si="75"/>
        <v>0</v>
      </c>
      <c r="BX124" s="2">
        <f t="shared" si="76"/>
        <v>0</v>
      </c>
      <c r="BY124" s="2">
        <f t="shared" si="77"/>
        <v>0</v>
      </c>
      <c r="BZ124" s="2">
        <f t="shared" si="78"/>
        <v>0</v>
      </c>
      <c r="CA124" s="2">
        <f t="shared" si="79"/>
        <v>0</v>
      </c>
      <c r="CB124" s="2">
        <f t="shared" si="80"/>
        <v>0</v>
      </c>
      <c r="CC124" s="2">
        <f t="shared" si="81"/>
        <v>0</v>
      </c>
      <c r="CD124" s="2">
        <f t="shared" si="82"/>
        <v>0</v>
      </c>
      <c r="CE124" s="2">
        <f t="shared" si="83"/>
        <v>0</v>
      </c>
      <c r="CF124" s="2">
        <f t="shared" si="84"/>
        <v>0</v>
      </c>
      <c r="CG124" s="2">
        <f t="shared" si="85"/>
        <v>0</v>
      </c>
      <c r="CH124" s="2">
        <f t="shared" si="86"/>
        <v>0</v>
      </c>
      <c r="CI124" s="2">
        <f t="shared" si="87"/>
        <v>0</v>
      </c>
      <c r="CJ124" s="2">
        <f t="shared" si="88"/>
        <v>0</v>
      </c>
      <c r="CK124" s="2">
        <f t="shared" si="89"/>
        <v>0</v>
      </c>
      <c r="CL124" s="2">
        <f t="shared" si="90"/>
        <v>0</v>
      </c>
      <c r="CM124" s="2">
        <f t="shared" si="91"/>
        <v>0</v>
      </c>
      <c r="CN124" s="2">
        <f t="shared" si="92"/>
        <v>0</v>
      </c>
      <c r="CO124" s="2">
        <f t="shared" si="93"/>
        <v>0</v>
      </c>
      <c r="CP124" s="2">
        <f t="shared" si="94"/>
        <v>0</v>
      </c>
      <c r="CQ124" s="2">
        <f t="shared" si="95"/>
        <v>0</v>
      </c>
      <c r="CR124" s="2">
        <f t="shared" si="96"/>
        <v>0</v>
      </c>
      <c r="CS124" s="2">
        <f t="shared" si="97"/>
        <v>0</v>
      </c>
      <c r="CT124" s="2">
        <f t="shared" si="98"/>
        <v>0</v>
      </c>
      <c r="CU124" s="2">
        <f t="shared" si="99"/>
        <v>3</v>
      </c>
      <c r="CV124" s="5">
        <f t="shared" si="100"/>
        <v>6.25E-2</v>
      </c>
    </row>
    <row r="125" spans="1:100" ht="12" customHeight="1">
      <c r="A125" s="15" t="s">
        <v>158</v>
      </c>
      <c r="B125" s="12"/>
      <c r="S125" s="8"/>
      <c r="W125" s="2"/>
      <c r="AI125" s="10"/>
      <c r="AY125" s="2">
        <f t="shared" si="51"/>
        <v>0</v>
      </c>
      <c r="AZ125" s="2">
        <f t="shared" si="52"/>
        <v>0</v>
      </c>
      <c r="BA125" s="2">
        <f t="shared" si="53"/>
        <v>0</v>
      </c>
      <c r="BB125" s="2">
        <f t="shared" si="54"/>
        <v>0</v>
      </c>
      <c r="BC125" s="2">
        <f t="shared" si="55"/>
        <v>0</v>
      </c>
      <c r="BD125" s="2">
        <f t="shared" si="56"/>
        <v>0</v>
      </c>
      <c r="BE125" s="2">
        <f t="shared" si="57"/>
        <v>0</v>
      </c>
      <c r="BF125" s="2">
        <f t="shared" si="58"/>
        <v>0</v>
      </c>
      <c r="BG125" s="2">
        <f t="shared" si="59"/>
        <v>0</v>
      </c>
      <c r="BH125" s="2">
        <f t="shared" si="60"/>
        <v>0</v>
      </c>
      <c r="BI125" s="2">
        <f t="shared" si="61"/>
        <v>0</v>
      </c>
      <c r="BJ125" s="2">
        <f t="shared" si="62"/>
        <v>0</v>
      </c>
      <c r="BK125" s="2">
        <f t="shared" si="63"/>
        <v>0</v>
      </c>
      <c r="BL125" s="2">
        <f t="shared" si="64"/>
        <v>0</v>
      </c>
      <c r="BM125" s="2">
        <f t="shared" si="65"/>
        <v>0</v>
      </c>
      <c r="BN125" s="2">
        <f t="shared" si="66"/>
        <v>0</v>
      </c>
      <c r="BO125" s="2">
        <f t="shared" si="67"/>
        <v>0</v>
      </c>
      <c r="BP125" s="2">
        <f t="shared" si="68"/>
        <v>0</v>
      </c>
      <c r="BQ125" s="2">
        <f t="shared" si="69"/>
        <v>0</v>
      </c>
      <c r="BR125" s="2">
        <f t="shared" si="70"/>
        <v>0</v>
      </c>
      <c r="BS125" s="2">
        <f t="shared" si="71"/>
        <v>0</v>
      </c>
      <c r="BT125" s="2">
        <f t="shared" si="72"/>
        <v>0</v>
      </c>
      <c r="BU125" s="2">
        <f t="shared" si="73"/>
        <v>0</v>
      </c>
      <c r="BV125" s="2">
        <f t="shared" si="74"/>
        <v>0</v>
      </c>
      <c r="BW125" s="2">
        <f t="shared" si="75"/>
        <v>0</v>
      </c>
      <c r="BX125" s="2">
        <f t="shared" si="76"/>
        <v>0</v>
      </c>
      <c r="BY125" s="2">
        <f t="shared" si="77"/>
        <v>0</v>
      </c>
      <c r="BZ125" s="2">
        <f t="shared" si="78"/>
        <v>0</v>
      </c>
      <c r="CA125" s="2">
        <f t="shared" si="79"/>
        <v>0</v>
      </c>
      <c r="CB125" s="2">
        <f t="shared" si="80"/>
        <v>0</v>
      </c>
      <c r="CC125" s="2">
        <f t="shared" si="81"/>
        <v>0</v>
      </c>
      <c r="CD125" s="2">
        <f t="shared" si="82"/>
        <v>0</v>
      </c>
      <c r="CE125" s="2">
        <f t="shared" si="83"/>
        <v>0</v>
      </c>
      <c r="CF125" s="2">
        <f t="shared" si="84"/>
        <v>0</v>
      </c>
      <c r="CG125" s="2">
        <f t="shared" si="85"/>
        <v>0</v>
      </c>
      <c r="CH125" s="2">
        <f t="shared" si="86"/>
        <v>0</v>
      </c>
      <c r="CI125" s="2">
        <f t="shared" si="87"/>
        <v>0</v>
      </c>
      <c r="CJ125" s="2">
        <f t="shared" si="88"/>
        <v>0</v>
      </c>
      <c r="CK125" s="2">
        <f t="shared" si="89"/>
        <v>0</v>
      </c>
      <c r="CL125" s="2">
        <f t="shared" si="90"/>
        <v>0</v>
      </c>
      <c r="CM125" s="2">
        <f t="shared" si="91"/>
        <v>0</v>
      </c>
      <c r="CN125" s="2">
        <f t="shared" si="92"/>
        <v>0</v>
      </c>
      <c r="CO125" s="2">
        <f t="shared" si="93"/>
        <v>0</v>
      </c>
      <c r="CP125" s="2">
        <f t="shared" si="94"/>
        <v>0</v>
      </c>
      <c r="CQ125" s="2">
        <f t="shared" si="95"/>
        <v>0</v>
      </c>
      <c r="CR125" s="2">
        <f t="shared" si="96"/>
        <v>0</v>
      </c>
      <c r="CS125" s="2">
        <f t="shared" si="97"/>
        <v>0</v>
      </c>
      <c r="CT125" s="2">
        <f t="shared" si="98"/>
        <v>0</v>
      </c>
      <c r="CU125" s="2">
        <f t="shared" si="99"/>
        <v>0</v>
      </c>
      <c r="CV125" s="5">
        <f t="shared" si="100"/>
        <v>0</v>
      </c>
    </row>
    <row r="126" spans="1:100" ht="12" customHeight="1">
      <c r="A126" s="15" t="s">
        <v>159</v>
      </c>
      <c r="B126" s="12"/>
      <c r="S126" s="8"/>
      <c r="AI126" s="10"/>
      <c r="AY126" s="2">
        <f t="shared" si="51"/>
        <v>0</v>
      </c>
      <c r="AZ126" s="2">
        <f t="shared" si="52"/>
        <v>0</v>
      </c>
      <c r="BA126" s="2">
        <f t="shared" si="53"/>
        <v>0</v>
      </c>
      <c r="BB126" s="2">
        <f t="shared" si="54"/>
        <v>0</v>
      </c>
      <c r="BC126" s="2">
        <f t="shared" si="55"/>
        <v>0</v>
      </c>
      <c r="BD126" s="2">
        <f t="shared" si="56"/>
        <v>0</v>
      </c>
      <c r="BE126" s="2">
        <f t="shared" si="57"/>
        <v>0</v>
      </c>
      <c r="BF126" s="2">
        <f t="shared" si="58"/>
        <v>0</v>
      </c>
      <c r="BG126" s="2">
        <f t="shared" si="59"/>
        <v>0</v>
      </c>
      <c r="BH126" s="2">
        <f t="shared" si="60"/>
        <v>0</v>
      </c>
      <c r="BI126" s="2">
        <f t="shared" si="61"/>
        <v>0</v>
      </c>
      <c r="BJ126" s="2">
        <f t="shared" si="62"/>
        <v>0</v>
      </c>
      <c r="BK126" s="2">
        <f t="shared" si="63"/>
        <v>0</v>
      </c>
      <c r="BL126" s="2">
        <f t="shared" si="64"/>
        <v>0</v>
      </c>
      <c r="BM126" s="2">
        <f t="shared" si="65"/>
        <v>0</v>
      </c>
      <c r="BN126" s="2">
        <f t="shared" si="66"/>
        <v>0</v>
      </c>
      <c r="BO126" s="2">
        <f t="shared" si="67"/>
        <v>0</v>
      </c>
      <c r="BP126" s="2">
        <f t="shared" si="68"/>
        <v>0</v>
      </c>
      <c r="BQ126" s="2">
        <f t="shared" si="69"/>
        <v>0</v>
      </c>
      <c r="BR126" s="2">
        <f t="shared" si="70"/>
        <v>0</v>
      </c>
      <c r="BS126" s="2">
        <f t="shared" si="71"/>
        <v>0</v>
      </c>
      <c r="BT126" s="2">
        <f t="shared" si="72"/>
        <v>0</v>
      </c>
      <c r="BU126" s="2">
        <f t="shared" si="73"/>
        <v>0</v>
      </c>
      <c r="BV126" s="2">
        <f t="shared" si="74"/>
        <v>0</v>
      </c>
      <c r="BW126" s="2">
        <f t="shared" si="75"/>
        <v>0</v>
      </c>
      <c r="BX126" s="2">
        <f t="shared" si="76"/>
        <v>0</v>
      </c>
      <c r="BY126" s="2">
        <f t="shared" si="77"/>
        <v>0</v>
      </c>
      <c r="BZ126" s="2">
        <f t="shared" si="78"/>
        <v>0</v>
      </c>
      <c r="CA126" s="2">
        <f t="shared" si="79"/>
        <v>0</v>
      </c>
      <c r="CB126" s="2">
        <f t="shared" si="80"/>
        <v>0</v>
      </c>
      <c r="CC126" s="2">
        <f t="shared" si="81"/>
        <v>0</v>
      </c>
      <c r="CD126" s="2">
        <f t="shared" si="82"/>
        <v>0</v>
      </c>
      <c r="CE126" s="2">
        <f t="shared" si="83"/>
        <v>0</v>
      </c>
      <c r="CF126" s="2">
        <f t="shared" si="84"/>
        <v>0</v>
      </c>
      <c r="CG126" s="2">
        <f t="shared" si="85"/>
        <v>0</v>
      </c>
      <c r="CH126" s="2">
        <f t="shared" si="86"/>
        <v>0</v>
      </c>
      <c r="CI126" s="2">
        <f t="shared" si="87"/>
        <v>0</v>
      </c>
      <c r="CJ126" s="2">
        <f t="shared" si="88"/>
        <v>0</v>
      </c>
      <c r="CK126" s="2">
        <f t="shared" si="89"/>
        <v>0</v>
      </c>
      <c r="CL126" s="2">
        <f t="shared" si="90"/>
        <v>0</v>
      </c>
      <c r="CM126" s="2">
        <f t="shared" si="91"/>
        <v>0</v>
      </c>
      <c r="CN126" s="2">
        <f t="shared" si="92"/>
        <v>0</v>
      </c>
      <c r="CO126" s="2">
        <f t="shared" si="93"/>
        <v>0</v>
      </c>
      <c r="CP126" s="2">
        <f t="shared" si="94"/>
        <v>0</v>
      </c>
      <c r="CQ126" s="2">
        <f t="shared" si="95"/>
        <v>0</v>
      </c>
      <c r="CR126" s="2">
        <f t="shared" si="96"/>
        <v>0</v>
      </c>
      <c r="CS126" s="2">
        <f t="shared" si="97"/>
        <v>0</v>
      </c>
      <c r="CT126" s="2">
        <f t="shared" si="98"/>
        <v>0</v>
      </c>
      <c r="CU126" s="2">
        <f t="shared" si="99"/>
        <v>0</v>
      </c>
      <c r="CV126" s="5">
        <f t="shared" si="100"/>
        <v>0</v>
      </c>
    </row>
    <row r="127" spans="1:100" ht="12" customHeight="1">
      <c r="A127" s="15" t="s">
        <v>160</v>
      </c>
      <c r="B127" s="12"/>
      <c r="C127" s="2">
        <v>7</v>
      </c>
      <c r="D127" s="2">
        <v>8</v>
      </c>
      <c r="E127" s="2">
        <v>11</v>
      </c>
      <c r="F127" s="2">
        <v>8</v>
      </c>
      <c r="K127" s="2">
        <v>11</v>
      </c>
      <c r="S127" s="8"/>
      <c r="W127" s="2"/>
      <c r="AI127" s="10"/>
      <c r="AY127" s="2">
        <f t="shared" si="51"/>
        <v>1</v>
      </c>
      <c r="AZ127" s="2">
        <f t="shared" si="52"/>
        <v>1</v>
      </c>
      <c r="BA127" s="2">
        <f t="shared" si="53"/>
        <v>1</v>
      </c>
      <c r="BB127" s="2">
        <f t="shared" si="54"/>
        <v>0</v>
      </c>
      <c r="BC127" s="2">
        <f t="shared" si="55"/>
        <v>0</v>
      </c>
      <c r="BD127" s="2">
        <f t="shared" si="56"/>
        <v>0</v>
      </c>
      <c r="BE127" s="2">
        <f t="shared" si="57"/>
        <v>0</v>
      </c>
      <c r="BF127" s="2">
        <f t="shared" si="58"/>
        <v>0</v>
      </c>
      <c r="BG127" s="2">
        <f t="shared" si="59"/>
        <v>0</v>
      </c>
      <c r="BH127" s="2">
        <f t="shared" si="60"/>
        <v>0</v>
      </c>
      <c r="BI127" s="2">
        <f t="shared" si="61"/>
        <v>0</v>
      </c>
      <c r="BJ127" s="2">
        <f t="shared" si="62"/>
        <v>0</v>
      </c>
      <c r="BK127" s="2">
        <f t="shared" si="63"/>
        <v>0</v>
      </c>
      <c r="BL127" s="2">
        <f t="shared" si="64"/>
        <v>0</v>
      </c>
      <c r="BM127" s="2">
        <f t="shared" si="65"/>
        <v>0</v>
      </c>
      <c r="BN127" s="2">
        <f t="shared" si="66"/>
        <v>0</v>
      </c>
      <c r="BO127" s="2">
        <f t="shared" si="67"/>
        <v>0</v>
      </c>
      <c r="BP127" s="2">
        <f t="shared" si="68"/>
        <v>0</v>
      </c>
      <c r="BQ127" s="2">
        <f t="shared" si="69"/>
        <v>0</v>
      </c>
      <c r="BR127" s="2">
        <f t="shared" si="70"/>
        <v>0</v>
      </c>
      <c r="BS127" s="2">
        <f t="shared" si="71"/>
        <v>0</v>
      </c>
      <c r="BT127" s="2">
        <f t="shared" si="72"/>
        <v>0</v>
      </c>
      <c r="BU127" s="2">
        <f t="shared" si="73"/>
        <v>0</v>
      </c>
      <c r="BV127" s="2">
        <f t="shared" si="74"/>
        <v>0</v>
      </c>
      <c r="BW127" s="2">
        <f t="shared" si="75"/>
        <v>0</v>
      </c>
      <c r="BX127" s="2">
        <f t="shared" si="76"/>
        <v>0</v>
      </c>
      <c r="BY127" s="2">
        <f t="shared" si="77"/>
        <v>0</v>
      </c>
      <c r="BZ127" s="2">
        <f t="shared" si="78"/>
        <v>0</v>
      </c>
      <c r="CA127" s="2">
        <f t="shared" si="79"/>
        <v>0</v>
      </c>
      <c r="CB127" s="2">
        <f t="shared" si="80"/>
        <v>0</v>
      </c>
      <c r="CC127" s="2">
        <f t="shared" si="81"/>
        <v>0</v>
      </c>
      <c r="CD127" s="2">
        <f t="shared" si="82"/>
        <v>0</v>
      </c>
      <c r="CE127" s="2">
        <f t="shared" si="83"/>
        <v>0</v>
      </c>
      <c r="CF127" s="2">
        <f t="shared" si="84"/>
        <v>0</v>
      </c>
      <c r="CG127" s="2">
        <f t="shared" si="85"/>
        <v>0</v>
      </c>
      <c r="CH127" s="2">
        <f t="shared" si="86"/>
        <v>0</v>
      </c>
      <c r="CI127" s="2">
        <f t="shared" si="87"/>
        <v>0</v>
      </c>
      <c r="CJ127" s="2">
        <f t="shared" si="88"/>
        <v>0</v>
      </c>
      <c r="CK127" s="2">
        <f t="shared" si="89"/>
        <v>0</v>
      </c>
      <c r="CL127" s="2">
        <f t="shared" si="90"/>
        <v>0</v>
      </c>
      <c r="CM127" s="2">
        <f t="shared" si="91"/>
        <v>0</v>
      </c>
      <c r="CN127" s="2">
        <f t="shared" si="92"/>
        <v>0</v>
      </c>
      <c r="CO127" s="2">
        <f t="shared" si="93"/>
        <v>0</v>
      </c>
      <c r="CP127" s="2">
        <f t="shared" si="94"/>
        <v>0</v>
      </c>
      <c r="CQ127" s="2">
        <f t="shared" si="95"/>
        <v>0</v>
      </c>
      <c r="CR127" s="2">
        <f t="shared" si="96"/>
        <v>0</v>
      </c>
      <c r="CS127" s="2">
        <f t="shared" si="97"/>
        <v>0</v>
      </c>
      <c r="CT127" s="2">
        <f t="shared" si="98"/>
        <v>0</v>
      </c>
      <c r="CU127" s="2">
        <f t="shared" si="99"/>
        <v>3</v>
      </c>
      <c r="CV127" s="5">
        <f t="shared" si="100"/>
        <v>6.25E-2</v>
      </c>
    </row>
    <row r="128" spans="1:100" ht="12" customHeight="1">
      <c r="A128" s="15" t="s">
        <v>161</v>
      </c>
      <c r="B128" s="12"/>
      <c r="C128" s="2">
        <v>7</v>
      </c>
      <c r="D128" s="2">
        <v>8</v>
      </c>
      <c r="E128" s="2">
        <v>11</v>
      </c>
      <c r="F128" s="2">
        <v>10</v>
      </c>
      <c r="G128" s="2">
        <v>60</v>
      </c>
      <c r="H128" s="2">
        <v>56</v>
      </c>
      <c r="I128" s="2">
        <v>44</v>
      </c>
      <c r="J128" s="2">
        <v>18</v>
      </c>
      <c r="K128" s="2">
        <v>4</v>
      </c>
      <c r="L128" s="2">
        <v>6</v>
      </c>
      <c r="M128" s="2">
        <v>16</v>
      </c>
      <c r="N128" s="2">
        <v>14</v>
      </c>
      <c r="O128" s="2">
        <v>40</v>
      </c>
      <c r="P128" s="2">
        <v>50</v>
      </c>
      <c r="Q128" s="2">
        <v>47</v>
      </c>
      <c r="R128" s="2">
        <v>17</v>
      </c>
      <c r="S128" s="8"/>
      <c r="AI128" s="10"/>
      <c r="AY128" s="2">
        <f t="shared" ref="AY128:AY191" si="102">IF(AY$1=C128,1,0)</f>
        <v>1</v>
      </c>
      <c r="AZ128" s="2">
        <f t="shared" ref="AZ128:AZ191" si="103">IF(AZ$1=D128,1,0)</f>
        <v>1</v>
      </c>
      <c r="BA128" s="2">
        <f t="shared" ref="BA128:BA191" si="104">IF(BA$1=E128,1,0)</f>
        <v>1</v>
      </c>
      <c r="BB128" s="2">
        <f t="shared" ref="BB128:BB191" si="105">IF(BB$1=F128,1,0)</f>
        <v>0</v>
      </c>
      <c r="BC128" s="2">
        <f t="shared" ref="BC128:BC191" si="106">IF(BC$1=G128,1,0)</f>
        <v>0</v>
      </c>
      <c r="BD128" s="2">
        <f t="shared" ref="BD128:BD191" si="107">IF(BD$1=H128,1,0)</f>
        <v>0</v>
      </c>
      <c r="BE128" s="2">
        <f t="shared" ref="BE128:BE191" si="108">IF(BE$1=I128,1,0)</f>
        <v>0</v>
      </c>
      <c r="BF128" s="2">
        <f t="shared" ref="BF128:BF191" si="109">IF(BF$1=J128,1,0)</f>
        <v>0</v>
      </c>
      <c r="BG128" s="2">
        <f t="shared" ref="BG128:BG191" si="110">IF(BG$1=K128,1,0)</f>
        <v>0</v>
      </c>
      <c r="BH128" s="2">
        <f t="shared" ref="BH128:BH191" si="111">IF(BH$1=L128,1,0)</f>
        <v>0</v>
      </c>
      <c r="BI128" s="2">
        <f t="shared" ref="BI128:BI191" si="112">IF(BI$1=M128,1,0)</f>
        <v>0</v>
      </c>
      <c r="BJ128" s="2">
        <f t="shared" ref="BJ128:BJ191" si="113">IF(BJ$1=N128,1,0)</f>
        <v>0</v>
      </c>
      <c r="BK128" s="2">
        <f t="shared" ref="BK128:BK191" si="114">IF(BK$1=O128,1,0)</f>
        <v>0</v>
      </c>
      <c r="BL128" s="2">
        <f t="shared" ref="BL128:BL191" si="115">IF(BL$1=P128,1,0)</f>
        <v>0</v>
      </c>
      <c r="BM128" s="2">
        <f t="shared" ref="BM128:BM191" si="116">IF(BM$1=Q128,1,0)</f>
        <v>0</v>
      </c>
      <c r="BN128" s="2">
        <f t="shared" ref="BN128:BN191" si="117">IF(BN$1=R128,1,0)</f>
        <v>0</v>
      </c>
      <c r="BO128" s="2">
        <f t="shared" ref="BO128:BO191" si="118">IF(BO$1=S128,1,0)</f>
        <v>0</v>
      </c>
      <c r="BP128" s="2">
        <f t="shared" ref="BP128:BP191" si="119">IF(BP$1=T128,1,0)</f>
        <v>0</v>
      </c>
      <c r="BQ128" s="2">
        <f t="shared" ref="BQ128:BQ191" si="120">IF(BQ$1=U128,1,0)</f>
        <v>0</v>
      </c>
      <c r="BR128" s="2">
        <f t="shared" ref="BR128:BR191" si="121">IF(BR$1=V128,1,0)</f>
        <v>0</v>
      </c>
      <c r="BS128" s="2">
        <f t="shared" ref="BS128:BS191" si="122">IF(BS$1=W128,1,0)</f>
        <v>0</v>
      </c>
      <c r="BT128" s="2">
        <f t="shared" ref="BT128:BT191" si="123">IF(BT$1=X128,1,0)</f>
        <v>0</v>
      </c>
      <c r="BU128" s="2">
        <f t="shared" ref="BU128:BU191" si="124">IF(BU$1=Y128,1,0)</f>
        <v>0</v>
      </c>
      <c r="BV128" s="2">
        <f t="shared" ref="BV128:BV191" si="125">IF(BV$1=Z128,1,0)</f>
        <v>0</v>
      </c>
      <c r="BW128" s="2">
        <f t="shared" ref="BW128:BW191" si="126">IF(BW$1=AA128,1,0)</f>
        <v>0</v>
      </c>
      <c r="BX128" s="2">
        <f t="shared" ref="BX128:BX191" si="127">IF(BX$1=AB128,1,0)</f>
        <v>0</v>
      </c>
      <c r="BY128" s="2">
        <f t="shared" ref="BY128:BY191" si="128">IF(BY$1=AC128,1,0)</f>
        <v>0</v>
      </c>
      <c r="BZ128" s="2">
        <f t="shared" ref="BZ128:BZ191" si="129">IF(BZ$1=AD128,1,0)</f>
        <v>0</v>
      </c>
      <c r="CA128" s="2">
        <f t="shared" ref="CA128:CA191" si="130">IF(CA$1=AE128,1,0)</f>
        <v>0</v>
      </c>
      <c r="CB128" s="2">
        <f t="shared" ref="CB128:CB191" si="131">IF(CB$1=AF128,1,0)</f>
        <v>0</v>
      </c>
      <c r="CC128" s="2">
        <f t="shared" ref="CC128:CC191" si="132">IF(CC$1=AG128,1,0)</f>
        <v>0</v>
      </c>
      <c r="CD128" s="2">
        <f t="shared" ref="CD128:CD191" si="133">IF(CD$1=AH128,1,0)</f>
        <v>0</v>
      </c>
      <c r="CE128" s="2">
        <f t="shared" ref="CE128:CE191" si="134">IF(CE$1=AI128,1,0)</f>
        <v>0</v>
      </c>
      <c r="CF128" s="2">
        <f t="shared" ref="CF128:CF191" si="135">IF(CF$1=AJ128,1,0)</f>
        <v>0</v>
      </c>
      <c r="CG128" s="2">
        <f t="shared" ref="CG128:CG191" si="136">IF(CG$1=AK128,1,0)</f>
        <v>0</v>
      </c>
      <c r="CH128" s="2">
        <f t="shared" ref="CH128:CH191" si="137">IF(CH$1=AL128,1,0)</f>
        <v>0</v>
      </c>
      <c r="CI128" s="2">
        <f t="shared" ref="CI128:CI191" si="138">IF(CI$1=AM128,1,0)</f>
        <v>0</v>
      </c>
      <c r="CJ128" s="2">
        <f t="shared" ref="CJ128:CJ191" si="139">IF(CJ$1=AN128,1,0)</f>
        <v>0</v>
      </c>
      <c r="CK128" s="2">
        <f t="shared" ref="CK128:CK191" si="140">IF(CK$1=AO128,1,0)</f>
        <v>0</v>
      </c>
      <c r="CL128" s="2">
        <f t="shared" ref="CL128:CL191" si="141">IF(CL$1=AP128,1,0)</f>
        <v>0</v>
      </c>
      <c r="CM128" s="2">
        <f t="shared" ref="CM128:CM191" si="142">IF(CM$1=AQ128,1,0)</f>
        <v>0</v>
      </c>
      <c r="CN128" s="2">
        <f t="shared" ref="CN128:CN191" si="143">IF(CN$1=AR128,1,0)</f>
        <v>0</v>
      </c>
      <c r="CO128" s="2">
        <f t="shared" ref="CO128:CO191" si="144">IF(CO$1=AS128,1,0)</f>
        <v>0</v>
      </c>
      <c r="CP128" s="2">
        <f t="shared" ref="CP128:CP191" si="145">IF(CP$1=AT128,1,0)</f>
        <v>0</v>
      </c>
      <c r="CQ128" s="2">
        <f t="shared" ref="CQ128:CQ191" si="146">IF(CQ$1=AU128,1,0)</f>
        <v>0</v>
      </c>
      <c r="CR128" s="2">
        <f t="shared" ref="CR128:CR191" si="147">IF(CR$1=AV128,1,0)</f>
        <v>0</v>
      </c>
      <c r="CS128" s="2">
        <f t="shared" ref="CS128:CS191" si="148">IF(CS$1=AW128,1,0)</f>
        <v>0</v>
      </c>
      <c r="CT128" s="2">
        <f t="shared" ref="CT128:CT191" si="149">IF(CT$1=AX128,1,0)</f>
        <v>0</v>
      </c>
      <c r="CU128" s="2">
        <f t="shared" ref="CU128:CU191" si="150">SUM(AY128:CT128)</f>
        <v>3</v>
      </c>
      <c r="CV128" s="5">
        <f t="shared" ref="CV128:CV191" si="151">AVERAGE(AY128:CT128)</f>
        <v>6.25E-2</v>
      </c>
    </row>
    <row r="129" spans="1:100" ht="12" customHeight="1">
      <c r="A129" s="15" t="s">
        <v>162</v>
      </c>
      <c r="B129" s="12"/>
      <c r="C129" s="2">
        <v>7</v>
      </c>
      <c r="D129" s="2">
        <v>8</v>
      </c>
      <c r="E129" s="2">
        <v>11</v>
      </c>
      <c r="F129" s="2">
        <v>18</v>
      </c>
      <c r="S129" s="8"/>
      <c r="W129" s="2"/>
      <c r="AI129" s="10"/>
      <c r="AY129" s="2">
        <f t="shared" si="102"/>
        <v>1</v>
      </c>
      <c r="AZ129" s="2">
        <f t="shared" si="103"/>
        <v>1</v>
      </c>
      <c r="BA129" s="2">
        <f t="shared" si="104"/>
        <v>1</v>
      </c>
      <c r="BB129" s="2">
        <f t="shared" si="105"/>
        <v>1</v>
      </c>
      <c r="BC129" s="2">
        <f t="shared" si="106"/>
        <v>0</v>
      </c>
      <c r="BD129" s="2">
        <f t="shared" si="107"/>
        <v>0</v>
      </c>
      <c r="BE129" s="2">
        <f t="shared" si="108"/>
        <v>0</v>
      </c>
      <c r="BF129" s="2">
        <f t="shared" si="109"/>
        <v>0</v>
      </c>
      <c r="BG129" s="2">
        <f t="shared" si="110"/>
        <v>0</v>
      </c>
      <c r="BH129" s="2">
        <f t="shared" si="111"/>
        <v>0</v>
      </c>
      <c r="BI129" s="2">
        <f t="shared" si="112"/>
        <v>0</v>
      </c>
      <c r="BJ129" s="2">
        <f t="shared" si="113"/>
        <v>0</v>
      </c>
      <c r="BK129" s="2">
        <f t="shared" si="114"/>
        <v>0</v>
      </c>
      <c r="BL129" s="2">
        <f t="shared" si="115"/>
        <v>0</v>
      </c>
      <c r="BM129" s="2">
        <f t="shared" si="116"/>
        <v>0</v>
      </c>
      <c r="BN129" s="2">
        <f t="shared" si="117"/>
        <v>0</v>
      </c>
      <c r="BO129" s="2">
        <f t="shared" si="118"/>
        <v>0</v>
      </c>
      <c r="BP129" s="2">
        <f t="shared" si="119"/>
        <v>0</v>
      </c>
      <c r="BQ129" s="2">
        <f t="shared" si="120"/>
        <v>0</v>
      </c>
      <c r="BR129" s="2">
        <f t="shared" si="121"/>
        <v>0</v>
      </c>
      <c r="BS129" s="2">
        <f t="shared" si="122"/>
        <v>0</v>
      </c>
      <c r="BT129" s="2">
        <f t="shared" si="123"/>
        <v>0</v>
      </c>
      <c r="BU129" s="2">
        <f t="shared" si="124"/>
        <v>0</v>
      </c>
      <c r="BV129" s="2">
        <f t="shared" si="125"/>
        <v>0</v>
      </c>
      <c r="BW129" s="2">
        <f t="shared" si="126"/>
        <v>0</v>
      </c>
      <c r="BX129" s="2">
        <f t="shared" si="127"/>
        <v>0</v>
      </c>
      <c r="BY129" s="2">
        <f t="shared" si="128"/>
        <v>0</v>
      </c>
      <c r="BZ129" s="2">
        <f t="shared" si="129"/>
        <v>0</v>
      </c>
      <c r="CA129" s="2">
        <f t="shared" si="130"/>
        <v>0</v>
      </c>
      <c r="CB129" s="2">
        <f t="shared" si="131"/>
        <v>0</v>
      </c>
      <c r="CC129" s="2">
        <f t="shared" si="132"/>
        <v>0</v>
      </c>
      <c r="CD129" s="2">
        <f t="shared" si="133"/>
        <v>0</v>
      </c>
      <c r="CE129" s="2">
        <f t="shared" si="134"/>
        <v>0</v>
      </c>
      <c r="CF129" s="2">
        <f t="shared" si="135"/>
        <v>0</v>
      </c>
      <c r="CG129" s="2">
        <f t="shared" si="136"/>
        <v>0</v>
      </c>
      <c r="CH129" s="2">
        <f t="shared" si="137"/>
        <v>0</v>
      </c>
      <c r="CI129" s="2">
        <f t="shared" si="138"/>
        <v>0</v>
      </c>
      <c r="CJ129" s="2">
        <f t="shared" si="139"/>
        <v>0</v>
      </c>
      <c r="CK129" s="2">
        <f t="shared" si="140"/>
        <v>0</v>
      </c>
      <c r="CL129" s="2">
        <f t="shared" si="141"/>
        <v>0</v>
      </c>
      <c r="CM129" s="2">
        <f t="shared" si="142"/>
        <v>0</v>
      </c>
      <c r="CN129" s="2">
        <f t="shared" si="143"/>
        <v>0</v>
      </c>
      <c r="CO129" s="2">
        <f t="shared" si="144"/>
        <v>0</v>
      </c>
      <c r="CP129" s="2">
        <f t="shared" si="145"/>
        <v>0</v>
      </c>
      <c r="CQ129" s="2">
        <f t="shared" si="146"/>
        <v>0</v>
      </c>
      <c r="CR129" s="2">
        <f t="shared" si="147"/>
        <v>0</v>
      </c>
      <c r="CS129" s="2">
        <f t="shared" si="148"/>
        <v>0</v>
      </c>
      <c r="CT129" s="2">
        <f t="shared" si="149"/>
        <v>0</v>
      </c>
      <c r="CU129" s="2">
        <f t="shared" si="150"/>
        <v>4</v>
      </c>
      <c r="CV129" s="5">
        <f t="shared" si="151"/>
        <v>8.3333333333333329E-2</v>
      </c>
    </row>
    <row r="130" spans="1:100" ht="12" customHeight="1">
      <c r="A130" s="15" t="s">
        <v>163</v>
      </c>
      <c r="B130" s="12"/>
      <c r="C130" s="2">
        <v>7</v>
      </c>
      <c r="D130" s="2">
        <v>8</v>
      </c>
      <c r="E130" s="2">
        <v>10</v>
      </c>
      <c r="F130" s="2">
        <v>81</v>
      </c>
      <c r="S130" s="8"/>
      <c r="AI130" s="10"/>
      <c r="AY130" s="2">
        <f t="shared" si="102"/>
        <v>1</v>
      </c>
      <c r="AZ130" s="2">
        <f t="shared" si="103"/>
        <v>1</v>
      </c>
      <c r="BA130" s="2">
        <f t="shared" si="104"/>
        <v>0</v>
      </c>
      <c r="BB130" s="2">
        <f t="shared" si="105"/>
        <v>0</v>
      </c>
      <c r="BC130" s="2">
        <f t="shared" si="106"/>
        <v>0</v>
      </c>
      <c r="BD130" s="2">
        <f t="shared" si="107"/>
        <v>0</v>
      </c>
      <c r="BE130" s="2">
        <f t="shared" si="108"/>
        <v>0</v>
      </c>
      <c r="BF130" s="2">
        <f t="shared" si="109"/>
        <v>0</v>
      </c>
      <c r="BG130" s="2">
        <f t="shared" si="110"/>
        <v>0</v>
      </c>
      <c r="BH130" s="2">
        <f t="shared" si="111"/>
        <v>0</v>
      </c>
      <c r="BI130" s="2">
        <f t="shared" si="112"/>
        <v>0</v>
      </c>
      <c r="BJ130" s="2">
        <f t="shared" si="113"/>
        <v>0</v>
      </c>
      <c r="BK130" s="2">
        <f t="shared" si="114"/>
        <v>0</v>
      </c>
      <c r="BL130" s="2">
        <f t="shared" si="115"/>
        <v>0</v>
      </c>
      <c r="BM130" s="2">
        <f t="shared" si="116"/>
        <v>0</v>
      </c>
      <c r="BN130" s="2">
        <f t="shared" si="117"/>
        <v>0</v>
      </c>
      <c r="BO130" s="2">
        <f t="shared" si="118"/>
        <v>0</v>
      </c>
      <c r="BP130" s="2">
        <f t="shared" si="119"/>
        <v>0</v>
      </c>
      <c r="BQ130" s="2">
        <f t="shared" si="120"/>
        <v>0</v>
      </c>
      <c r="BR130" s="2">
        <f t="shared" si="121"/>
        <v>0</v>
      </c>
      <c r="BS130" s="2">
        <f t="shared" si="122"/>
        <v>0</v>
      </c>
      <c r="BT130" s="2">
        <f t="shared" si="123"/>
        <v>0</v>
      </c>
      <c r="BU130" s="2">
        <f t="shared" si="124"/>
        <v>0</v>
      </c>
      <c r="BV130" s="2">
        <f t="shared" si="125"/>
        <v>0</v>
      </c>
      <c r="BW130" s="2">
        <f t="shared" si="126"/>
        <v>0</v>
      </c>
      <c r="BX130" s="2">
        <f t="shared" si="127"/>
        <v>0</v>
      </c>
      <c r="BY130" s="2">
        <f t="shared" si="128"/>
        <v>0</v>
      </c>
      <c r="BZ130" s="2">
        <f t="shared" si="129"/>
        <v>0</v>
      </c>
      <c r="CA130" s="2">
        <f t="shared" si="130"/>
        <v>0</v>
      </c>
      <c r="CB130" s="2">
        <f t="shared" si="131"/>
        <v>0</v>
      </c>
      <c r="CC130" s="2">
        <f t="shared" si="132"/>
        <v>0</v>
      </c>
      <c r="CD130" s="2">
        <f t="shared" si="133"/>
        <v>0</v>
      </c>
      <c r="CE130" s="2">
        <f t="shared" si="134"/>
        <v>0</v>
      </c>
      <c r="CF130" s="2">
        <f t="shared" si="135"/>
        <v>0</v>
      </c>
      <c r="CG130" s="2">
        <f t="shared" si="136"/>
        <v>0</v>
      </c>
      <c r="CH130" s="2">
        <f t="shared" si="137"/>
        <v>0</v>
      </c>
      <c r="CI130" s="2">
        <f t="shared" si="138"/>
        <v>0</v>
      </c>
      <c r="CJ130" s="2">
        <f t="shared" si="139"/>
        <v>0</v>
      </c>
      <c r="CK130" s="2">
        <f t="shared" si="140"/>
        <v>0</v>
      </c>
      <c r="CL130" s="2">
        <f t="shared" si="141"/>
        <v>0</v>
      </c>
      <c r="CM130" s="2">
        <f t="shared" si="142"/>
        <v>0</v>
      </c>
      <c r="CN130" s="2">
        <f t="shared" si="143"/>
        <v>0</v>
      </c>
      <c r="CO130" s="2">
        <f t="shared" si="144"/>
        <v>0</v>
      </c>
      <c r="CP130" s="2">
        <f t="shared" si="145"/>
        <v>0</v>
      </c>
      <c r="CQ130" s="2">
        <f t="shared" si="146"/>
        <v>0</v>
      </c>
      <c r="CR130" s="2">
        <f t="shared" si="147"/>
        <v>0</v>
      </c>
      <c r="CS130" s="2">
        <f t="shared" si="148"/>
        <v>0</v>
      </c>
      <c r="CT130" s="2">
        <f t="shared" si="149"/>
        <v>0</v>
      </c>
      <c r="CU130" s="2">
        <f t="shared" si="150"/>
        <v>2</v>
      </c>
      <c r="CV130" s="5">
        <f t="shared" si="151"/>
        <v>4.1666666666666664E-2</v>
      </c>
    </row>
    <row r="131" spans="1:100" ht="12" customHeight="1">
      <c r="A131" s="15" t="s">
        <v>164</v>
      </c>
      <c r="B131" s="12"/>
      <c r="C131" s="2">
        <v>7</v>
      </c>
      <c r="D131" s="2">
        <v>8</v>
      </c>
      <c r="E131" s="2">
        <v>11</v>
      </c>
      <c r="S131" s="8"/>
      <c r="W131" s="2"/>
      <c r="AI131" s="10"/>
      <c r="AY131" s="2">
        <f t="shared" si="102"/>
        <v>1</v>
      </c>
      <c r="AZ131" s="2">
        <f t="shared" si="103"/>
        <v>1</v>
      </c>
      <c r="BA131" s="2">
        <f t="shared" si="104"/>
        <v>1</v>
      </c>
      <c r="BB131" s="2">
        <f t="shared" si="105"/>
        <v>0</v>
      </c>
      <c r="BC131" s="2">
        <f t="shared" si="106"/>
        <v>0</v>
      </c>
      <c r="BD131" s="2">
        <f t="shared" si="107"/>
        <v>0</v>
      </c>
      <c r="BE131" s="2">
        <f t="shared" si="108"/>
        <v>0</v>
      </c>
      <c r="BF131" s="2">
        <f t="shared" si="109"/>
        <v>0</v>
      </c>
      <c r="BG131" s="2">
        <f t="shared" si="110"/>
        <v>0</v>
      </c>
      <c r="BH131" s="2">
        <f t="shared" si="111"/>
        <v>0</v>
      </c>
      <c r="BI131" s="2">
        <f t="shared" si="112"/>
        <v>0</v>
      </c>
      <c r="BJ131" s="2">
        <f t="shared" si="113"/>
        <v>0</v>
      </c>
      <c r="BK131" s="2">
        <f t="shared" si="114"/>
        <v>0</v>
      </c>
      <c r="BL131" s="2">
        <f t="shared" si="115"/>
        <v>0</v>
      </c>
      <c r="BM131" s="2">
        <f t="shared" si="116"/>
        <v>0</v>
      </c>
      <c r="BN131" s="2">
        <f t="shared" si="117"/>
        <v>0</v>
      </c>
      <c r="BO131" s="2">
        <f t="shared" si="118"/>
        <v>0</v>
      </c>
      <c r="BP131" s="2">
        <f t="shared" si="119"/>
        <v>0</v>
      </c>
      <c r="BQ131" s="2">
        <f t="shared" si="120"/>
        <v>0</v>
      </c>
      <c r="BR131" s="2">
        <f t="shared" si="121"/>
        <v>0</v>
      </c>
      <c r="BS131" s="2">
        <f t="shared" si="122"/>
        <v>0</v>
      </c>
      <c r="BT131" s="2">
        <f t="shared" si="123"/>
        <v>0</v>
      </c>
      <c r="BU131" s="2">
        <f t="shared" si="124"/>
        <v>0</v>
      </c>
      <c r="BV131" s="2">
        <f t="shared" si="125"/>
        <v>0</v>
      </c>
      <c r="BW131" s="2">
        <f t="shared" si="126"/>
        <v>0</v>
      </c>
      <c r="BX131" s="2">
        <f t="shared" si="127"/>
        <v>0</v>
      </c>
      <c r="BY131" s="2">
        <f t="shared" si="128"/>
        <v>0</v>
      </c>
      <c r="BZ131" s="2">
        <f t="shared" si="129"/>
        <v>0</v>
      </c>
      <c r="CA131" s="2">
        <f t="shared" si="130"/>
        <v>0</v>
      </c>
      <c r="CB131" s="2">
        <f t="shared" si="131"/>
        <v>0</v>
      </c>
      <c r="CC131" s="2">
        <f t="shared" si="132"/>
        <v>0</v>
      </c>
      <c r="CD131" s="2">
        <f t="shared" si="133"/>
        <v>0</v>
      </c>
      <c r="CE131" s="2">
        <f t="shared" si="134"/>
        <v>0</v>
      </c>
      <c r="CF131" s="2">
        <f t="shared" si="135"/>
        <v>0</v>
      </c>
      <c r="CG131" s="2">
        <f t="shared" si="136"/>
        <v>0</v>
      </c>
      <c r="CH131" s="2">
        <f t="shared" si="137"/>
        <v>0</v>
      </c>
      <c r="CI131" s="2">
        <f t="shared" si="138"/>
        <v>0</v>
      </c>
      <c r="CJ131" s="2">
        <f t="shared" si="139"/>
        <v>0</v>
      </c>
      <c r="CK131" s="2">
        <f t="shared" si="140"/>
        <v>0</v>
      </c>
      <c r="CL131" s="2">
        <f t="shared" si="141"/>
        <v>0</v>
      </c>
      <c r="CM131" s="2">
        <f t="shared" si="142"/>
        <v>0</v>
      </c>
      <c r="CN131" s="2">
        <f t="shared" si="143"/>
        <v>0</v>
      </c>
      <c r="CO131" s="2">
        <f t="shared" si="144"/>
        <v>0</v>
      </c>
      <c r="CP131" s="2">
        <f t="shared" si="145"/>
        <v>0</v>
      </c>
      <c r="CQ131" s="2">
        <f t="shared" si="146"/>
        <v>0</v>
      </c>
      <c r="CR131" s="2">
        <f t="shared" si="147"/>
        <v>0</v>
      </c>
      <c r="CS131" s="2">
        <f t="shared" si="148"/>
        <v>0</v>
      </c>
      <c r="CT131" s="2">
        <f t="shared" si="149"/>
        <v>0</v>
      </c>
      <c r="CU131" s="2">
        <f t="shared" si="150"/>
        <v>3</v>
      </c>
      <c r="CV131" s="5">
        <f t="shared" si="151"/>
        <v>6.25E-2</v>
      </c>
    </row>
    <row r="132" spans="1:100" ht="12" customHeight="1">
      <c r="A132" s="15" t="s">
        <v>165</v>
      </c>
      <c r="B132" s="12"/>
      <c r="S132" s="8"/>
      <c r="AI132" s="10"/>
      <c r="AY132" s="2">
        <f t="shared" si="102"/>
        <v>0</v>
      </c>
      <c r="AZ132" s="2">
        <f t="shared" si="103"/>
        <v>0</v>
      </c>
      <c r="BA132" s="2">
        <f t="shared" si="104"/>
        <v>0</v>
      </c>
      <c r="BB132" s="2">
        <f t="shared" si="105"/>
        <v>0</v>
      </c>
      <c r="BC132" s="2">
        <f t="shared" si="106"/>
        <v>0</v>
      </c>
      <c r="BD132" s="2">
        <f t="shared" si="107"/>
        <v>0</v>
      </c>
      <c r="BE132" s="2">
        <f t="shared" si="108"/>
        <v>0</v>
      </c>
      <c r="BF132" s="2">
        <f t="shared" si="109"/>
        <v>0</v>
      </c>
      <c r="BG132" s="2">
        <f t="shared" si="110"/>
        <v>0</v>
      </c>
      <c r="BH132" s="2">
        <f t="shared" si="111"/>
        <v>0</v>
      </c>
      <c r="BI132" s="2">
        <f t="shared" si="112"/>
        <v>0</v>
      </c>
      <c r="BJ132" s="2">
        <f t="shared" si="113"/>
        <v>0</v>
      </c>
      <c r="BK132" s="2">
        <f t="shared" si="114"/>
        <v>0</v>
      </c>
      <c r="BL132" s="2">
        <f t="shared" si="115"/>
        <v>0</v>
      </c>
      <c r="BM132" s="2">
        <f t="shared" si="116"/>
        <v>0</v>
      </c>
      <c r="BN132" s="2">
        <f t="shared" si="117"/>
        <v>0</v>
      </c>
      <c r="BO132" s="2">
        <f t="shared" si="118"/>
        <v>0</v>
      </c>
      <c r="BP132" s="2">
        <f t="shared" si="119"/>
        <v>0</v>
      </c>
      <c r="BQ132" s="2">
        <f t="shared" si="120"/>
        <v>0</v>
      </c>
      <c r="BR132" s="2">
        <f t="shared" si="121"/>
        <v>0</v>
      </c>
      <c r="BS132" s="2">
        <f t="shared" si="122"/>
        <v>0</v>
      </c>
      <c r="BT132" s="2">
        <f t="shared" si="123"/>
        <v>0</v>
      </c>
      <c r="BU132" s="2">
        <f t="shared" si="124"/>
        <v>0</v>
      </c>
      <c r="BV132" s="2">
        <f t="shared" si="125"/>
        <v>0</v>
      </c>
      <c r="BW132" s="2">
        <f t="shared" si="126"/>
        <v>0</v>
      </c>
      <c r="BX132" s="2">
        <f t="shared" si="127"/>
        <v>0</v>
      </c>
      <c r="BY132" s="2">
        <f t="shared" si="128"/>
        <v>0</v>
      </c>
      <c r="BZ132" s="2">
        <f t="shared" si="129"/>
        <v>0</v>
      </c>
      <c r="CA132" s="2">
        <f t="shared" si="130"/>
        <v>0</v>
      </c>
      <c r="CB132" s="2">
        <f t="shared" si="131"/>
        <v>0</v>
      </c>
      <c r="CC132" s="2">
        <f t="shared" si="132"/>
        <v>0</v>
      </c>
      <c r="CD132" s="2">
        <f t="shared" si="133"/>
        <v>0</v>
      </c>
      <c r="CE132" s="2">
        <f t="shared" si="134"/>
        <v>0</v>
      </c>
      <c r="CF132" s="2">
        <f t="shared" si="135"/>
        <v>0</v>
      </c>
      <c r="CG132" s="2">
        <f t="shared" si="136"/>
        <v>0</v>
      </c>
      <c r="CH132" s="2">
        <f t="shared" si="137"/>
        <v>0</v>
      </c>
      <c r="CI132" s="2">
        <f t="shared" si="138"/>
        <v>0</v>
      </c>
      <c r="CJ132" s="2">
        <f t="shared" si="139"/>
        <v>0</v>
      </c>
      <c r="CK132" s="2">
        <f t="shared" si="140"/>
        <v>0</v>
      </c>
      <c r="CL132" s="2">
        <f t="shared" si="141"/>
        <v>0</v>
      </c>
      <c r="CM132" s="2">
        <f t="shared" si="142"/>
        <v>0</v>
      </c>
      <c r="CN132" s="2">
        <f t="shared" si="143"/>
        <v>0</v>
      </c>
      <c r="CO132" s="2">
        <f t="shared" si="144"/>
        <v>0</v>
      </c>
      <c r="CP132" s="2">
        <f t="shared" si="145"/>
        <v>0</v>
      </c>
      <c r="CQ132" s="2">
        <f t="shared" si="146"/>
        <v>0</v>
      </c>
      <c r="CR132" s="2">
        <f t="shared" si="147"/>
        <v>0</v>
      </c>
      <c r="CS132" s="2">
        <f t="shared" si="148"/>
        <v>0</v>
      </c>
      <c r="CT132" s="2">
        <f t="shared" si="149"/>
        <v>0</v>
      </c>
      <c r="CU132" s="2">
        <f t="shared" si="150"/>
        <v>0</v>
      </c>
      <c r="CV132" s="5">
        <f t="shared" si="151"/>
        <v>0</v>
      </c>
    </row>
    <row r="133" spans="1:100" ht="12" customHeight="1">
      <c r="A133" s="15" t="s">
        <v>166</v>
      </c>
      <c r="B133" s="12"/>
      <c r="S133" s="8"/>
      <c r="W133" s="2"/>
      <c r="AI133" s="10"/>
      <c r="AY133" s="2">
        <f t="shared" si="102"/>
        <v>0</v>
      </c>
      <c r="AZ133" s="2">
        <f t="shared" si="103"/>
        <v>0</v>
      </c>
      <c r="BA133" s="2">
        <f t="shared" si="104"/>
        <v>0</v>
      </c>
      <c r="BB133" s="2">
        <f t="shared" si="105"/>
        <v>0</v>
      </c>
      <c r="BC133" s="2">
        <f t="shared" si="106"/>
        <v>0</v>
      </c>
      <c r="BD133" s="2">
        <f t="shared" si="107"/>
        <v>0</v>
      </c>
      <c r="BE133" s="2">
        <f t="shared" si="108"/>
        <v>0</v>
      </c>
      <c r="BF133" s="2">
        <f t="shared" si="109"/>
        <v>0</v>
      </c>
      <c r="BG133" s="2">
        <f t="shared" si="110"/>
        <v>0</v>
      </c>
      <c r="BH133" s="2">
        <f t="shared" si="111"/>
        <v>0</v>
      </c>
      <c r="BI133" s="2">
        <f t="shared" si="112"/>
        <v>0</v>
      </c>
      <c r="BJ133" s="2">
        <f t="shared" si="113"/>
        <v>0</v>
      </c>
      <c r="BK133" s="2">
        <f t="shared" si="114"/>
        <v>0</v>
      </c>
      <c r="BL133" s="2">
        <f t="shared" si="115"/>
        <v>0</v>
      </c>
      <c r="BM133" s="2">
        <f t="shared" si="116"/>
        <v>0</v>
      </c>
      <c r="BN133" s="2">
        <f t="shared" si="117"/>
        <v>0</v>
      </c>
      <c r="BO133" s="2">
        <f t="shared" si="118"/>
        <v>0</v>
      </c>
      <c r="BP133" s="2">
        <f t="shared" si="119"/>
        <v>0</v>
      </c>
      <c r="BQ133" s="2">
        <f t="shared" si="120"/>
        <v>0</v>
      </c>
      <c r="BR133" s="2">
        <f t="shared" si="121"/>
        <v>0</v>
      </c>
      <c r="BS133" s="2">
        <f t="shared" si="122"/>
        <v>0</v>
      </c>
      <c r="BT133" s="2">
        <f t="shared" si="123"/>
        <v>0</v>
      </c>
      <c r="BU133" s="2">
        <f t="shared" si="124"/>
        <v>0</v>
      </c>
      <c r="BV133" s="2">
        <f t="shared" si="125"/>
        <v>0</v>
      </c>
      <c r="BW133" s="2">
        <f t="shared" si="126"/>
        <v>0</v>
      </c>
      <c r="BX133" s="2">
        <f t="shared" si="127"/>
        <v>0</v>
      </c>
      <c r="BY133" s="2">
        <f t="shared" si="128"/>
        <v>0</v>
      </c>
      <c r="BZ133" s="2">
        <f t="shared" si="129"/>
        <v>0</v>
      </c>
      <c r="CA133" s="2">
        <f t="shared" si="130"/>
        <v>0</v>
      </c>
      <c r="CB133" s="2">
        <f t="shared" si="131"/>
        <v>0</v>
      </c>
      <c r="CC133" s="2">
        <f t="shared" si="132"/>
        <v>0</v>
      </c>
      <c r="CD133" s="2">
        <f t="shared" si="133"/>
        <v>0</v>
      </c>
      <c r="CE133" s="2">
        <f t="shared" si="134"/>
        <v>0</v>
      </c>
      <c r="CF133" s="2">
        <f t="shared" si="135"/>
        <v>0</v>
      </c>
      <c r="CG133" s="2">
        <f t="shared" si="136"/>
        <v>0</v>
      </c>
      <c r="CH133" s="2">
        <f t="shared" si="137"/>
        <v>0</v>
      </c>
      <c r="CI133" s="2">
        <f t="shared" si="138"/>
        <v>0</v>
      </c>
      <c r="CJ133" s="2">
        <f t="shared" si="139"/>
        <v>0</v>
      </c>
      <c r="CK133" s="2">
        <f t="shared" si="140"/>
        <v>0</v>
      </c>
      <c r="CL133" s="2">
        <f t="shared" si="141"/>
        <v>0</v>
      </c>
      <c r="CM133" s="2">
        <f t="shared" si="142"/>
        <v>0</v>
      </c>
      <c r="CN133" s="2">
        <f t="shared" si="143"/>
        <v>0</v>
      </c>
      <c r="CO133" s="2">
        <f t="shared" si="144"/>
        <v>0</v>
      </c>
      <c r="CP133" s="2">
        <f t="shared" si="145"/>
        <v>0</v>
      </c>
      <c r="CQ133" s="2">
        <f t="shared" si="146"/>
        <v>0</v>
      </c>
      <c r="CR133" s="2">
        <f t="shared" si="147"/>
        <v>0</v>
      </c>
      <c r="CS133" s="2">
        <f t="shared" si="148"/>
        <v>0</v>
      </c>
      <c r="CT133" s="2">
        <f t="shared" si="149"/>
        <v>0</v>
      </c>
      <c r="CU133" s="2">
        <f t="shared" si="150"/>
        <v>0</v>
      </c>
      <c r="CV133" s="5">
        <f t="shared" si="151"/>
        <v>0</v>
      </c>
    </row>
    <row r="134" spans="1:100" ht="12" customHeight="1">
      <c r="A134" s="15" t="s">
        <v>167</v>
      </c>
      <c r="B134" s="12"/>
      <c r="S134" s="8"/>
      <c r="AI134" s="10"/>
      <c r="AY134" s="2">
        <f t="shared" si="102"/>
        <v>0</v>
      </c>
      <c r="AZ134" s="2">
        <f t="shared" si="103"/>
        <v>0</v>
      </c>
      <c r="BA134" s="2">
        <f t="shared" si="104"/>
        <v>0</v>
      </c>
      <c r="BB134" s="2">
        <f t="shared" si="105"/>
        <v>0</v>
      </c>
      <c r="BC134" s="2">
        <f t="shared" si="106"/>
        <v>0</v>
      </c>
      <c r="BD134" s="2">
        <f t="shared" si="107"/>
        <v>0</v>
      </c>
      <c r="BE134" s="2">
        <f t="shared" si="108"/>
        <v>0</v>
      </c>
      <c r="BF134" s="2">
        <f t="shared" si="109"/>
        <v>0</v>
      </c>
      <c r="BG134" s="2">
        <f t="shared" si="110"/>
        <v>0</v>
      </c>
      <c r="BH134" s="2">
        <f t="shared" si="111"/>
        <v>0</v>
      </c>
      <c r="BI134" s="2">
        <f t="shared" si="112"/>
        <v>0</v>
      </c>
      <c r="BJ134" s="2">
        <f t="shared" si="113"/>
        <v>0</v>
      </c>
      <c r="BK134" s="2">
        <f t="shared" si="114"/>
        <v>0</v>
      </c>
      <c r="BL134" s="2">
        <f t="shared" si="115"/>
        <v>0</v>
      </c>
      <c r="BM134" s="2">
        <f t="shared" si="116"/>
        <v>0</v>
      </c>
      <c r="BN134" s="2">
        <f t="shared" si="117"/>
        <v>0</v>
      </c>
      <c r="BO134" s="2">
        <f t="shared" si="118"/>
        <v>0</v>
      </c>
      <c r="BP134" s="2">
        <f t="shared" si="119"/>
        <v>0</v>
      </c>
      <c r="BQ134" s="2">
        <f t="shared" si="120"/>
        <v>0</v>
      </c>
      <c r="BR134" s="2">
        <f t="shared" si="121"/>
        <v>0</v>
      </c>
      <c r="BS134" s="2">
        <f t="shared" si="122"/>
        <v>0</v>
      </c>
      <c r="BT134" s="2">
        <f t="shared" si="123"/>
        <v>0</v>
      </c>
      <c r="BU134" s="2">
        <f t="shared" si="124"/>
        <v>0</v>
      </c>
      <c r="BV134" s="2">
        <f t="shared" si="125"/>
        <v>0</v>
      </c>
      <c r="BW134" s="2">
        <f t="shared" si="126"/>
        <v>0</v>
      </c>
      <c r="BX134" s="2">
        <f t="shared" si="127"/>
        <v>0</v>
      </c>
      <c r="BY134" s="2">
        <f t="shared" si="128"/>
        <v>0</v>
      </c>
      <c r="BZ134" s="2">
        <f t="shared" si="129"/>
        <v>0</v>
      </c>
      <c r="CA134" s="2">
        <f t="shared" si="130"/>
        <v>0</v>
      </c>
      <c r="CB134" s="2">
        <f t="shared" si="131"/>
        <v>0</v>
      </c>
      <c r="CC134" s="2">
        <f t="shared" si="132"/>
        <v>0</v>
      </c>
      <c r="CD134" s="2">
        <f t="shared" si="133"/>
        <v>0</v>
      </c>
      <c r="CE134" s="2">
        <f t="shared" si="134"/>
        <v>0</v>
      </c>
      <c r="CF134" s="2">
        <f t="shared" si="135"/>
        <v>0</v>
      </c>
      <c r="CG134" s="2">
        <f t="shared" si="136"/>
        <v>0</v>
      </c>
      <c r="CH134" s="2">
        <f t="shared" si="137"/>
        <v>0</v>
      </c>
      <c r="CI134" s="2">
        <f t="shared" si="138"/>
        <v>0</v>
      </c>
      <c r="CJ134" s="2">
        <f t="shared" si="139"/>
        <v>0</v>
      </c>
      <c r="CK134" s="2">
        <f t="shared" si="140"/>
        <v>0</v>
      </c>
      <c r="CL134" s="2">
        <f t="shared" si="141"/>
        <v>0</v>
      </c>
      <c r="CM134" s="2">
        <f t="shared" si="142"/>
        <v>0</v>
      </c>
      <c r="CN134" s="2">
        <f t="shared" si="143"/>
        <v>0</v>
      </c>
      <c r="CO134" s="2">
        <f t="shared" si="144"/>
        <v>0</v>
      </c>
      <c r="CP134" s="2">
        <f t="shared" si="145"/>
        <v>0</v>
      </c>
      <c r="CQ134" s="2">
        <f t="shared" si="146"/>
        <v>0</v>
      </c>
      <c r="CR134" s="2">
        <f t="shared" si="147"/>
        <v>0</v>
      </c>
      <c r="CS134" s="2">
        <f t="shared" si="148"/>
        <v>0</v>
      </c>
      <c r="CT134" s="2">
        <f t="shared" si="149"/>
        <v>0</v>
      </c>
      <c r="CU134" s="2">
        <f t="shared" si="150"/>
        <v>0</v>
      </c>
      <c r="CV134" s="5">
        <f t="shared" si="151"/>
        <v>0</v>
      </c>
    </row>
    <row r="135" spans="1:100" ht="12" customHeight="1">
      <c r="A135" s="15" t="s">
        <v>168</v>
      </c>
      <c r="B135" s="12"/>
      <c r="S135" s="8"/>
      <c r="W135" s="2"/>
      <c r="AI135" s="10"/>
      <c r="AY135" s="2">
        <f t="shared" si="102"/>
        <v>0</v>
      </c>
      <c r="AZ135" s="2">
        <f t="shared" si="103"/>
        <v>0</v>
      </c>
      <c r="BA135" s="2">
        <f t="shared" si="104"/>
        <v>0</v>
      </c>
      <c r="BB135" s="2">
        <f t="shared" si="105"/>
        <v>0</v>
      </c>
      <c r="BC135" s="2">
        <f t="shared" si="106"/>
        <v>0</v>
      </c>
      <c r="BD135" s="2">
        <f t="shared" si="107"/>
        <v>0</v>
      </c>
      <c r="BE135" s="2">
        <f t="shared" si="108"/>
        <v>0</v>
      </c>
      <c r="BF135" s="2">
        <f t="shared" si="109"/>
        <v>0</v>
      </c>
      <c r="BG135" s="2">
        <f t="shared" si="110"/>
        <v>0</v>
      </c>
      <c r="BH135" s="2">
        <f t="shared" si="111"/>
        <v>0</v>
      </c>
      <c r="BI135" s="2">
        <f t="shared" si="112"/>
        <v>0</v>
      </c>
      <c r="BJ135" s="2">
        <f t="shared" si="113"/>
        <v>0</v>
      </c>
      <c r="BK135" s="2">
        <f t="shared" si="114"/>
        <v>0</v>
      </c>
      <c r="BL135" s="2">
        <f t="shared" si="115"/>
        <v>0</v>
      </c>
      <c r="BM135" s="2">
        <f t="shared" si="116"/>
        <v>0</v>
      </c>
      <c r="BN135" s="2">
        <f t="shared" si="117"/>
        <v>0</v>
      </c>
      <c r="BO135" s="2">
        <f t="shared" si="118"/>
        <v>0</v>
      </c>
      <c r="BP135" s="2">
        <f t="shared" si="119"/>
        <v>0</v>
      </c>
      <c r="BQ135" s="2">
        <f t="shared" si="120"/>
        <v>0</v>
      </c>
      <c r="BR135" s="2">
        <f t="shared" si="121"/>
        <v>0</v>
      </c>
      <c r="BS135" s="2">
        <f t="shared" si="122"/>
        <v>0</v>
      </c>
      <c r="BT135" s="2">
        <f t="shared" si="123"/>
        <v>0</v>
      </c>
      <c r="BU135" s="2">
        <f t="shared" si="124"/>
        <v>0</v>
      </c>
      <c r="BV135" s="2">
        <f t="shared" si="125"/>
        <v>0</v>
      </c>
      <c r="BW135" s="2">
        <f t="shared" si="126"/>
        <v>0</v>
      </c>
      <c r="BX135" s="2">
        <f t="shared" si="127"/>
        <v>0</v>
      </c>
      <c r="BY135" s="2">
        <f t="shared" si="128"/>
        <v>0</v>
      </c>
      <c r="BZ135" s="2">
        <f t="shared" si="129"/>
        <v>0</v>
      </c>
      <c r="CA135" s="2">
        <f t="shared" si="130"/>
        <v>0</v>
      </c>
      <c r="CB135" s="2">
        <f t="shared" si="131"/>
        <v>0</v>
      </c>
      <c r="CC135" s="2">
        <f t="shared" si="132"/>
        <v>0</v>
      </c>
      <c r="CD135" s="2">
        <f t="shared" si="133"/>
        <v>0</v>
      </c>
      <c r="CE135" s="2">
        <f t="shared" si="134"/>
        <v>0</v>
      </c>
      <c r="CF135" s="2">
        <f t="shared" si="135"/>
        <v>0</v>
      </c>
      <c r="CG135" s="2">
        <f t="shared" si="136"/>
        <v>0</v>
      </c>
      <c r="CH135" s="2">
        <f t="shared" si="137"/>
        <v>0</v>
      </c>
      <c r="CI135" s="2">
        <f t="shared" si="138"/>
        <v>0</v>
      </c>
      <c r="CJ135" s="2">
        <f t="shared" si="139"/>
        <v>0</v>
      </c>
      <c r="CK135" s="2">
        <f t="shared" si="140"/>
        <v>0</v>
      </c>
      <c r="CL135" s="2">
        <f t="shared" si="141"/>
        <v>0</v>
      </c>
      <c r="CM135" s="2">
        <f t="shared" si="142"/>
        <v>0</v>
      </c>
      <c r="CN135" s="2">
        <f t="shared" si="143"/>
        <v>0</v>
      </c>
      <c r="CO135" s="2">
        <f t="shared" si="144"/>
        <v>0</v>
      </c>
      <c r="CP135" s="2">
        <f t="shared" si="145"/>
        <v>0</v>
      </c>
      <c r="CQ135" s="2">
        <f t="shared" si="146"/>
        <v>0</v>
      </c>
      <c r="CR135" s="2">
        <f t="shared" si="147"/>
        <v>0</v>
      </c>
      <c r="CS135" s="2">
        <f t="shared" si="148"/>
        <v>0</v>
      </c>
      <c r="CT135" s="2">
        <f t="shared" si="149"/>
        <v>0</v>
      </c>
      <c r="CU135" s="2">
        <f t="shared" si="150"/>
        <v>0</v>
      </c>
      <c r="CV135" s="5">
        <f t="shared" si="151"/>
        <v>0</v>
      </c>
    </row>
    <row r="136" spans="1:100" ht="12" customHeight="1">
      <c r="A136" s="15" t="s">
        <v>169</v>
      </c>
      <c r="B136" s="12"/>
      <c r="C136" s="2">
        <v>7</v>
      </c>
      <c r="D136" s="2">
        <v>8</v>
      </c>
      <c r="E136" s="2">
        <v>11</v>
      </c>
      <c r="S136" s="8"/>
      <c r="AI136" s="10"/>
      <c r="AY136" s="2">
        <f t="shared" si="102"/>
        <v>1</v>
      </c>
      <c r="AZ136" s="2">
        <f t="shared" si="103"/>
        <v>1</v>
      </c>
      <c r="BA136" s="2">
        <f t="shared" si="104"/>
        <v>1</v>
      </c>
      <c r="BB136" s="2">
        <f t="shared" si="105"/>
        <v>0</v>
      </c>
      <c r="BC136" s="2">
        <f t="shared" si="106"/>
        <v>0</v>
      </c>
      <c r="BD136" s="2">
        <f t="shared" si="107"/>
        <v>0</v>
      </c>
      <c r="BE136" s="2">
        <f t="shared" si="108"/>
        <v>0</v>
      </c>
      <c r="BF136" s="2">
        <f t="shared" si="109"/>
        <v>0</v>
      </c>
      <c r="BG136" s="2">
        <f t="shared" si="110"/>
        <v>0</v>
      </c>
      <c r="BH136" s="2">
        <f t="shared" si="111"/>
        <v>0</v>
      </c>
      <c r="BI136" s="2">
        <f t="shared" si="112"/>
        <v>0</v>
      </c>
      <c r="BJ136" s="2">
        <f t="shared" si="113"/>
        <v>0</v>
      </c>
      <c r="BK136" s="2">
        <f t="shared" si="114"/>
        <v>0</v>
      </c>
      <c r="BL136" s="2">
        <f t="shared" si="115"/>
        <v>0</v>
      </c>
      <c r="BM136" s="2">
        <f t="shared" si="116"/>
        <v>0</v>
      </c>
      <c r="BN136" s="2">
        <f t="shared" si="117"/>
        <v>0</v>
      </c>
      <c r="BO136" s="2">
        <f t="shared" si="118"/>
        <v>0</v>
      </c>
      <c r="BP136" s="2">
        <f t="shared" si="119"/>
        <v>0</v>
      </c>
      <c r="BQ136" s="2">
        <f t="shared" si="120"/>
        <v>0</v>
      </c>
      <c r="BR136" s="2">
        <f t="shared" si="121"/>
        <v>0</v>
      </c>
      <c r="BS136" s="2">
        <f t="shared" si="122"/>
        <v>0</v>
      </c>
      <c r="BT136" s="2">
        <f t="shared" si="123"/>
        <v>0</v>
      </c>
      <c r="BU136" s="2">
        <f t="shared" si="124"/>
        <v>0</v>
      </c>
      <c r="BV136" s="2">
        <f t="shared" si="125"/>
        <v>0</v>
      </c>
      <c r="BW136" s="2">
        <f t="shared" si="126"/>
        <v>0</v>
      </c>
      <c r="BX136" s="2">
        <f t="shared" si="127"/>
        <v>0</v>
      </c>
      <c r="BY136" s="2">
        <f t="shared" si="128"/>
        <v>0</v>
      </c>
      <c r="BZ136" s="2">
        <f t="shared" si="129"/>
        <v>0</v>
      </c>
      <c r="CA136" s="2">
        <f t="shared" si="130"/>
        <v>0</v>
      </c>
      <c r="CB136" s="2">
        <f t="shared" si="131"/>
        <v>0</v>
      </c>
      <c r="CC136" s="2">
        <f t="shared" si="132"/>
        <v>0</v>
      </c>
      <c r="CD136" s="2">
        <f t="shared" si="133"/>
        <v>0</v>
      </c>
      <c r="CE136" s="2">
        <f t="shared" si="134"/>
        <v>0</v>
      </c>
      <c r="CF136" s="2">
        <f t="shared" si="135"/>
        <v>0</v>
      </c>
      <c r="CG136" s="2">
        <f t="shared" si="136"/>
        <v>0</v>
      </c>
      <c r="CH136" s="2">
        <f t="shared" si="137"/>
        <v>0</v>
      </c>
      <c r="CI136" s="2">
        <f t="shared" si="138"/>
        <v>0</v>
      </c>
      <c r="CJ136" s="2">
        <f t="shared" si="139"/>
        <v>0</v>
      </c>
      <c r="CK136" s="2">
        <f t="shared" si="140"/>
        <v>0</v>
      </c>
      <c r="CL136" s="2">
        <f t="shared" si="141"/>
        <v>0</v>
      </c>
      <c r="CM136" s="2">
        <f t="shared" si="142"/>
        <v>0</v>
      </c>
      <c r="CN136" s="2">
        <f t="shared" si="143"/>
        <v>0</v>
      </c>
      <c r="CO136" s="2">
        <f t="shared" si="144"/>
        <v>0</v>
      </c>
      <c r="CP136" s="2">
        <f t="shared" si="145"/>
        <v>0</v>
      </c>
      <c r="CQ136" s="2">
        <f t="shared" si="146"/>
        <v>0</v>
      </c>
      <c r="CR136" s="2">
        <f t="shared" si="147"/>
        <v>0</v>
      </c>
      <c r="CS136" s="2">
        <f t="shared" si="148"/>
        <v>0</v>
      </c>
      <c r="CT136" s="2">
        <f t="shared" si="149"/>
        <v>0</v>
      </c>
      <c r="CU136" s="2">
        <f t="shared" si="150"/>
        <v>3</v>
      </c>
      <c r="CV136" s="5">
        <f t="shared" si="151"/>
        <v>6.25E-2</v>
      </c>
    </row>
    <row r="137" spans="1:100" ht="12" customHeight="1">
      <c r="A137" s="15" t="s">
        <v>170</v>
      </c>
      <c r="B137" s="12"/>
      <c r="C137" s="2">
        <v>14</v>
      </c>
      <c r="D137" s="2">
        <v>8</v>
      </c>
      <c r="E137" s="2">
        <v>10</v>
      </c>
      <c r="F137" s="2">
        <v>10</v>
      </c>
      <c r="G137" s="2">
        <v>18</v>
      </c>
      <c r="S137" s="8"/>
      <c r="W137" s="2"/>
      <c r="AI137" s="10"/>
      <c r="AY137" s="2">
        <f t="shared" si="102"/>
        <v>0</v>
      </c>
      <c r="AZ137" s="2">
        <f t="shared" si="103"/>
        <v>1</v>
      </c>
      <c r="BA137" s="2">
        <f t="shared" si="104"/>
        <v>0</v>
      </c>
      <c r="BB137" s="2">
        <f t="shared" si="105"/>
        <v>0</v>
      </c>
      <c r="BC137" s="2">
        <f t="shared" si="106"/>
        <v>0</v>
      </c>
      <c r="BD137" s="2">
        <f t="shared" si="107"/>
        <v>0</v>
      </c>
      <c r="BE137" s="2">
        <f t="shared" si="108"/>
        <v>0</v>
      </c>
      <c r="BF137" s="2">
        <f t="shared" si="109"/>
        <v>0</v>
      </c>
      <c r="BG137" s="2">
        <f t="shared" si="110"/>
        <v>0</v>
      </c>
      <c r="BH137" s="2">
        <f t="shared" si="111"/>
        <v>0</v>
      </c>
      <c r="BI137" s="2">
        <f t="shared" si="112"/>
        <v>0</v>
      </c>
      <c r="BJ137" s="2">
        <f t="shared" si="113"/>
        <v>0</v>
      </c>
      <c r="BK137" s="2">
        <f t="shared" si="114"/>
        <v>0</v>
      </c>
      <c r="BL137" s="2">
        <f t="shared" si="115"/>
        <v>0</v>
      </c>
      <c r="BM137" s="2">
        <f t="shared" si="116"/>
        <v>0</v>
      </c>
      <c r="BN137" s="2">
        <f t="shared" si="117"/>
        <v>0</v>
      </c>
      <c r="BO137" s="2">
        <f t="shared" si="118"/>
        <v>0</v>
      </c>
      <c r="BP137" s="2">
        <f t="shared" si="119"/>
        <v>0</v>
      </c>
      <c r="BQ137" s="2">
        <f t="shared" si="120"/>
        <v>0</v>
      </c>
      <c r="BR137" s="2">
        <f t="shared" si="121"/>
        <v>0</v>
      </c>
      <c r="BS137" s="2">
        <f t="shared" si="122"/>
        <v>0</v>
      </c>
      <c r="BT137" s="2">
        <f t="shared" si="123"/>
        <v>0</v>
      </c>
      <c r="BU137" s="2">
        <f t="shared" si="124"/>
        <v>0</v>
      </c>
      <c r="BV137" s="2">
        <f t="shared" si="125"/>
        <v>0</v>
      </c>
      <c r="BW137" s="2">
        <f t="shared" si="126"/>
        <v>0</v>
      </c>
      <c r="BX137" s="2">
        <f t="shared" si="127"/>
        <v>0</v>
      </c>
      <c r="BY137" s="2">
        <f t="shared" si="128"/>
        <v>0</v>
      </c>
      <c r="BZ137" s="2">
        <f t="shared" si="129"/>
        <v>0</v>
      </c>
      <c r="CA137" s="2">
        <f t="shared" si="130"/>
        <v>0</v>
      </c>
      <c r="CB137" s="2">
        <f t="shared" si="131"/>
        <v>0</v>
      </c>
      <c r="CC137" s="2">
        <f t="shared" si="132"/>
        <v>0</v>
      </c>
      <c r="CD137" s="2">
        <f t="shared" si="133"/>
        <v>0</v>
      </c>
      <c r="CE137" s="2">
        <f t="shared" si="134"/>
        <v>0</v>
      </c>
      <c r="CF137" s="2">
        <f t="shared" si="135"/>
        <v>0</v>
      </c>
      <c r="CG137" s="2">
        <f t="shared" si="136"/>
        <v>0</v>
      </c>
      <c r="CH137" s="2">
        <f t="shared" si="137"/>
        <v>0</v>
      </c>
      <c r="CI137" s="2">
        <f t="shared" si="138"/>
        <v>0</v>
      </c>
      <c r="CJ137" s="2">
        <f t="shared" si="139"/>
        <v>0</v>
      </c>
      <c r="CK137" s="2">
        <f t="shared" si="140"/>
        <v>0</v>
      </c>
      <c r="CL137" s="2">
        <f t="shared" si="141"/>
        <v>0</v>
      </c>
      <c r="CM137" s="2">
        <f t="shared" si="142"/>
        <v>0</v>
      </c>
      <c r="CN137" s="2">
        <f t="shared" si="143"/>
        <v>0</v>
      </c>
      <c r="CO137" s="2">
        <f t="shared" si="144"/>
        <v>0</v>
      </c>
      <c r="CP137" s="2">
        <f t="shared" si="145"/>
        <v>0</v>
      </c>
      <c r="CQ137" s="2">
        <f t="shared" si="146"/>
        <v>0</v>
      </c>
      <c r="CR137" s="2">
        <f t="shared" si="147"/>
        <v>0</v>
      </c>
      <c r="CS137" s="2">
        <f t="shared" si="148"/>
        <v>0</v>
      </c>
      <c r="CT137" s="2">
        <f t="shared" si="149"/>
        <v>0</v>
      </c>
      <c r="CU137" s="2">
        <f t="shared" si="150"/>
        <v>1</v>
      </c>
      <c r="CV137" s="5">
        <f t="shared" si="151"/>
        <v>2.0833333333333332E-2</v>
      </c>
    </row>
    <row r="138" spans="1:100" ht="12" customHeight="1">
      <c r="A138" s="15" t="s">
        <v>171</v>
      </c>
      <c r="B138" s="12"/>
      <c r="C138" s="2">
        <v>34</v>
      </c>
      <c r="D138" s="2">
        <v>53</v>
      </c>
      <c r="E138" s="2">
        <v>65</v>
      </c>
      <c r="F138" s="2">
        <v>99</v>
      </c>
      <c r="S138" s="8"/>
      <c r="V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10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2">
        <f t="shared" si="102"/>
        <v>0</v>
      </c>
      <c r="AZ138" s="2">
        <f t="shared" si="103"/>
        <v>0</v>
      </c>
      <c r="BA138" s="2">
        <f t="shared" si="104"/>
        <v>0</v>
      </c>
      <c r="BB138" s="2">
        <f t="shared" si="105"/>
        <v>0</v>
      </c>
      <c r="BC138" s="2">
        <f t="shared" si="106"/>
        <v>0</v>
      </c>
      <c r="BD138" s="2">
        <f t="shared" si="107"/>
        <v>0</v>
      </c>
      <c r="BE138" s="2">
        <f t="shared" si="108"/>
        <v>0</v>
      </c>
      <c r="BF138" s="2">
        <f t="shared" si="109"/>
        <v>0</v>
      </c>
      <c r="BG138" s="2">
        <f t="shared" si="110"/>
        <v>0</v>
      </c>
      <c r="BH138" s="2">
        <f t="shared" si="111"/>
        <v>0</v>
      </c>
      <c r="BI138" s="2">
        <f t="shared" si="112"/>
        <v>0</v>
      </c>
      <c r="BJ138" s="2">
        <f t="shared" si="113"/>
        <v>0</v>
      </c>
      <c r="BK138" s="2">
        <f t="shared" si="114"/>
        <v>0</v>
      </c>
      <c r="BL138" s="2">
        <f t="shared" si="115"/>
        <v>0</v>
      </c>
      <c r="BM138" s="2">
        <f t="shared" si="116"/>
        <v>0</v>
      </c>
      <c r="BN138" s="2">
        <f t="shared" si="117"/>
        <v>0</v>
      </c>
      <c r="BO138" s="2">
        <f t="shared" si="118"/>
        <v>0</v>
      </c>
      <c r="BP138" s="2">
        <f t="shared" si="119"/>
        <v>0</v>
      </c>
      <c r="BQ138" s="2">
        <f t="shared" si="120"/>
        <v>0</v>
      </c>
      <c r="BR138" s="2">
        <f t="shared" si="121"/>
        <v>0</v>
      </c>
      <c r="BS138" s="2">
        <f t="shared" si="122"/>
        <v>0</v>
      </c>
      <c r="BT138" s="2">
        <f t="shared" si="123"/>
        <v>0</v>
      </c>
      <c r="BU138" s="2">
        <f t="shared" si="124"/>
        <v>0</v>
      </c>
      <c r="BV138" s="2">
        <f t="shared" si="125"/>
        <v>0</v>
      </c>
      <c r="BW138" s="2">
        <f t="shared" si="126"/>
        <v>0</v>
      </c>
      <c r="BX138" s="2">
        <f t="shared" si="127"/>
        <v>0</v>
      </c>
      <c r="BY138" s="2">
        <f t="shared" si="128"/>
        <v>0</v>
      </c>
      <c r="BZ138" s="2">
        <f t="shared" si="129"/>
        <v>0</v>
      </c>
      <c r="CA138" s="2">
        <f t="shared" si="130"/>
        <v>0</v>
      </c>
      <c r="CB138" s="2">
        <f t="shared" si="131"/>
        <v>0</v>
      </c>
      <c r="CC138" s="2">
        <f t="shared" si="132"/>
        <v>0</v>
      </c>
      <c r="CD138" s="2">
        <f t="shared" si="133"/>
        <v>0</v>
      </c>
      <c r="CE138" s="2">
        <f t="shared" si="134"/>
        <v>0</v>
      </c>
      <c r="CF138" s="2">
        <f t="shared" si="135"/>
        <v>0</v>
      </c>
      <c r="CG138" s="2">
        <f t="shared" si="136"/>
        <v>0</v>
      </c>
      <c r="CH138" s="2">
        <f t="shared" si="137"/>
        <v>0</v>
      </c>
      <c r="CI138" s="2">
        <f t="shared" si="138"/>
        <v>0</v>
      </c>
      <c r="CJ138" s="2">
        <f t="shared" si="139"/>
        <v>0</v>
      </c>
      <c r="CK138" s="2">
        <f t="shared" si="140"/>
        <v>0</v>
      </c>
      <c r="CL138" s="2">
        <f t="shared" si="141"/>
        <v>0</v>
      </c>
      <c r="CM138" s="2">
        <f t="shared" si="142"/>
        <v>0</v>
      </c>
      <c r="CN138" s="2">
        <f t="shared" si="143"/>
        <v>0</v>
      </c>
      <c r="CO138" s="2">
        <f t="shared" si="144"/>
        <v>0</v>
      </c>
      <c r="CP138" s="2">
        <f t="shared" si="145"/>
        <v>0</v>
      </c>
      <c r="CQ138" s="2">
        <f t="shared" si="146"/>
        <v>0</v>
      </c>
      <c r="CR138" s="2">
        <f t="shared" si="147"/>
        <v>0</v>
      </c>
      <c r="CS138" s="2">
        <f t="shared" si="148"/>
        <v>0</v>
      </c>
      <c r="CT138" s="2">
        <f t="shared" si="149"/>
        <v>0</v>
      </c>
      <c r="CU138" s="2">
        <f t="shared" si="150"/>
        <v>0</v>
      </c>
      <c r="CV138" s="5">
        <f t="shared" si="151"/>
        <v>0</v>
      </c>
    </row>
    <row r="139" spans="1:100" ht="12" customHeight="1">
      <c r="A139" s="15" t="s">
        <v>172</v>
      </c>
      <c r="B139" s="12"/>
      <c r="S139" s="8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10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2">
        <f t="shared" si="102"/>
        <v>0</v>
      </c>
      <c r="AZ139" s="2">
        <f t="shared" si="103"/>
        <v>0</v>
      </c>
      <c r="BA139" s="2">
        <f t="shared" si="104"/>
        <v>0</v>
      </c>
      <c r="BB139" s="2">
        <f t="shared" si="105"/>
        <v>0</v>
      </c>
      <c r="BC139" s="2">
        <f t="shared" si="106"/>
        <v>0</v>
      </c>
      <c r="BD139" s="2">
        <f t="shared" si="107"/>
        <v>0</v>
      </c>
      <c r="BE139" s="2">
        <f t="shared" si="108"/>
        <v>0</v>
      </c>
      <c r="BF139" s="2">
        <f t="shared" si="109"/>
        <v>0</v>
      </c>
      <c r="BG139" s="2">
        <f t="shared" si="110"/>
        <v>0</v>
      </c>
      <c r="BH139" s="2">
        <f t="shared" si="111"/>
        <v>0</v>
      </c>
      <c r="BI139" s="2">
        <f t="shared" si="112"/>
        <v>0</v>
      </c>
      <c r="BJ139" s="2">
        <f t="shared" si="113"/>
        <v>0</v>
      </c>
      <c r="BK139" s="2">
        <f t="shared" si="114"/>
        <v>0</v>
      </c>
      <c r="BL139" s="2">
        <f t="shared" si="115"/>
        <v>0</v>
      </c>
      <c r="BM139" s="2">
        <f t="shared" si="116"/>
        <v>0</v>
      </c>
      <c r="BN139" s="2">
        <f t="shared" si="117"/>
        <v>0</v>
      </c>
      <c r="BO139" s="2">
        <f t="shared" si="118"/>
        <v>0</v>
      </c>
      <c r="BP139" s="2">
        <f t="shared" si="119"/>
        <v>0</v>
      </c>
      <c r="BQ139" s="2">
        <f t="shared" si="120"/>
        <v>0</v>
      </c>
      <c r="BR139" s="2">
        <f t="shared" si="121"/>
        <v>0</v>
      </c>
      <c r="BS139" s="2">
        <f t="shared" si="122"/>
        <v>0</v>
      </c>
      <c r="BT139" s="2">
        <f t="shared" si="123"/>
        <v>0</v>
      </c>
      <c r="BU139" s="2">
        <f t="shared" si="124"/>
        <v>0</v>
      </c>
      <c r="BV139" s="2">
        <f t="shared" si="125"/>
        <v>0</v>
      </c>
      <c r="BW139" s="2">
        <f t="shared" si="126"/>
        <v>0</v>
      </c>
      <c r="BX139" s="2">
        <f t="shared" si="127"/>
        <v>0</v>
      </c>
      <c r="BY139" s="2">
        <f t="shared" si="128"/>
        <v>0</v>
      </c>
      <c r="BZ139" s="2">
        <f t="shared" si="129"/>
        <v>0</v>
      </c>
      <c r="CA139" s="2">
        <f t="shared" si="130"/>
        <v>0</v>
      </c>
      <c r="CB139" s="2">
        <f t="shared" si="131"/>
        <v>0</v>
      </c>
      <c r="CC139" s="2">
        <f t="shared" si="132"/>
        <v>0</v>
      </c>
      <c r="CD139" s="2">
        <f t="shared" si="133"/>
        <v>0</v>
      </c>
      <c r="CE139" s="2">
        <f t="shared" si="134"/>
        <v>0</v>
      </c>
      <c r="CF139" s="2">
        <f t="shared" si="135"/>
        <v>0</v>
      </c>
      <c r="CG139" s="2">
        <f t="shared" si="136"/>
        <v>0</v>
      </c>
      <c r="CH139" s="2">
        <f t="shared" si="137"/>
        <v>0</v>
      </c>
      <c r="CI139" s="2">
        <f t="shared" si="138"/>
        <v>0</v>
      </c>
      <c r="CJ139" s="2">
        <f t="shared" si="139"/>
        <v>0</v>
      </c>
      <c r="CK139" s="2">
        <f t="shared" si="140"/>
        <v>0</v>
      </c>
      <c r="CL139" s="2">
        <f t="shared" si="141"/>
        <v>0</v>
      </c>
      <c r="CM139" s="2">
        <f t="shared" si="142"/>
        <v>0</v>
      </c>
      <c r="CN139" s="2">
        <f t="shared" si="143"/>
        <v>0</v>
      </c>
      <c r="CO139" s="2">
        <f t="shared" si="144"/>
        <v>0</v>
      </c>
      <c r="CP139" s="2">
        <f t="shared" si="145"/>
        <v>0</v>
      </c>
      <c r="CQ139" s="2">
        <f t="shared" si="146"/>
        <v>0</v>
      </c>
      <c r="CR139" s="2">
        <f t="shared" si="147"/>
        <v>0</v>
      </c>
      <c r="CS139" s="2">
        <f t="shared" si="148"/>
        <v>0</v>
      </c>
      <c r="CT139" s="2">
        <f t="shared" si="149"/>
        <v>0</v>
      </c>
      <c r="CU139" s="2">
        <f t="shared" si="150"/>
        <v>0</v>
      </c>
      <c r="CV139" s="5">
        <f t="shared" si="151"/>
        <v>0</v>
      </c>
    </row>
    <row r="140" spans="1:100" ht="12" customHeight="1">
      <c r="A140" s="15" t="s">
        <v>173</v>
      </c>
      <c r="B140" s="12"/>
      <c r="S140" s="8"/>
      <c r="X140" s="7"/>
      <c r="Y140" s="7"/>
      <c r="Z140" s="7"/>
      <c r="AA140" s="7"/>
      <c r="AI140" s="10"/>
      <c r="AY140" s="2">
        <f t="shared" si="102"/>
        <v>0</v>
      </c>
      <c r="AZ140" s="2">
        <f t="shared" si="103"/>
        <v>0</v>
      </c>
      <c r="BA140" s="2">
        <f t="shared" si="104"/>
        <v>0</v>
      </c>
      <c r="BB140" s="2">
        <f t="shared" si="105"/>
        <v>0</v>
      </c>
      <c r="BC140" s="2">
        <f t="shared" si="106"/>
        <v>0</v>
      </c>
      <c r="BD140" s="2">
        <f t="shared" si="107"/>
        <v>0</v>
      </c>
      <c r="BE140" s="2">
        <f t="shared" si="108"/>
        <v>0</v>
      </c>
      <c r="BF140" s="2">
        <f t="shared" si="109"/>
        <v>0</v>
      </c>
      <c r="BG140" s="2">
        <f t="shared" si="110"/>
        <v>0</v>
      </c>
      <c r="BH140" s="2">
        <f t="shared" si="111"/>
        <v>0</v>
      </c>
      <c r="BI140" s="2">
        <f t="shared" si="112"/>
        <v>0</v>
      </c>
      <c r="BJ140" s="2">
        <f t="shared" si="113"/>
        <v>0</v>
      </c>
      <c r="BK140" s="2">
        <f t="shared" si="114"/>
        <v>0</v>
      </c>
      <c r="BL140" s="2">
        <f t="shared" si="115"/>
        <v>0</v>
      </c>
      <c r="BM140" s="2">
        <f t="shared" si="116"/>
        <v>0</v>
      </c>
      <c r="BN140" s="2">
        <f t="shared" si="117"/>
        <v>0</v>
      </c>
      <c r="BO140" s="2">
        <f t="shared" si="118"/>
        <v>0</v>
      </c>
      <c r="BP140" s="2">
        <f t="shared" si="119"/>
        <v>0</v>
      </c>
      <c r="BQ140" s="2">
        <f t="shared" si="120"/>
        <v>0</v>
      </c>
      <c r="BR140" s="2">
        <f t="shared" si="121"/>
        <v>0</v>
      </c>
      <c r="BS140" s="2">
        <f t="shared" si="122"/>
        <v>0</v>
      </c>
      <c r="BT140" s="2">
        <f t="shared" si="123"/>
        <v>0</v>
      </c>
      <c r="BU140" s="2">
        <f t="shared" si="124"/>
        <v>0</v>
      </c>
      <c r="BV140" s="2">
        <f t="shared" si="125"/>
        <v>0</v>
      </c>
      <c r="BW140" s="2">
        <f t="shared" si="126"/>
        <v>0</v>
      </c>
      <c r="BX140" s="2">
        <f t="shared" si="127"/>
        <v>0</v>
      </c>
      <c r="BY140" s="2">
        <f t="shared" si="128"/>
        <v>0</v>
      </c>
      <c r="BZ140" s="2">
        <f t="shared" si="129"/>
        <v>0</v>
      </c>
      <c r="CA140" s="2">
        <f t="shared" si="130"/>
        <v>0</v>
      </c>
      <c r="CB140" s="2">
        <f t="shared" si="131"/>
        <v>0</v>
      </c>
      <c r="CC140" s="2">
        <f t="shared" si="132"/>
        <v>0</v>
      </c>
      <c r="CD140" s="2">
        <f t="shared" si="133"/>
        <v>0</v>
      </c>
      <c r="CE140" s="2">
        <f t="shared" si="134"/>
        <v>0</v>
      </c>
      <c r="CF140" s="2">
        <f t="shared" si="135"/>
        <v>0</v>
      </c>
      <c r="CG140" s="2">
        <f t="shared" si="136"/>
        <v>0</v>
      </c>
      <c r="CH140" s="2">
        <f t="shared" si="137"/>
        <v>0</v>
      </c>
      <c r="CI140" s="2">
        <f t="shared" si="138"/>
        <v>0</v>
      </c>
      <c r="CJ140" s="2">
        <f t="shared" si="139"/>
        <v>0</v>
      </c>
      <c r="CK140" s="2">
        <f t="shared" si="140"/>
        <v>0</v>
      </c>
      <c r="CL140" s="2">
        <f t="shared" si="141"/>
        <v>0</v>
      </c>
      <c r="CM140" s="2">
        <f t="shared" si="142"/>
        <v>0</v>
      </c>
      <c r="CN140" s="2">
        <f t="shared" si="143"/>
        <v>0</v>
      </c>
      <c r="CO140" s="2">
        <f t="shared" si="144"/>
        <v>0</v>
      </c>
      <c r="CP140" s="2">
        <f t="shared" si="145"/>
        <v>0</v>
      </c>
      <c r="CQ140" s="2">
        <f t="shared" si="146"/>
        <v>0</v>
      </c>
      <c r="CR140" s="2">
        <f t="shared" si="147"/>
        <v>0</v>
      </c>
      <c r="CS140" s="2">
        <f t="shared" si="148"/>
        <v>0</v>
      </c>
      <c r="CT140" s="2">
        <f t="shared" si="149"/>
        <v>0</v>
      </c>
      <c r="CU140" s="2">
        <f t="shared" si="150"/>
        <v>0</v>
      </c>
      <c r="CV140" s="5">
        <f t="shared" si="151"/>
        <v>0</v>
      </c>
    </row>
    <row r="141" spans="1:100" ht="12" customHeight="1">
      <c r="A141" s="15" t="s">
        <v>174</v>
      </c>
      <c r="B141" s="12"/>
      <c r="S141" s="8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10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2">
        <f t="shared" si="102"/>
        <v>0</v>
      </c>
      <c r="AZ141" s="2">
        <f t="shared" si="103"/>
        <v>0</v>
      </c>
      <c r="BA141" s="2">
        <f t="shared" si="104"/>
        <v>0</v>
      </c>
      <c r="BB141" s="2">
        <f t="shared" si="105"/>
        <v>0</v>
      </c>
      <c r="BC141" s="2">
        <f t="shared" si="106"/>
        <v>0</v>
      </c>
      <c r="BD141" s="2">
        <f t="shared" si="107"/>
        <v>0</v>
      </c>
      <c r="BE141" s="2">
        <f t="shared" si="108"/>
        <v>0</v>
      </c>
      <c r="BF141" s="2">
        <f t="shared" si="109"/>
        <v>0</v>
      </c>
      <c r="BG141" s="2">
        <f t="shared" si="110"/>
        <v>0</v>
      </c>
      <c r="BH141" s="2">
        <f t="shared" si="111"/>
        <v>0</v>
      </c>
      <c r="BI141" s="2">
        <f t="shared" si="112"/>
        <v>0</v>
      </c>
      <c r="BJ141" s="2">
        <f t="shared" si="113"/>
        <v>0</v>
      </c>
      <c r="BK141" s="2">
        <f t="shared" si="114"/>
        <v>0</v>
      </c>
      <c r="BL141" s="2">
        <f t="shared" si="115"/>
        <v>0</v>
      </c>
      <c r="BM141" s="2">
        <f t="shared" si="116"/>
        <v>0</v>
      </c>
      <c r="BN141" s="2">
        <f t="shared" si="117"/>
        <v>0</v>
      </c>
      <c r="BO141" s="2">
        <f t="shared" si="118"/>
        <v>0</v>
      </c>
      <c r="BP141" s="2">
        <f t="shared" si="119"/>
        <v>0</v>
      </c>
      <c r="BQ141" s="2">
        <f t="shared" si="120"/>
        <v>0</v>
      </c>
      <c r="BR141" s="2">
        <f t="shared" si="121"/>
        <v>0</v>
      </c>
      <c r="BS141" s="2">
        <f t="shared" si="122"/>
        <v>0</v>
      </c>
      <c r="BT141" s="2">
        <f t="shared" si="123"/>
        <v>0</v>
      </c>
      <c r="BU141" s="2">
        <f t="shared" si="124"/>
        <v>0</v>
      </c>
      <c r="BV141" s="2">
        <f t="shared" si="125"/>
        <v>0</v>
      </c>
      <c r="BW141" s="2">
        <f t="shared" si="126"/>
        <v>0</v>
      </c>
      <c r="BX141" s="2">
        <f t="shared" si="127"/>
        <v>0</v>
      </c>
      <c r="BY141" s="2">
        <f t="shared" si="128"/>
        <v>0</v>
      </c>
      <c r="BZ141" s="2">
        <f t="shared" si="129"/>
        <v>0</v>
      </c>
      <c r="CA141" s="2">
        <f t="shared" si="130"/>
        <v>0</v>
      </c>
      <c r="CB141" s="2">
        <f t="shared" si="131"/>
        <v>0</v>
      </c>
      <c r="CC141" s="2">
        <f t="shared" si="132"/>
        <v>0</v>
      </c>
      <c r="CD141" s="2">
        <f t="shared" si="133"/>
        <v>0</v>
      </c>
      <c r="CE141" s="2">
        <f t="shared" si="134"/>
        <v>0</v>
      </c>
      <c r="CF141" s="2">
        <f t="shared" si="135"/>
        <v>0</v>
      </c>
      <c r="CG141" s="2">
        <f t="shared" si="136"/>
        <v>0</v>
      </c>
      <c r="CH141" s="2">
        <f t="shared" si="137"/>
        <v>0</v>
      </c>
      <c r="CI141" s="2">
        <f t="shared" si="138"/>
        <v>0</v>
      </c>
      <c r="CJ141" s="2">
        <f t="shared" si="139"/>
        <v>0</v>
      </c>
      <c r="CK141" s="2">
        <f t="shared" si="140"/>
        <v>0</v>
      </c>
      <c r="CL141" s="2">
        <f t="shared" si="141"/>
        <v>0</v>
      </c>
      <c r="CM141" s="2">
        <f t="shared" si="142"/>
        <v>0</v>
      </c>
      <c r="CN141" s="2">
        <f t="shared" si="143"/>
        <v>0</v>
      </c>
      <c r="CO141" s="2">
        <f t="shared" si="144"/>
        <v>0</v>
      </c>
      <c r="CP141" s="2">
        <f t="shared" si="145"/>
        <v>0</v>
      </c>
      <c r="CQ141" s="2">
        <f t="shared" si="146"/>
        <v>0</v>
      </c>
      <c r="CR141" s="2">
        <f t="shared" si="147"/>
        <v>0</v>
      </c>
      <c r="CS141" s="2">
        <f t="shared" si="148"/>
        <v>0</v>
      </c>
      <c r="CT141" s="2">
        <f t="shared" si="149"/>
        <v>0</v>
      </c>
      <c r="CU141" s="2">
        <f t="shared" si="150"/>
        <v>0</v>
      </c>
      <c r="CV141" s="5">
        <f t="shared" si="151"/>
        <v>0</v>
      </c>
    </row>
    <row r="142" spans="1:100" ht="12" customHeight="1">
      <c r="A142" s="15" t="s">
        <v>175</v>
      </c>
      <c r="B142" s="12"/>
      <c r="S142" s="8"/>
      <c r="V142" s="7"/>
      <c r="W142" s="2"/>
      <c r="AI142" s="10"/>
      <c r="AY142" s="2">
        <f t="shared" si="102"/>
        <v>0</v>
      </c>
      <c r="AZ142" s="2">
        <f t="shared" si="103"/>
        <v>0</v>
      </c>
      <c r="BA142" s="2">
        <f t="shared" si="104"/>
        <v>0</v>
      </c>
      <c r="BB142" s="2">
        <f t="shared" si="105"/>
        <v>0</v>
      </c>
      <c r="BC142" s="2">
        <f t="shared" si="106"/>
        <v>0</v>
      </c>
      <c r="BD142" s="2">
        <f t="shared" si="107"/>
        <v>0</v>
      </c>
      <c r="BE142" s="2">
        <f t="shared" si="108"/>
        <v>0</v>
      </c>
      <c r="BF142" s="2">
        <f t="shared" si="109"/>
        <v>0</v>
      </c>
      <c r="BG142" s="2">
        <f t="shared" si="110"/>
        <v>0</v>
      </c>
      <c r="BH142" s="2">
        <f t="shared" si="111"/>
        <v>0</v>
      </c>
      <c r="BI142" s="2">
        <f t="shared" si="112"/>
        <v>0</v>
      </c>
      <c r="BJ142" s="2">
        <f t="shared" si="113"/>
        <v>0</v>
      </c>
      <c r="BK142" s="2">
        <f t="shared" si="114"/>
        <v>0</v>
      </c>
      <c r="BL142" s="2">
        <f t="shared" si="115"/>
        <v>0</v>
      </c>
      <c r="BM142" s="2">
        <f t="shared" si="116"/>
        <v>0</v>
      </c>
      <c r="BN142" s="2">
        <f t="shared" si="117"/>
        <v>0</v>
      </c>
      <c r="BO142" s="2">
        <f t="shared" si="118"/>
        <v>0</v>
      </c>
      <c r="BP142" s="2">
        <f t="shared" si="119"/>
        <v>0</v>
      </c>
      <c r="BQ142" s="2">
        <f t="shared" si="120"/>
        <v>0</v>
      </c>
      <c r="BR142" s="2">
        <f t="shared" si="121"/>
        <v>0</v>
      </c>
      <c r="BS142" s="2">
        <f t="shared" si="122"/>
        <v>0</v>
      </c>
      <c r="BT142" s="2">
        <f t="shared" si="123"/>
        <v>0</v>
      </c>
      <c r="BU142" s="2">
        <f t="shared" si="124"/>
        <v>0</v>
      </c>
      <c r="BV142" s="2">
        <f t="shared" si="125"/>
        <v>0</v>
      </c>
      <c r="BW142" s="2">
        <f t="shared" si="126"/>
        <v>0</v>
      </c>
      <c r="BX142" s="2">
        <f t="shared" si="127"/>
        <v>0</v>
      </c>
      <c r="BY142" s="2">
        <f t="shared" si="128"/>
        <v>0</v>
      </c>
      <c r="BZ142" s="2">
        <f t="shared" si="129"/>
        <v>0</v>
      </c>
      <c r="CA142" s="2">
        <f t="shared" si="130"/>
        <v>0</v>
      </c>
      <c r="CB142" s="2">
        <f t="shared" si="131"/>
        <v>0</v>
      </c>
      <c r="CC142" s="2">
        <f t="shared" si="132"/>
        <v>0</v>
      </c>
      <c r="CD142" s="2">
        <f t="shared" si="133"/>
        <v>0</v>
      </c>
      <c r="CE142" s="2">
        <f t="shared" si="134"/>
        <v>0</v>
      </c>
      <c r="CF142" s="2">
        <f t="shared" si="135"/>
        <v>0</v>
      </c>
      <c r="CG142" s="2">
        <f t="shared" si="136"/>
        <v>0</v>
      </c>
      <c r="CH142" s="2">
        <f t="shared" si="137"/>
        <v>0</v>
      </c>
      <c r="CI142" s="2">
        <f t="shared" si="138"/>
        <v>0</v>
      </c>
      <c r="CJ142" s="2">
        <f t="shared" si="139"/>
        <v>0</v>
      </c>
      <c r="CK142" s="2">
        <f t="shared" si="140"/>
        <v>0</v>
      </c>
      <c r="CL142" s="2">
        <f t="shared" si="141"/>
        <v>0</v>
      </c>
      <c r="CM142" s="2">
        <f t="shared" si="142"/>
        <v>0</v>
      </c>
      <c r="CN142" s="2">
        <f t="shared" si="143"/>
        <v>0</v>
      </c>
      <c r="CO142" s="2">
        <f t="shared" si="144"/>
        <v>0</v>
      </c>
      <c r="CP142" s="2">
        <f t="shared" si="145"/>
        <v>0</v>
      </c>
      <c r="CQ142" s="2">
        <f t="shared" si="146"/>
        <v>0</v>
      </c>
      <c r="CR142" s="2">
        <f t="shared" si="147"/>
        <v>0</v>
      </c>
      <c r="CS142" s="2">
        <f t="shared" si="148"/>
        <v>0</v>
      </c>
      <c r="CT142" s="2">
        <f t="shared" si="149"/>
        <v>0</v>
      </c>
      <c r="CU142" s="2">
        <f t="shared" si="150"/>
        <v>0</v>
      </c>
      <c r="CV142" s="5">
        <f t="shared" si="151"/>
        <v>0</v>
      </c>
    </row>
    <row r="143" spans="1:100" ht="12" customHeight="1">
      <c r="A143" s="15" t="s">
        <v>176</v>
      </c>
      <c r="B143" s="12"/>
      <c r="S143" s="8"/>
      <c r="AI143" s="10"/>
      <c r="AY143" s="2">
        <f t="shared" si="102"/>
        <v>0</v>
      </c>
      <c r="AZ143" s="2">
        <f t="shared" si="103"/>
        <v>0</v>
      </c>
      <c r="BA143" s="2">
        <f t="shared" si="104"/>
        <v>0</v>
      </c>
      <c r="BB143" s="2">
        <f t="shared" si="105"/>
        <v>0</v>
      </c>
      <c r="BC143" s="2">
        <f t="shared" si="106"/>
        <v>0</v>
      </c>
      <c r="BD143" s="2">
        <f t="shared" si="107"/>
        <v>0</v>
      </c>
      <c r="BE143" s="2">
        <f t="shared" si="108"/>
        <v>0</v>
      </c>
      <c r="BF143" s="2">
        <f t="shared" si="109"/>
        <v>0</v>
      </c>
      <c r="BG143" s="2">
        <f t="shared" si="110"/>
        <v>0</v>
      </c>
      <c r="BH143" s="2">
        <f t="shared" si="111"/>
        <v>0</v>
      </c>
      <c r="BI143" s="2">
        <f t="shared" si="112"/>
        <v>0</v>
      </c>
      <c r="BJ143" s="2">
        <f t="shared" si="113"/>
        <v>0</v>
      </c>
      <c r="BK143" s="2">
        <f t="shared" si="114"/>
        <v>0</v>
      </c>
      <c r="BL143" s="2">
        <f t="shared" si="115"/>
        <v>0</v>
      </c>
      <c r="BM143" s="2">
        <f t="shared" si="116"/>
        <v>0</v>
      </c>
      <c r="BN143" s="2">
        <f t="shared" si="117"/>
        <v>0</v>
      </c>
      <c r="BO143" s="2">
        <f t="shared" si="118"/>
        <v>0</v>
      </c>
      <c r="BP143" s="2">
        <f t="shared" si="119"/>
        <v>0</v>
      </c>
      <c r="BQ143" s="2">
        <f t="shared" si="120"/>
        <v>0</v>
      </c>
      <c r="BR143" s="2">
        <f t="shared" si="121"/>
        <v>0</v>
      </c>
      <c r="BS143" s="2">
        <f t="shared" si="122"/>
        <v>0</v>
      </c>
      <c r="BT143" s="2">
        <f t="shared" si="123"/>
        <v>0</v>
      </c>
      <c r="BU143" s="2">
        <f t="shared" si="124"/>
        <v>0</v>
      </c>
      <c r="BV143" s="2">
        <f t="shared" si="125"/>
        <v>0</v>
      </c>
      <c r="BW143" s="2">
        <f t="shared" si="126"/>
        <v>0</v>
      </c>
      <c r="BX143" s="2">
        <f t="shared" si="127"/>
        <v>0</v>
      </c>
      <c r="BY143" s="2">
        <f t="shared" si="128"/>
        <v>0</v>
      </c>
      <c r="BZ143" s="2">
        <f t="shared" si="129"/>
        <v>0</v>
      </c>
      <c r="CA143" s="2">
        <f t="shared" si="130"/>
        <v>0</v>
      </c>
      <c r="CB143" s="2">
        <f t="shared" si="131"/>
        <v>0</v>
      </c>
      <c r="CC143" s="2">
        <f t="shared" si="132"/>
        <v>0</v>
      </c>
      <c r="CD143" s="2">
        <f t="shared" si="133"/>
        <v>0</v>
      </c>
      <c r="CE143" s="2">
        <f t="shared" si="134"/>
        <v>0</v>
      </c>
      <c r="CF143" s="2">
        <f t="shared" si="135"/>
        <v>0</v>
      </c>
      <c r="CG143" s="2">
        <f t="shared" si="136"/>
        <v>0</v>
      </c>
      <c r="CH143" s="2">
        <f t="shared" si="137"/>
        <v>0</v>
      </c>
      <c r="CI143" s="2">
        <f t="shared" si="138"/>
        <v>0</v>
      </c>
      <c r="CJ143" s="2">
        <f t="shared" si="139"/>
        <v>0</v>
      </c>
      <c r="CK143" s="2">
        <f t="shared" si="140"/>
        <v>0</v>
      </c>
      <c r="CL143" s="2">
        <f t="shared" si="141"/>
        <v>0</v>
      </c>
      <c r="CM143" s="2">
        <f t="shared" si="142"/>
        <v>0</v>
      </c>
      <c r="CN143" s="2">
        <f t="shared" si="143"/>
        <v>0</v>
      </c>
      <c r="CO143" s="2">
        <f t="shared" si="144"/>
        <v>0</v>
      </c>
      <c r="CP143" s="2">
        <f t="shared" si="145"/>
        <v>0</v>
      </c>
      <c r="CQ143" s="2">
        <f t="shared" si="146"/>
        <v>0</v>
      </c>
      <c r="CR143" s="2">
        <f t="shared" si="147"/>
        <v>0</v>
      </c>
      <c r="CS143" s="2">
        <f t="shared" si="148"/>
        <v>0</v>
      </c>
      <c r="CT143" s="2">
        <f t="shared" si="149"/>
        <v>0</v>
      </c>
      <c r="CU143" s="2">
        <f t="shared" si="150"/>
        <v>0</v>
      </c>
      <c r="CV143" s="5">
        <f t="shared" si="151"/>
        <v>0</v>
      </c>
    </row>
    <row r="144" spans="1:100" ht="12" customHeight="1">
      <c r="A144" s="15" t="s">
        <v>177</v>
      </c>
      <c r="B144" s="12"/>
      <c r="C144" s="2">
        <v>1</v>
      </c>
      <c r="D144" s="2">
        <v>8</v>
      </c>
      <c r="E144" s="2">
        <v>10</v>
      </c>
      <c r="F144" s="2">
        <v>8</v>
      </c>
      <c r="G144" s="2">
        <v>0</v>
      </c>
      <c r="H144" s="2">
        <v>1</v>
      </c>
      <c r="I144" s="2">
        <v>5</v>
      </c>
      <c r="J144" s="2">
        <v>8</v>
      </c>
      <c r="K144" s="2">
        <v>3</v>
      </c>
      <c r="L144" s="2">
        <v>1</v>
      </c>
      <c r="M144" s="2">
        <v>9</v>
      </c>
      <c r="N144" s="2">
        <v>8</v>
      </c>
      <c r="O144" s="2">
        <v>0</v>
      </c>
      <c r="P144" s="2">
        <v>0</v>
      </c>
      <c r="Q144" s="2">
        <v>8</v>
      </c>
      <c r="R144" s="2">
        <v>7</v>
      </c>
      <c r="S144" s="8"/>
      <c r="V144" s="7"/>
      <c r="W144" s="2"/>
      <c r="AI144" s="10"/>
      <c r="AY144" s="2">
        <f t="shared" si="102"/>
        <v>0</v>
      </c>
      <c r="AZ144" s="2">
        <f t="shared" si="103"/>
        <v>1</v>
      </c>
      <c r="BA144" s="2">
        <f t="shared" si="104"/>
        <v>0</v>
      </c>
      <c r="BB144" s="2">
        <f t="shared" si="105"/>
        <v>0</v>
      </c>
      <c r="BC144" s="2">
        <f t="shared" si="106"/>
        <v>0</v>
      </c>
      <c r="BD144" s="2">
        <f t="shared" si="107"/>
        <v>0</v>
      </c>
      <c r="BE144" s="2">
        <f t="shared" si="108"/>
        <v>0</v>
      </c>
      <c r="BF144" s="2">
        <f t="shared" si="109"/>
        <v>0</v>
      </c>
      <c r="BG144" s="2">
        <f t="shared" si="110"/>
        <v>0</v>
      </c>
      <c r="BH144" s="2">
        <f t="shared" si="111"/>
        <v>0</v>
      </c>
      <c r="BI144" s="2">
        <f t="shared" si="112"/>
        <v>0</v>
      </c>
      <c r="BJ144" s="2">
        <f t="shared" si="113"/>
        <v>0</v>
      </c>
      <c r="BK144" s="2">
        <f t="shared" si="114"/>
        <v>0</v>
      </c>
      <c r="BL144" s="2">
        <f t="shared" si="115"/>
        <v>0</v>
      </c>
      <c r="BM144" s="2">
        <f t="shared" si="116"/>
        <v>0</v>
      </c>
      <c r="BN144" s="2">
        <f t="shared" si="117"/>
        <v>0</v>
      </c>
      <c r="BO144" s="2">
        <f t="shared" si="118"/>
        <v>0</v>
      </c>
      <c r="BP144" s="2">
        <f t="shared" si="119"/>
        <v>0</v>
      </c>
      <c r="BQ144" s="2">
        <f t="shared" si="120"/>
        <v>0</v>
      </c>
      <c r="BR144" s="2">
        <f t="shared" si="121"/>
        <v>0</v>
      </c>
      <c r="BS144" s="2">
        <f t="shared" si="122"/>
        <v>0</v>
      </c>
      <c r="BT144" s="2">
        <f t="shared" si="123"/>
        <v>0</v>
      </c>
      <c r="BU144" s="2">
        <f t="shared" si="124"/>
        <v>0</v>
      </c>
      <c r="BV144" s="2">
        <f t="shared" si="125"/>
        <v>0</v>
      </c>
      <c r="BW144" s="2">
        <f t="shared" si="126"/>
        <v>0</v>
      </c>
      <c r="BX144" s="2">
        <f t="shared" si="127"/>
        <v>0</v>
      </c>
      <c r="BY144" s="2">
        <f t="shared" si="128"/>
        <v>0</v>
      </c>
      <c r="BZ144" s="2">
        <f t="shared" si="129"/>
        <v>0</v>
      </c>
      <c r="CA144" s="2">
        <f t="shared" si="130"/>
        <v>0</v>
      </c>
      <c r="CB144" s="2">
        <f t="shared" si="131"/>
        <v>0</v>
      </c>
      <c r="CC144" s="2">
        <f t="shared" si="132"/>
        <v>0</v>
      </c>
      <c r="CD144" s="2">
        <f t="shared" si="133"/>
        <v>0</v>
      </c>
      <c r="CE144" s="2">
        <f t="shared" si="134"/>
        <v>0</v>
      </c>
      <c r="CF144" s="2">
        <f t="shared" si="135"/>
        <v>0</v>
      </c>
      <c r="CG144" s="2">
        <f t="shared" si="136"/>
        <v>0</v>
      </c>
      <c r="CH144" s="2">
        <f t="shared" si="137"/>
        <v>0</v>
      </c>
      <c r="CI144" s="2">
        <f t="shared" si="138"/>
        <v>0</v>
      </c>
      <c r="CJ144" s="2">
        <f t="shared" si="139"/>
        <v>0</v>
      </c>
      <c r="CK144" s="2">
        <f t="shared" si="140"/>
        <v>0</v>
      </c>
      <c r="CL144" s="2">
        <f t="shared" si="141"/>
        <v>0</v>
      </c>
      <c r="CM144" s="2">
        <f t="shared" si="142"/>
        <v>0</v>
      </c>
      <c r="CN144" s="2">
        <f t="shared" si="143"/>
        <v>0</v>
      </c>
      <c r="CO144" s="2">
        <f t="shared" si="144"/>
        <v>0</v>
      </c>
      <c r="CP144" s="2">
        <f t="shared" si="145"/>
        <v>0</v>
      </c>
      <c r="CQ144" s="2">
        <f t="shared" si="146"/>
        <v>0</v>
      </c>
      <c r="CR144" s="2">
        <f t="shared" si="147"/>
        <v>0</v>
      </c>
      <c r="CS144" s="2">
        <f t="shared" si="148"/>
        <v>0</v>
      </c>
      <c r="CT144" s="2">
        <f t="shared" si="149"/>
        <v>0</v>
      </c>
      <c r="CU144" s="2">
        <f t="shared" si="150"/>
        <v>1</v>
      </c>
      <c r="CV144" s="5">
        <f t="shared" si="151"/>
        <v>2.0833333333333332E-2</v>
      </c>
    </row>
    <row r="145" spans="1:100" ht="12" customHeight="1">
      <c r="A145" s="15" t="s">
        <v>178</v>
      </c>
      <c r="B145" s="12"/>
      <c r="S145" s="8"/>
      <c r="V145" s="7"/>
      <c r="W145" s="2"/>
      <c r="AI145" s="10"/>
      <c r="AY145" s="2">
        <f t="shared" si="102"/>
        <v>0</v>
      </c>
      <c r="AZ145" s="2">
        <f t="shared" si="103"/>
        <v>0</v>
      </c>
      <c r="BA145" s="2">
        <f t="shared" si="104"/>
        <v>0</v>
      </c>
      <c r="BB145" s="2">
        <f t="shared" si="105"/>
        <v>0</v>
      </c>
      <c r="BC145" s="2">
        <f t="shared" si="106"/>
        <v>0</v>
      </c>
      <c r="BD145" s="2">
        <f t="shared" si="107"/>
        <v>0</v>
      </c>
      <c r="BE145" s="2">
        <f t="shared" si="108"/>
        <v>0</v>
      </c>
      <c r="BF145" s="2">
        <f t="shared" si="109"/>
        <v>0</v>
      </c>
      <c r="BG145" s="2">
        <f t="shared" si="110"/>
        <v>0</v>
      </c>
      <c r="BH145" s="2">
        <f t="shared" si="111"/>
        <v>0</v>
      </c>
      <c r="BI145" s="2">
        <f t="shared" si="112"/>
        <v>0</v>
      </c>
      <c r="BJ145" s="2">
        <f t="shared" si="113"/>
        <v>0</v>
      </c>
      <c r="BK145" s="2">
        <f t="shared" si="114"/>
        <v>0</v>
      </c>
      <c r="BL145" s="2">
        <f t="shared" si="115"/>
        <v>0</v>
      </c>
      <c r="BM145" s="2">
        <f t="shared" si="116"/>
        <v>0</v>
      </c>
      <c r="BN145" s="2">
        <f t="shared" si="117"/>
        <v>0</v>
      </c>
      <c r="BO145" s="2">
        <f t="shared" si="118"/>
        <v>0</v>
      </c>
      <c r="BP145" s="2">
        <f t="shared" si="119"/>
        <v>0</v>
      </c>
      <c r="BQ145" s="2">
        <f t="shared" si="120"/>
        <v>0</v>
      </c>
      <c r="BR145" s="2">
        <f t="shared" si="121"/>
        <v>0</v>
      </c>
      <c r="BS145" s="2">
        <f t="shared" si="122"/>
        <v>0</v>
      </c>
      <c r="BT145" s="2">
        <f t="shared" si="123"/>
        <v>0</v>
      </c>
      <c r="BU145" s="2">
        <f t="shared" si="124"/>
        <v>0</v>
      </c>
      <c r="BV145" s="2">
        <f t="shared" si="125"/>
        <v>0</v>
      </c>
      <c r="BW145" s="2">
        <f t="shared" si="126"/>
        <v>0</v>
      </c>
      <c r="BX145" s="2">
        <f t="shared" si="127"/>
        <v>0</v>
      </c>
      <c r="BY145" s="2">
        <f t="shared" si="128"/>
        <v>0</v>
      </c>
      <c r="BZ145" s="2">
        <f t="shared" si="129"/>
        <v>0</v>
      </c>
      <c r="CA145" s="2">
        <f t="shared" si="130"/>
        <v>0</v>
      </c>
      <c r="CB145" s="2">
        <f t="shared" si="131"/>
        <v>0</v>
      </c>
      <c r="CC145" s="2">
        <f t="shared" si="132"/>
        <v>0</v>
      </c>
      <c r="CD145" s="2">
        <f t="shared" si="133"/>
        <v>0</v>
      </c>
      <c r="CE145" s="2">
        <f t="shared" si="134"/>
        <v>0</v>
      </c>
      <c r="CF145" s="2">
        <f t="shared" si="135"/>
        <v>0</v>
      </c>
      <c r="CG145" s="2">
        <f t="shared" si="136"/>
        <v>0</v>
      </c>
      <c r="CH145" s="2">
        <f t="shared" si="137"/>
        <v>0</v>
      </c>
      <c r="CI145" s="2">
        <f t="shared" si="138"/>
        <v>0</v>
      </c>
      <c r="CJ145" s="2">
        <f t="shared" si="139"/>
        <v>0</v>
      </c>
      <c r="CK145" s="2">
        <f t="shared" si="140"/>
        <v>0</v>
      </c>
      <c r="CL145" s="2">
        <f t="shared" si="141"/>
        <v>0</v>
      </c>
      <c r="CM145" s="2">
        <f t="shared" si="142"/>
        <v>0</v>
      </c>
      <c r="CN145" s="2">
        <f t="shared" si="143"/>
        <v>0</v>
      </c>
      <c r="CO145" s="2">
        <f t="shared" si="144"/>
        <v>0</v>
      </c>
      <c r="CP145" s="2">
        <f t="shared" si="145"/>
        <v>0</v>
      </c>
      <c r="CQ145" s="2">
        <f t="shared" si="146"/>
        <v>0</v>
      </c>
      <c r="CR145" s="2">
        <f t="shared" si="147"/>
        <v>0</v>
      </c>
      <c r="CS145" s="2">
        <f t="shared" si="148"/>
        <v>0</v>
      </c>
      <c r="CT145" s="2">
        <f t="shared" si="149"/>
        <v>0</v>
      </c>
      <c r="CU145" s="2">
        <f t="shared" si="150"/>
        <v>0</v>
      </c>
      <c r="CV145" s="5">
        <f t="shared" si="151"/>
        <v>0</v>
      </c>
    </row>
    <row r="146" spans="1:100" ht="12" customHeight="1">
      <c r="A146" s="15" t="s">
        <v>179</v>
      </c>
      <c r="B146" s="12"/>
      <c r="C146" s="2">
        <v>7</v>
      </c>
      <c r="D146" s="2">
        <v>3</v>
      </c>
      <c r="S146" s="8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10"/>
      <c r="AJ146" s="7"/>
      <c r="AK146" s="7"/>
      <c r="AY146" s="2">
        <f t="shared" si="102"/>
        <v>1</v>
      </c>
      <c r="AZ146" s="2">
        <f t="shared" si="103"/>
        <v>0</v>
      </c>
      <c r="BA146" s="2">
        <f t="shared" si="104"/>
        <v>0</v>
      </c>
      <c r="BB146" s="2">
        <f t="shared" si="105"/>
        <v>0</v>
      </c>
      <c r="BC146" s="2">
        <f t="shared" si="106"/>
        <v>0</v>
      </c>
      <c r="BD146" s="2">
        <f t="shared" si="107"/>
        <v>0</v>
      </c>
      <c r="BE146" s="2">
        <f t="shared" si="108"/>
        <v>0</v>
      </c>
      <c r="BF146" s="2">
        <f t="shared" si="109"/>
        <v>0</v>
      </c>
      <c r="BG146" s="2">
        <f t="shared" si="110"/>
        <v>0</v>
      </c>
      <c r="BH146" s="2">
        <f t="shared" si="111"/>
        <v>0</v>
      </c>
      <c r="BI146" s="2">
        <f t="shared" si="112"/>
        <v>0</v>
      </c>
      <c r="BJ146" s="2">
        <f t="shared" si="113"/>
        <v>0</v>
      </c>
      <c r="BK146" s="2">
        <f t="shared" si="114"/>
        <v>0</v>
      </c>
      <c r="BL146" s="2">
        <f t="shared" si="115"/>
        <v>0</v>
      </c>
      <c r="BM146" s="2">
        <f t="shared" si="116"/>
        <v>0</v>
      </c>
      <c r="BN146" s="2">
        <f t="shared" si="117"/>
        <v>0</v>
      </c>
      <c r="BO146" s="2">
        <f t="shared" si="118"/>
        <v>0</v>
      </c>
      <c r="BP146" s="2">
        <f t="shared" si="119"/>
        <v>0</v>
      </c>
      <c r="BQ146" s="2">
        <f t="shared" si="120"/>
        <v>0</v>
      </c>
      <c r="BR146" s="2">
        <f t="shared" si="121"/>
        <v>0</v>
      </c>
      <c r="BS146" s="2">
        <f t="shared" si="122"/>
        <v>0</v>
      </c>
      <c r="BT146" s="2">
        <f t="shared" si="123"/>
        <v>0</v>
      </c>
      <c r="BU146" s="2">
        <f t="shared" si="124"/>
        <v>0</v>
      </c>
      <c r="BV146" s="2">
        <f t="shared" si="125"/>
        <v>0</v>
      </c>
      <c r="BW146" s="2">
        <f t="shared" si="126"/>
        <v>0</v>
      </c>
      <c r="BX146" s="2">
        <f t="shared" si="127"/>
        <v>0</v>
      </c>
      <c r="BY146" s="2">
        <f t="shared" si="128"/>
        <v>0</v>
      </c>
      <c r="BZ146" s="2">
        <f t="shared" si="129"/>
        <v>0</v>
      </c>
      <c r="CA146" s="2">
        <f t="shared" si="130"/>
        <v>0</v>
      </c>
      <c r="CB146" s="2">
        <f t="shared" si="131"/>
        <v>0</v>
      </c>
      <c r="CC146" s="2">
        <f t="shared" si="132"/>
        <v>0</v>
      </c>
      <c r="CD146" s="2">
        <f t="shared" si="133"/>
        <v>0</v>
      </c>
      <c r="CE146" s="2">
        <f t="shared" si="134"/>
        <v>0</v>
      </c>
      <c r="CF146" s="2">
        <f t="shared" si="135"/>
        <v>0</v>
      </c>
      <c r="CG146" s="2">
        <f t="shared" si="136"/>
        <v>0</v>
      </c>
      <c r="CH146" s="2">
        <f t="shared" si="137"/>
        <v>0</v>
      </c>
      <c r="CI146" s="2">
        <f t="shared" si="138"/>
        <v>0</v>
      </c>
      <c r="CJ146" s="2">
        <f t="shared" si="139"/>
        <v>0</v>
      </c>
      <c r="CK146" s="2">
        <f t="shared" si="140"/>
        <v>0</v>
      </c>
      <c r="CL146" s="2">
        <f t="shared" si="141"/>
        <v>0</v>
      </c>
      <c r="CM146" s="2">
        <f t="shared" si="142"/>
        <v>0</v>
      </c>
      <c r="CN146" s="2">
        <f t="shared" si="143"/>
        <v>0</v>
      </c>
      <c r="CO146" s="2">
        <f t="shared" si="144"/>
        <v>0</v>
      </c>
      <c r="CP146" s="2">
        <f t="shared" si="145"/>
        <v>0</v>
      </c>
      <c r="CQ146" s="2">
        <f t="shared" si="146"/>
        <v>0</v>
      </c>
      <c r="CR146" s="2">
        <f t="shared" si="147"/>
        <v>0</v>
      </c>
      <c r="CS146" s="2">
        <f t="shared" si="148"/>
        <v>0</v>
      </c>
      <c r="CT146" s="2">
        <f t="shared" si="149"/>
        <v>0</v>
      </c>
      <c r="CU146" s="2">
        <f t="shared" si="150"/>
        <v>1</v>
      </c>
      <c r="CV146" s="5">
        <f t="shared" si="151"/>
        <v>2.0833333333333332E-2</v>
      </c>
    </row>
    <row r="147" spans="1:100" ht="12" customHeight="1">
      <c r="A147" s="15" t="s">
        <v>180</v>
      </c>
      <c r="B147" s="12"/>
      <c r="C147" s="2">
        <v>6</v>
      </c>
      <c r="D147" s="2">
        <v>8</v>
      </c>
      <c r="S147" s="8"/>
      <c r="V147" s="7"/>
      <c r="W147" s="7"/>
      <c r="AI147" s="10"/>
      <c r="AY147" s="2">
        <f t="shared" si="102"/>
        <v>0</v>
      </c>
      <c r="AZ147" s="2">
        <f t="shared" si="103"/>
        <v>1</v>
      </c>
      <c r="BA147" s="2">
        <f t="shared" si="104"/>
        <v>0</v>
      </c>
      <c r="BB147" s="2">
        <f t="shared" si="105"/>
        <v>0</v>
      </c>
      <c r="BC147" s="2">
        <f t="shared" si="106"/>
        <v>0</v>
      </c>
      <c r="BD147" s="2">
        <f t="shared" si="107"/>
        <v>0</v>
      </c>
      <c r="BE147" s="2">
        <f t="shared" si="108"/>
        <v>0</v>
      </c>
      <c r="BF147" s="2">
        <f t="shared" si="109"/>
        <v>0</v>
      </c>
      <c r="BG147" s="2">
        <f t="shared" si="110"/>
        <v>0</v>
      </c>
      <c r="BH147" s="2">
        <f t="shared" si="111"/>
        <v>0</v>
      </c>
      <c r="BI147" s="2">
        <f t="shared" si="112"/>
        <v>0</v>
      </c>
      <c r="BJ147" s="2">
        <f t="shared" si="113"/>
        <v>0</v>
      </c>
      <c r="BK147" s="2">
        <f t="shared" si="114"/>
        <v>0</v>
      </c>
      <c r="BL147" s="2">
        <f t="shared" si="115"/>
        <v>0</v>
      </c>
      <c r="BM147" s="2">
        <f t="shared" si="116"/>
        <v>0</v>
      </c>
      <c r="BN147" s="2">
        <f t="shared" si="117"/>
        <v>0</v>
      </c>
      <c r="BO147" s="2">
        <f t="shared" si="118"/>
        <v>0</v>
      </c>
      <c r="BP147" s="2">
        <f t="shared" si="119"/>
        <v>0</v>
      </c>
      <c r="BQ147" s="2">
        <f t="shared" si="120"/>
        <v>0</v>
      </c>
      <c r="BR147" s="2">
        <f t="shared" si="121"/>
        <v>0</v>
      </c>
      <c r="BS147" s="2">
        <f t="shared" si="122"/>
        <v>0</v>
      </c>
      <c r="BT147" s="2">
        <f t="shared" si="123"/>
        <v>0</v>
      </c>
      <c r="BU147" s="2">
        <f t="shared" si="124"/>
        <v>0</v>
      </c>
      <c r="BV147" s="2">
        <f t="shared" si="125"/>
        <v>0</v>
      </c>
      <c r="BW147" s="2">
        <f t="shared" si="126"/>
        <v>0</v>
      </c>
      <c r="BX147" s="2">
        <f t="shared" si="127"/>
        <v>0</v>
      </c>
      <c r="BY147" s="2">
        <f t="shared" si="128"/>
        <v>0</v>
      </c>
      <c r="BZ147" s="2">
        <f t="shared" si="129"/>
        <v>0</v>
      </c>
      <c r="CA147" s="2">
        <f t="shared" si="130"/>
        <v>0</v>
      </c>
      <c r="CB147" s="2">
        <f t="shared" si="131"/>
        <v>0</v>
      </c>
      <c r="CC147" s="2">
        <f t="shared" si="132"/>
        <v>0</v>
      </c>
      <c r="CD147" s="2">
        <f t="shared" si="133"/>
        <v>0</v>
      </c>
      <c r="CE147" s="2">
        <f t="shared" si="134"/>
        <v>0</v>
      </c>
      <c r="CF147" s="2">
        <f t="shared" si="135"/>
        <v>0</v>
      </c>
      <c r="CG147" s="2">
        <f t="shared" si="136"/>
        <v>0</v>
      </c>
      <c r="CH147" s="2">
        <f t="shared" si="137"/>
        <v>0</v>
      </c>
      <c r="CI147" s="2">
        <f t="shared" si="138"/>
        <v>0</v>
      </c>
      <c r="CJ147" s="2">
        <f t="shared" si="139"/>
        <v>0</v>
      </c>
      <c r="CK147" s="2">
        <f t="shared" si="140"/>
        <v>0</v>
      </c>
      <c r="CL147" s="2">
        <f t="shared" si="141"/>
        <v>0</v>
      </c>
      <c r="CM147" s="2">
        <f t="shared" si="142"/>
        <v>0</v>
      </c>
      <c r="CN147" s="2">
        <f t="shared" si="143"/>
        <v>0</v>
      </c>
      <c r="CO147" s="2">
        <f t="shared" si="144"/>
        <v>0</v>
      </c>
      <c r="CP147" s="2">
        <f t="shared" si="145"/>
        <v>0</v>
      </c>
      <c r="CQ147" s="2">
        <f t="shared" si="146"/>
        <v>0</v>
      </c>
      <c r="CR147" s="2">
        <f t="shared" si="147"/>
        <v>0</v>
      </c>
      <c r="CS147" s="2">
        <f t="shared" si="148"/>
        <v>0</v>
      </c>
      <c r="CT147" s="2">
        <f t="shared" si="149"/>
        <v>0</v>
      </c>
      <c r="CU147" s="2">
        <f t="shared" si="150"/>
        <v>1</v>
      </c>
      <c r="CV147" s="5">
        <f t="shared" si="151"/>
        <v>2.0833333333333332E-2</v>
      </c>
    </row>
    <row r="148" spans="1:100" ht="12" customHeight="1">
      <c r="A148" s="15" t="s">
        <v>181</v>
      </c>
      <c r="B148" s="12"/>
      <c r="S148" s="8"/>
      <c r="V148" s="7"/>
      <c r="W148" s="7"/>
      <c r="X148" s="7"/>
      <c r="Y148" s="7"/>
      <c r="AI148" s="10"/>
      <c r="AY148" s="2">
        <f t="shared" si="102"/>
        <v>0</v>
      </c>
      <c r="AZ148" s="2">
        <f t="shared" si="103"/>
        <v>0</v>
      </c>
      <c r="BA148" s="2">
        <f t="shared" si="104"/>
        <v>0</v>
      </c>
      <c r="BB148" s="2">
        <f t="shared" si="105"/>
        <v>0</v>
      </c>
      <c r="BC148" s="2">
        <f t="shared" si="106"/>
        <v>0</v>
      </c>
      <c r="BD148" s="2">
        <f t="shared" si="107"/>
        <v>0</v>
      </c>
      <c r="BE148" s="2">
        <f t="shared" si="108"/>
        <v>0</v>
      </c>
      <c r="BF148" s="2">
        <f t="shared" si="109"/>
        <v>0</v>
      </c>
      <c r="BG148" s="2">
        <f t="shared" si="110"/>
        <v>0</v>
      </c>
      <c r="BH148" s="2">
        <f t="shared" si="111"/>
        <v>0</v>
      </c>
      <c r="BI148" s="2">
        <f t="shared" si="112"/>
        <v>0</v>
      </c>
      <c r="BJ148" s="2">
        <f t="shared" si="113"/>
        <v>0</v>
      </c>
      <c r="BK148" s="2">
        <f t="shared" si="114"/>
        <v>0</v>
      </c>
      <c r="BL148" s="2">
        <f t="shared" si="115"/>
        <v>0</v>
      </c>
      <c r="BM148" s="2">
        <f t="shared" si="116"/>
        <v>0</v>
      </c>
      <c r="BN148" s="2">
        <f t="shared" si="117"/>
        <v>0</v>
      </c>
      <c r="BO148" s="2">
        <f t="shared" si="118"/>
        <v>0</v>
      </c>
      <c r="BP148" s="2">
        <f t="shared" si="119"/>
        <v>0</v>
      </c>
      <c r="BQ148" s="2">
        <f t="shared" si="120"/>
        <v>0</v>
      </c>
      <c r="BR148" s="2">
        <f t="shared" si="121"/>
        <v>0</v>
      </c>
      <c r="BS148" s="2">
        <f t="shared" si="122"/>
        <v>0</v>
      </c>
      <c r="BT148" s="2">
        <f t="shared" si="123"/>
        <v>0</v>
      </c>
      <c r="BU148" s="2">
        <f t="shared" si="124"/>
        <v>0</v>
      </c>
      <c r="BV148" s="2">
        <f t="shared" si="125"/>
        <v>0</v>
      </c>
      <c r="BW148" s="2">
        <f t="shared" si="126"/>
        <v>0</v>
      </c>
      <c r="BX148" s="2">
        <f t="shared" si="127"/>
        <v>0</v>
      </c>
      <c r="BY148" s="2">
        <f t="shared" si="128"/>
        <v>0</v>
      </c>
      <c r="BZ148" s="2">
        <f t="shared" si="129"/>
        <v>0</v>
      </c>
      <c r="CA148" s="2">
        <f t="shared" si="130"/>
        <v>0</v>
      </c>
      <c r="CB148" s="2">
        <f t="shared" si="131"/>
        <v>0</v>
      </c>
      <c r="CC148" s="2">
        <f t="shared" si="132"/>
        <v>0</v>
      </c>
      <c r="CD148" s="2">
        <f t="shared" si="133"/>
        <v>0</v>
      </c>
      <c r="CE148" s="2">
        <f t="shared" si="134"/>
        <v>0</v>
      </c>
      <c r="CF148" s="2">
        <f t="shared" si="135"/>
        <v>0</v>
      </c>
      <c r="CG148" s="2">
        <f t="shared" si="136"/>
        <v>0</v>
      </c>
      <c r="CH148" s="2">
        <f t="shared" si="137"/>
        <v>0</v>
      </c>
      <c r="CI148" s="2">
        <f t="shared" si="138"/>
        <v>0</v>
      </c>
      <c r="CJ148" s="2">
        <f t="shared" si="139"/>
        <v>0</v>
      </c>
      <c r="CK148" s="2">
        <f t="shared" si="140"/>
        <v>0</v>
      </c>
      <c r="CL148" s="2">
        <f t="shared" si="141"/>
        <v>0</v>
      </c>
      <c r="CM148" s="2">
        <f t="shared" si="142"/>
        <v>0</v>
      </c>
      <c r="CN148" s="2">
        <f t="shared" si="143"/>
        <v>0</v>
      </c>
      <c r="CO148" s="2">
        <f t="shared" si="144"/>
        <v>0</v>
      </c>
      <c r="CP148" s="2">
        <f t="shared" si="145"/>
        <v>0</v>
      </c>
      <c r="CQ148" s="2">
        <f t="shared" si="146"/>
        <v>0</v>
      </c>
      <c r="CR148" s="2">
        <f t="shared" si="147"/>
        <v>0</v>
      </c>
      <c r="CS148" s="2">
        <f t="shared" si="148"/>
        <v>0</v>
      </c>
      <c r="CT148" s="2">
        <f t="shared" si="149"/>
        <v>0</v>
      </c>
      <c r="CU148" s="2">
        <f t="shared" si="150"/>
        <v>0</v>
      </c>
      <c r="CV148" s="5">
        <f t="shared" si="151"/>
        <v>0</v>
      </c>
    </row>
    <row r="149" spans="1:100" ht="12" customHeight="1">
      <c r="A149" s="15" t="s">
        <v>182</v>
      </c>
      <c r="B149" s="12"/>
      <c r="C149" s="2">
        <v>8</v>
      </c>
      <c r="S149" s="8"/>
      <c r="V149" s="7"/>
      <c r="AI149" s="10"/>
      <c r="AY149" s="2">
        <f t="shared" si="102"/>
        <v>0</v>
      </c>
      <c r="AZ149" s="2">
        <f t="shared" si="103"/>
        <v>0</v>
      </c>
      <c r="BA149" s="2">
        <f t="shared" si="104"/>
        <v>0</v>
      </c>
      <c r="BB149" s="2">
        <f t="shared" si="105"/>
        <v>0</v>
      </c>
      <c r="BC149" s="2">
        <f t="shared" si="106"/>
        <v>0</v>
      </c>
      <c r="BD149" s="2">
        <f t="shared" si="107"/>
        <v>0</v>
      </c>
      <c r="BE149" s="2">
        <f t="shared" si="108"/>
        <v>0</v>
      </c>
      <c r="BF149" s="2">
        <f t="shared" si="109"/>
        <v>0</v>
      </c>
      <c r="BG149" s="2">
        <f t="shared" si="110"/>
        <v>0</v>
      </c>
      <c r="BH149" s="2">
        <f t="shared" si="111"/>
        <v>0</v>
      </c>
      <c r="BI149" s="2">
        <f t="shared" si="112"/>
        <v>0</v>
      </c>
      <c r="BJ149" s="2">
        <f t="shared" si="113"/>
        <v>0</v>
      </c>
      <c r="BK149" s="2">
        <f t="shared" si="114"/>
        <v>0</v>
      </c>
      <c r="BL149" s="2">
        <f t="shared" si="115"/>
        <v>0</v>
      </c>
      <c r="BM149" s="2">
        <f t="shared" si="116"/>
        <v>0</v>
      </c>
      <c r="BN149" s="2">
        <f t="shared" si="117"/>
        <v>0</v>
      </c>
      <c r="BO149" s="2">
        <f t="shared" si="118"/>
        <v>0</v>
      </c>
      <c r="BP149" s="2">
        <f t="shared" si="119"/>
        <v>0</v>
      </c>
      <c r="BQ149" s="2">
        <f t="shared" si="120"/>
        <v>0</v>
      </c>
      <c r="BR149" s="2">
        <f t="shared" si="121"/>
        <v>0</v>
      </c>
      <c r="BS149" s="2">
        <f t="shared" si="122"/>
        <v>0</v>
      </c>
      <c r="BT149" s="2">
        <f t="shared" si="123"/>
        <v>0</v>
      </c>
      <c r="BU149" s="2">
        <f t="shared" si="124"/>
        <v>0</v>
      </c>
      <c r="BV149" s="2">
        <f t="shared" si="125"/>
        <v>0</v>
      </c>
      <c r="BW149" s="2">
        <f t="shared" si="126"/>
        <v>0</v>
      </c>
      <c r="BX149" s="2">
        <f t="shared" si="127"/>
        <v>0</v>
      </c>
      <c r="BY149" s="2">
        <f t="shared" si="128"/>
        <v>0</v>
      </c>
      <c r="BZ149" s="2">
        <f t="shared" si="129"/>
        <v>0</v>
      </c>
      <c r="CA149" s="2">
        <f t="shared" si="130"/>
        <v>0</v>
      </c>
      <c r="CB149" s="2">
        <f t="shared" si="131"/>
        <v>0</v>
      </c>
      <c r="CC149" s="2">
        <f t="shared" si="132"/>
        <v>0</v>
      </c>
      <c r="CD149" s="2">
        <f t="shared" si="133"/>
        <v>0</v>
      </c>
      <c r="CE149" s="2">
        <f t="shared" si="134"/>
        <v>0</v>
      </c>
      <c r="CF149" s="2">
        <f t="shared" si="135"/>
        <v>0</v>
      </c>
      <c r="CG149" s="2">
        <f t="shared" si="136"/>
        <v>0</v>
      </c>
      <c r="CH149" s="2">
        <f t="shared" si="137"/>
        <v>0</v>
      </c>
      <c r="CI149" s="2">
        <f t="shared" si="138"/>
        <v>0</v>
      </c>
      <c r="CJ149" s="2">
        <f t="shared" si="139"/>
        <v>0</v>
      </c>
      <c r="CK149" s="2">
        <f t="shared" si="140"/>
        <v>0</v>
      </c>
      <c r="CL149" s="2">
        <f t="shared" si="141"/>
        <v>0</v>
      </c>
      <c r="CM149" s="2">
        <f t="shared" si="142"/>
        <v>0</v>
      </c>
      <c r="CN149" s="2">
        <f t="shared" si="143"/>
        <v>0</v>
      </c>
      <c r="CO149" s="2">
        <f t="shared" si="144"/>
        <v>0</v>
      </c>
      <c r="CP149" s="2">
        <f t="shared" si="145"/>
        <v>0</v>
      </c>
      <c r="CQ149" s="2">
        <f t="shared" si="146"/>
        <v>0</v>
      </c>
      <c r="CR149" s="2">
        <f t="shared" si="147"/>
        <v>0</v>
      </c>
      <c r="CS149" s="2">
        <f t="shared" si="148"/>
        <v>0</v>
      </c>
      <c r="CT149" s="2">
        <f t="shared" si="149"/>
        <v>0</v>
      </c>
      <c r="CU149" s="2">
        <f t="shared" si="150"/>
        <v>0</v>
      </c>
      <c r="CV149" s="5">
        <f t="shared" si="151"/>
        <v>0</v>
      </c>
    </row>
    <row r="150" spans="1:100" ht="12" customHeight="1">
      <c r="A150" s="15" t="s">
        <v>183</v>
      </c>
      <c r="B150" s="12"/>
      <c r="C150" s="2">
        <v>7</v>
      </c>
      <c r="D150" s="2">
        <v>8</v>
      </c>
      <c r="E150" s="2">
        <v>10</v>
      </c>
      <c r="F150" s="2">
        <v>8</v>
      </c>
      <c r="K150" s="2">
        <v>10</v>
      </c>
      <c r="S150" s="8"/>
      <c r="V150" s="7"/>
      <c r="W150" s="7"/>
      <c r="X150" s="7"/>
      <c r="AI150" s="10"/>
      <c r="AY150" s="2">
        <f t="shared" si="102"/>
        <v>1</v>
      </c>
      <c r="AZ150" s="2">
        <f t="shared" si="103"/>
        <v>1</v>
      </c>
      <c r="BA150" s="2">
        <f t="shared" si="104"/>
        <v>0</v>
      </c>
      <c r="BB150" s="2">
        <f t="shared" si="105"/>
        <v>0</v>
      </c>
      <c r="BC150" s="2">
        <f t="shared" si="106"/>
        <v>0</v>
      </c>
      <c r="BD150" s="2">
        <f t="shared" si="107"/>
        <v>0</v>
      </c>
      <c r="BE150" s="2">
        <f t="shared" si="108"/>
        <v>0</v>
      </c>
      <c r="BF150" s="2">
        <f t="shared" si="109"/>
        <v>0</v>
      </c>
      <c r="BG150" s="2">
        <f t="shared" si="110"/>
        <v>0</v>
      </c>
      <c r="BH150" s="2">
        <f t="shared" si="111"/>
        <v>0</v>
      </c>
      <c r="BI150" s="2">
        <f t="shared" si="112"/>
        <v>0</v>
      </c>
      <c r="BJ150" s="2">
        <f t="shared" si="113"/>
        <v>0</v>
      </c>
      <c r="BK150" s="2">
        <f t="shared" si="114"/>
        <v>0</v>
      </c>
      <c r="BL150" s="2">
        <f t="shared" si="115"/>
        <v>0</v>
      </c>
      <c r="BM150" s="2">
        <f t="shared" si="116"/>
        <v>0</v>
      </c>
      <c r="BN150" s="2">
        <f t="shared" si="117"/>
        <v>0</v>
      </c>
      <c r="BO150" s="2">
        <f t="shared" si="118"/>
        <v>0</v>
      </c>
      <c r="BP150" s="2">
        <f t="shared" si="119"/>
        <v>0</v>
      </c>
      <c r="BQ150" s="2">
        <f t="shared" si="120"/>
        <v>0</v>
      </c>
      <c r="BR150" s="2">
        <f t="shared" si="121"/>
        <v>0</v>
      </c>
      <c r="BS150" s="2">
        <f t="shared" si="122"/>
        <v>0</v>
      </c>
      <c r="BT150" s="2">
        <f t="shared" si="123"/>
        <v>0</v>
      </c>
      <c r="BU150" s="2">
        <f t="shared" si="124"/>
        <v>0</v>
      </c>
      <c r="BV150" s="2">
        <f t="shared" si="125"/>
        <v>0</v>
      </c>
      <c r="BW150" s="2">
        <f t="shared" si="126"/>
        <v>0</v>
      </c>
      <c r="BX150" s="2">
        <f t="shared" si="127"/>
        <v>0</v>
      </c>
      <c r="BY150" s="2">
        <f t="shared" si="128"/>
        <v>0</v>
      </c>
      <c r="BZ150" s="2">
        <f t="shared" si="129"/>
        <v>0</v>
      </c>
      <c r="CA150" s="2">
        <f t="shared" si="130"/>
        <v>0</v>
      </c>
      <c r="CB150" s="2">
        <f t="shared" si="131"/>
        <v>0</v>
      </c>
      <c r="CC150" s="2">
        <f t="shared" si="132"/>
        <v>0</v>
      </c>
      <c r="CD150" s="2">
        <f t="shared" si="133"/>
        <v>0</v>
      </c>
      <c r="CE150" s="2">
        <f t="shared" si="134"/>
        <v>0</v>
      </c>
      <c r="CF150" s="2">
        <f t="shared" si="135"/>
        <v>0</v>
      </c>
      <c r="CG150" s="2">
        <f t="shared" si="136"/>
        <v>0</v>
      </c>
      <c r="CH150" s="2">
        <f t="shared" si="137"/>
        <v>0</v>
      </c>
      <c r="CI150" s="2">
        <f t="shared" si="138"/>
        <v>0</v>
      </c>
      <c r="CJ150" s="2">
        <f t="shared" si="139"/>
        <v>0</v>
      </c>
      <c r="CK150" s="2">
        <f t="shared" si="140"/>
        <v>0</v>
      </c>
      <c r="CL150" s="2">
        <f t="shared" si="141"/>
        <v>0</v>
      </c>
      <c r="CM150" s="2">
        <f t="shared" si="142"/>
        <v>0</v>
      </c>
      <c r="CN150" s="2">
        <f t="shared" si="143"/>
        <v>0</v>
      </c>
      <c r="CO150" s="2">
        <f t="shared" si="144"/>
        <v>0</v>
      </c>
      <c r="CP150" s="2">
        <f t="shared" si="145"/>
        <v>0</v>
      </c>
      <c r="CQ150" s="2">
        <f t="shared" si="146"/>
        <v>0</v>
      </c>
      <c r="CR150" s="2">
        <f t="shared" si="147"/>
        <v>0</v>
      </c>
      <c r="CS150" s="2">
        <f t="shared" si="148"/>
        <v>0</v>
      </c>
      <c r="CT150" s="2">
        <f t="shared" si="149"/>
        <v>0</v>
      </c>
      <c r="CU150" s="2">
        <f t="shared" si="150"/>
        <v>2</v>
      </c>
      <c r="CV150" s="5">
        <f t="shared" si="151"/>
        <v>4.1666666666666664E-2</v>
      </c>
    </row>
    <row r="151" spans="1:100" ht="12" customHeight="1">
      <c r="A151" s="15" t="s">
        <v>184</v>
      </c>
      <c r="B151" s="12"/>
      <c r="S151" s="8"/>
      <c r="V151" s="7"/>
      <c r="W151" s="2"/>
      <c r="AI151" s="10"/>
      <c r="AY151" s="2">
        <f t="shared" si="102"/>
        <v>0</v>
      </c>
      <c r="AZ151" s="2">
        <f t="shared" si="103"/>
        <v>0</v>
      </c>
      <c r="BA151" s="2">
        <f t="shared" si="104"/>
        <v>0</v>
      </c>
      <c r="BB151" s="2">
        <f t="shared" si="105"/>
        <v>0</v>
      </c>
      <c r="BC151" s="2">
        <f t="shared" si="106"/>
        <v>0</v>
      </c>
      <c r="BD151" s="2">
        <f t="shared" si="107"/>
        <v>0</v>
      </c>
      <c r="BE151" s="2">
        <f t="shared" si="108"/>
        <v>0</v>
      </c>
      <c r="BF151" s="2">
        <f t="shared" si="109"/>
        <v>0</v>
      </c>
      <c r="BG151" s="2">
        <f t="shared" si="110"/>
        <v>0</v>
      </c>
      <c r="BH151" s="2">
        <f t="shared" si="111"/>
        <v>0</v>
      </c>
      <c r="BI151" s="2">
        <f t="shared" si="112"/>
        <v>0</v>
      </c>
      <c r="BJ151" s="2">
        <f t="shared" si="113"/>
        <v>0</v>
      </c>
      <c r="BK151" s="2">
        <f t="shared" si="114"/>
        <v>0</v>
      </c>
      <c r="BL151" s="2">
        <f t="shared" si="115"/>
        <v>0</v>
      </c>
      <c r="BM151" s="2">
        <f t="shared" si="116"/>
        <v>0</v>
      </c>
      <c r="BN151" s="2">
        <f t="shared" si="117"/>
        <v>0</v>
      </c>
      <c r="BO151" s="2">
        <f t="shared" si="118"/>
        <v>0</v>
      </c>
      <c r="BP151" s="2">
        <f t="shared" si="119"/>
        <v>0</v>
      </c>
      <c r="BQ151" s="2">
        <f t="shared" si="120"/>
        <v>0</v>
      </c>
      <c r="BR151" s="2">
        <f t="shared" si="121"/>
        <v>0</v>
      </c>
      <c r="BS151" s="2">
        <f t="shared" si="122"/>
        <v>0</v>
      </c>
      <c r="BT151" s="2">
        <f t="shared" si="123"/>
        <v>0</v>
      </c>
      <c r="BU151" s="2">
        <f t="shared" si="124"/>
        <v>0</v>
      </c>
      <c r="BV151" s="2">
        <f t="shared" si="125"/>
        <v>0</v>
      </c>
      <c r="BW151" s="2">
        <f t="shared" si="126"/>
        <v>0</v>
      </c>
      <c r="BX151" s="2">
        <f t="shared" si="127"/>
        <v>0</v>
      </c>
      <c r="BY151" s="2">
        <f t="shared" si="128"/>
        <v>0</v>
      </c>
      <c r="BZ151" s="2">
        <f t="shared" si="129"/>
        <v>0</v>
      </c>
      <c r="CA151" s="2">
        <f t="shared" si="130"/>
        <v>0</v>
      </c>
      <c r="CB151" s="2">
        <f t="shared" si="131"/>
        <v>0</v>
      </c>
      <c r="CC151" s="2">
        <f t="shared" si="132"/>
        <v>0</v>
      </c>
      <c r="CD151" s="2">
        <f t="shared" si="133"/>
        <v>0</v>
      </c>
      <c r="CE151" s="2">
        <f t="shared" si="134"/>
        <v>0</v>
      </c>
      <c r="CF151" s="2">
        <f t="shared" si="135"/>
        <v>0</v>
      </c>
      <c r="CG151" s="2">
        <f t="shared" si="136"/>
        <v>0</v>
      </c>
      <c r="CH151" s="2">
        <f t="shared" si="137"/>
        <v>0</v>
      </c>
      <c r="CI151" s="2">
        <f t="shared" si="138"/>
        <v>0</v>
      </c>
      <c r="CJ151" s="2">
        <f t="shared" si="139"/>
        <v>0</v>
      </c>
      <c r="CK151" s="2">
        <f t="shared" si="140"/>
        <v>0</v>
      </c>
      <c r="CL151" s="2">
        <f t="shared" si="141"/>
        <v>0</v>
      </c>
      <c r="CM151" s="2">
        <f t="shared" si="142"/>
        <v>0</v>
      </c>
      <c r="CN151" s="2">
        <f t="shared" si="143"/>
        <v>0</v>
      </c>
      <c r="CO151" s="2">
        <f t="shared" si="144"/>
        <v>0</v>
      </c>
      <c r="CP151" s="2">
        <f t="shared" si="145"/>
        <v>0</v>
      </c>
      <c r="CQ151" s="2">
        <f t="shared" si="146"/>
        <v>0</v>
      </c>
      <c r="CR151" s="2">
        <f t="shared" si="147"/>
        <v>0</v>
      </c>
      <c r="CS151" s="2">
        <f t="shared" si="148"/>
        <v>0</v>
      </c>
      <c r="CT151" s="2">
        <f t="shared" si="149"/>
        <v>0</v>
      </c>
      <c r="CU151" s="2">
        <f t="shared" si="150"/>
        <v>0</v>
      </c>
      <c r="CV151" s="5">
        <f t="shared" si="151"/>
        <v>0</v>
      </c>
    </row>
    <row r="152" spans="1:100" ht="12" customHeight="1">
      <c r="A152" s="15" t="s">
        <v>185</v>
      </c>
      <c r="B152" s="12"/>
      <c r="S152" s="8"/>
      <c r="V152" s="7"/>
      <c r="W152" s="2"/>
      <c r="AI152" s="10"/>
      <c r="AY152" s="2">
        <f t="shared" si="102"/>
        <v>0</v>
      </c>
      <c r="AZ152" s="2">
        <f t="shared" si="103"/>
        <v>0</v>
      </c>
      <c r="BA152" s="2">
        <f t="shared" si="104"/>
        <v>0</v>
      </c>
      <c r="BB152" s="2">
        <f t="shared" si="105"/>
        <v>0</v>
      </c>
      <c r="BC152" s="2">
        <f t="shared" si="106"/>
        <v>0</v>
      </c>
      <c r="BD152" s="2">
        <f t="shared" si="107"/>
        <v>0</v>
      </c>
      <c r="BE152" s="2">
        <f t="shared" si="108"/>
        <v>0</v>
      </c>
      <c r="BF152" s="2">
        <f t="shared" si="109"/>
        <v>0</v>
      </c>
      <c r="BG152" s="2">
        <f t="shared" si="110"/>
        <v>0</v>
      </c>
      <c r="BH152" s="2">
        <f t="shared" si="111"/>
        <v>0</v>
      </c>
      <c r="BI152" s="2">
        <f t="shared" si="112"/>
        <v>0</v>
      </c>
      <c r="BJ152" s="2">
        <f t="shared" si="113"/>
        <v>0</v>
      </c>
      <c r="BK152" s="2">
        <f t="shared" si="114"/>
        <v>0</v>
      </c>
      <c r="BL152" s="2">
        <f t="shared" si="115"/>
        <v>0</v>
      </c>
      <c r="BM152" s="2">
        <f t="shared" si="116"/>
        <v>0</v>
      </c>
      <c r="BN152" s="2">
        <f t="shared" si="117"/>
        <v>0</v>
      </c>
      <c r="BO152" s="2">
        <f t="shared" si="118"/>
        <v>0</v>
      </c>
      <c r="BP152" s="2">
        <f t="shared" si="119"/>
        <v>0</v>
      </c>
      <c r="BQ152" s="2">
        <f t="shared" si="120"/>
        <v>0</v>
      </c>
      <c r="BR152" s="2">
        <f t="shared" si="121"/>
        <v>0</v>
      </c>
      <c r="BS152" s="2">
        <f t="shared" si="122"/>
        <v>0</v>
      </c>
      <c r="BT152" s="2">
        <f t="shared" si="123"/>
        <v>0</v>
      </c>
      <c r="BU152" s="2">
        <f t="shared" si="124"/>
        <v>0</v>
      </c>
      <c r="BV152" s="2">
        <f t="shared" si="125"/>
        <v>0</v>
      </c>
      <c r="BW152" s="2">
        <f t="shared" si="126"/>
        <v>0</v>
      </c>
      <c r="BX152" s="2">
        <f t="shared" si="127"/>
        <v>0</v>
      </c>
      <c r="BY152" s="2">
        <f t="shared" si="128"/>
        <v>0</v>
      </c>
      <c r="BZ152" s="2">
        <f t="shared" si="129"/>
        <v>0</v>
      </c>
      <c r="CA152" s="2">
        <f t="shared" si="130"/>
        <v>0</v>
      </c>
      <c r="CB152" s="2">
        <f t="shared" si="131"/>
        <v>0</v>
      </c>
      <c r="CC152" s="2">
        <f t="shared" si="132"/>
        <v>0</v>
      </c>
      <c r="CD152" s="2">
        <f t="shared" si="133"/>
        <v>0</v>
      </c>
      <c r="CE152" s="2">
        <f t="shared" si="134"/>
        <v>0</v>
      </c>
      <c r="CF152" s="2">
        <f t="shared" si="135"/>
        <v>0</v>
      </c>
      <c r="CG152" s="2">
        <f t="shared" si="136"/>
        <v>0</v>
      </c>
      <c r="CH152" s="2">
        <f t="shared" si="137"/>
        <v>0</v>
      </c>
      <c r="CI152" s="2">
        <f t="shared" si="138"/>
        <v>0</v>
      </c>
      <c r="CJ152" s="2">
        <f t="shared" si="139"/>
        <v>0</v>
      </c>
      <c r="CK152" s="2">
        <f t="shared" si="140"/>
        <v>0</v>
      </c>
      <c r="CL152" s="2">
        <f t="shared" si="141"/>
        <v>0</v>
      </c>
      <c r="CM152" s="2">
        <f t="shared" si="142"/>
        <v>0</v>
      </c>
      <c r="CN152" s="2">
        <f t="shared" si="143"/>
        <v>0</v>
      </c>
      <c r="CO152" s="2">
        <f t="shared" si="144"/>
        <v>0</v>
      </c>
      <c r="CP152" s="2">
        <f t="shared" si="145"/>
        <v>0</v>
      </c>
      <c r="CQ152" s="2">
        <f t="shared" si="146"/>
        <v>0</v>
      </c>
      <c r="CR152" s="2">
        <f t="shared" si="147"/>
        <v>0</v>
      </c>
      <c r="CS152" s="2">
        <f t="shared" si="148"/>
        <v>0</v>
      </c>
      <c r="CT152" s="2">
        <f t="shared" si="149"/>
        <v>0</v>
      </c>
      <c r="CU152" s="2">
        <f t="shared" si="150"/>
        <v>0</v>
      </c>
      <c r="CV152" s="5">
        <f t="shared" si="151"/>
        <v>0</v>
      </c>
    </row>
    <row r="153" spans="1:100" ht="12" customHeight="1">
      <c r="A153" s="15" t="s">
        <v>186</v>
      </c>
      <c r="B153" s="12"/>
      <c r="C153" s="2">
        <v>7</v>
      </c>
      <c r="S153" s="8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10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Y153" s="2">
        <f t="shared" si="102"/>
        <v>1</v>
      </c>
      <c r="AZ153" s="2">
        <f t="shared" si="103"/>
        <v>0</v>
      </c>
      <c r="BA153" s="2">
        <f t="shared" si="104"/>
        <v>0</v>
      </c>
      <c r="BB153" s="2">
        <f t="shared" si="105"/>
        <v>0</v>
      </c>
      <c r="BC153" s="2">
        <f t="shared" si="106"/>
        <v>0</v>
      </c>
      <c r="BD153" s="2">
        <f t="shared" si="107"/>
        <v>0</v>
      </c>
      <c r="BE153" s="2">
        <f t="shared" si="108"/>
        <v>0</v>
      </c>
      <c r="BF153" s="2">
        <f t="shared" si="109"/>
        <v>0</v>
      </c>
      <c r="BG153" s="2">
        <f t="shared" si="110"/>
        <v>0</v>
      </c>
      <c r="BH153" s="2">
        <f t="shared" si="111"/>
        <v>0</v>
      </c>
      <c r="BI153" s="2">
        <f t="shared" si="112"/>
        <v>0</v>
      </c>
      <c r="BJ153" s="2">
        <f t="shared" si="113"/>
        <v>0</v>
      </c>
      <c r="BK153" s="2">
        <f t="shared" si="114"/>
        <v>0</v>
      </c>
      <c r="BL153" s="2">
        <f t="shared" si="115"/>
        <v>0</v>
      </c>
      <c r="BM153" s="2">
        <f t="shared" si="116"/>
        <v>0</v>
      </c>
      <c r="BN153" s="2">
        <f t="shared" si="117"/>
        <v>0</v>
      </c>
      <c r="BO153" s="2">
        <f t="shared" si="118"/>
        <v>0</v>
      </c>
      <c r="BP153" s="2">
        <f t="shared" si="119"/>
        <v>0</v>
      </c>
      <c r="BQ153" s="2">
        <f t="shared" si="120"/>
        <v>0</v>
      </c>
      <c r="BR153" s="2">
        <f t="shared" si="121"/>
        <v>0</v>
      </c>
      <c r="BS153" s="2">
        <f t="shared" si="122"/>
        <v>0</v>
      </c>
      <c r="BT153" s="2">
        <f t="shared" si="123"/>
        <v>0</v>
      </c>
      <c r="BU153" s="2">
        <f t="shared" si="124"/>
        <v>0</v>
      </c>
      <c r="BV153" s="2">
        <f t="shared" si="125"/>
        <v>0</v>
      </c>
      <c r="BW153" s="2">
        <f t="shared" si="126"/>
        <v>0</v>
      </c>
      <c r="BX153" s="2">
        <f t="shared" si="127"/>
        <v>0</v>
      </c>
      <c r="BY153" s="2">
        <f t="shared" si="128"/>
        <v>0</v>
      </c>
      <c r="BZ153" s="2">
        <f t="shared" si="129"/>
        <v>0</v>
      </c>
      <c r="CA153" s="2">
        <f t="shared" si="130"/>
        <v>0</v>
      </c>
      <c r="CB153" s="2">
        <f t="shared" si="131"/>
        <v>0</v>
      </c>
      <c r="CC153" s="2">
        <f t="shared" si="132"/>
        <v>0</v>
      </c>
      <c r="CD153" s="2">
        <f t="shared" si="133"/>
        <v>0</v>
      </c>
      <c r="CE153" s="2">
        <f t="shared" si="134"/>
        <v>0</v>
      </c>
      <c r="CF153" s="2">
        <f t="shared" si="135"/>
        <v>0</v>
      </c>
      <c r="CG153" s="2">
        <f t="shared" si="136"/>
        <v>0</v>
      </c>
      <c r="CH153" s="2">
        <f t="shared" si="137"/>
        <v>0</v>
      </c>
      <c r="CI153" s="2">
        <f t="shared" si="138"/>
        <v>0</v>
      </c>
      <c r="CJ153" s="2">
        <f t="shared" si="139"/>
        <v>0</v>
      </c>
      <c r="CK153" s="2">
        <f t="shared" si="140"/>
        <v>0</v>
      </c>
      <c r="CL153" s="2">
        <f t="shared" si="141"/>
        <v>0</v>
      </c>
      <c r="CM153" s="2">
        <f t="shared" si="142"/>
        <v>0</v>
      </c>
      <c r="CN153" s="2">
        <f t="shared" si="143"/>
        <v>0</v>
      </c>
      <c r="CO153" s="2">
        <f t="shared" si="144"/>
        <v>0</v>
      </c>
      <c r="CP153" s="2">
        <f t="shared" si="145"/>
        <v>0</v>
      </c>
      <c r="CQ153" s="2">
        <f t="shared" si="146"/>
        <v>0</v>
      </c>
      <c r="CR153" s="2">
        <f t="shared" si="147"/>
        <v>0</v>
      </c>
      <c r="CS153" s="2">
        <f t="shared" si="148"/>
        <v>0</v>
      </c>
      <c r="CT153" s="2">
        <f t="shared" si="149"/>
        <v>0</v>
      </c>
      <c r="CU153" s="2">
        <f t="shared" si="150"/>
        <v>1</v>
      </c>
      <c r="CV153" s="5">
        <f t="shared" si="151"/>
        <v>2.0833333333333332E-2</v>
      </c>
    </row>
    <row r="154" spans="1:100" ht="12" customHeight="1">
      <c r="A154" s="15" t="s">
        <v>187</v>
      </c>
      <c r="B154" s="12"/>
      <c r="S154" s="8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10"/>
      <c r="AY154" s="2">
        <f t="shared" si="102"/>
        <v>0</v>
      </c>
      <c r="AZ154" s="2">
        <f t="shared" si="103"/>
        <v>0</v>
      </c>
      <c r="BA154" s="2">
        <f t="shared" si="104"/>
        <v>0</v>
      </c>
      <c r="BB154" s="2">
        <f t="shared" si="105"/>
        <v>0</v>
      </c>
      <c r="BC154" s="2">
        <f t="shared" si="106"/>
        <v>0</v>
      </c>
      <c r="BD154" s="2">
        <f t="shared" si="107"/>
        <v>0</v>
      </c>
      <c r="BE154" s="2">
        <f t="shared" si="108"/>
        <v>0</v>
      </c>
      <c r="BF154" s="2">
        <f t="shared" si="109"/>
        <v>0</v>
      </c>
      <c r="BG154" s="2">
        <f t="shared" si="110"/>
        <v>0</v>
      </c>
      <c r="BH154" s="2">
        <f t="shared" si="111"/>
        <v>0</v>
      </c>
      <c r="BI154" s="2">
        <f t="shared" si="112"/>
        <v>0</v>
      </c>
      <c r="BJ154" s="2">
        <f t="shared" si="113"/>
        <v>0</v>
      </c>
      <c r="BK154" s="2">
        <f t="shared" si="114"/>
        <v>0</v>
      </c>
      <c r="BL154" s="2">
        <f t="shared" si="115"/>
        <v>0</v>
      </c>
      <c r="BM154" s="2">
        <f t="shared" si="116"/>
        <v>0</v>
      </c>
      <c r="BN154" s="2">
        <f t="shared" si="117"/>
        <v>0</v>
      </c>
      <c r="BO154" s="2">
        <f t="shared" si="118"/>
        <v>0</v>
      </c>
      <c r="BP154" s="2">
        <f t="shared" si="119"/>
        <v>0</v>
      </c>
      <c r="BQ154" s="2">
        <f t="shared" si="120"/>
        <v>0</v>
      </c>
      <c r="BR154" s="2">
        <f t="shared" si="121"/>
        <v>0</v>
      </c>
      <c r="BS154" s="2">
        <f t="shared" si="122"/>
        <v>0</v>
      </c>
      <c r="BT154" s="2">
        <f t="shared" si="123"/>
        <v>0</v>
      </c>
      <c r="BU154" s="2">
        <f t="shared" si="124"/>
        <v>0</v>
      </c>
      <c r="BV154" s="2">
        <f t="shared" si="125"/>
        <v>0</v>
      </c>
      <c r="BW154" s="2">
        <f t="shared" si="126"/>
        <v>0</v>
      </c>
      <c r="BX154" s="2">
        <f t="shared" si="127"/>
        <v>0</v>
      </c>
      <c r="BY154" s="2">
        <f t="shared" si="128"/>
        <v>0</v>
      </c>
      <c r="BZ154" s="2">
        <f t="shared" si="129"/>
        <v>0</v>
      </c>
      <c r="CA154" s="2">
        <f t="shared" si="130"/>
        <v>0</v>
      </c>
      <c r="CB154" s="2">
        <f t="shared" si="131"/>
        <v>0</v>
      </c>
      <c r="CC154" s="2">
        <f t="shared" si="132"/>
        <v>0</v>
      </c>
      <c r="CD154" s="2">
        <f t="shared" si="133"/>
        <v>0</v>
      </c>
      <c r="CE154" s="2">
        <f t="shared" si="134"/>
        <v>0</v>
      </c>
      <c r="CF154" s="2">
        <f t="shared" si="135"/>
        <v>0</v>
      </c>
      <c r="CG154" s="2">
        <f t="shared" si="136"/>
        <v>0</v>
      </c>
      <c r="CH154" s="2">
        <f t="shared" si="137"/>
        <v>0</v>
      </c>
      <c r="CI154" s="2">
        <f t="shared" si="138"/>
        <v>0</v>
      </c>
      <c r="CJ154" s="2">
        <f t="shared" si="139"/>
        <v>0</v>
      </c>
      <c r="CK154" s="2">
        <f t="shared" si="140"/>
        <v>0</v>
      </c>
      <c r="CL154" s="2">
        <f t="shared" si="141"/>
        <v>0</v>
      </c>
      <c r="CM154" s="2">
        <f t="shared" si="142"/>
        <v>0</v>
      </c>
      <c r="CN154" s="2">
        <f t="shared" si="143"/>
        <v>0</v>
      </c>
      <c r="CO154" s="2">
        <f t="shared" si="144"/>
        <v>0</v>
      </c>
      <c r="CP154" s="2">
        <f t="shared" si="145"/>
        <v>0</v>
      </c>
      <c r="CQ154" s="2">
        <f t="shared" si="146"/>
        <v>0</v>
      </c>
      <c r="CR154" s="2">
        <f t="shared" si="147"/>
        <v>0</v>
      </c>
      <c r="CS154" s="2">
        <f t="shared" si="148"/>
        <v>0</v>
      </c>
      <c r="CT154" s="2">
        <f t="shared" si="149"/>
        <v>0</v>
      </c>
      <c r="CU154" s="2">
        <f t="shared" si="150"/>
        <v>0</v>
      </c>
      <c r="CV154" s="5">
        <f t="shared" si="151"/>
        <v>0</v>
      </c>
    </row>
    <row r="155" spans="1:100" ht="12" customHeight="1">
      <c r="A155" s="15" t="s">
        <v>188</v>
      </c>
      <c r="B155" s="12"/>
      <c r="C155" s="2">
        <v>8</v>
      </c>
      <c r="D155" s="2">
        <v>8</v>
      </c>
      <c r="E155" s="2">
        <v>51</v>
      </c>
      <c r="S155" s="8"/>
      <c r="V155" s="7"/>
      <c r="W155" s="2"/>
      <c r="AI155" s="10"/>
      <c r="AY155" s="2">
        <f t="shared" si="102"/>
        <v>0</v>
      </c>
      <c r="AZ155" s="2">
        <f t="shared" si="103"/>
        <v>1</v>
      </c>
      <c r="BA155" s="2">
        <f t="shared" si="104"/>
        <v>0</v>
      </c>
      <c r="BB155" s="2">
        <f t="shared" si="105"/>
        <v>0</v>
      </c>
      <c r="BC155" s="2">
        <f t="shared" si="106"/>
        <v>0</v>
      </c>
      <c r="BD155" s="2">
        <f t="shared" si="107"/>
        <v>0</v>
      </c>
      <c r="BE155" s="2">
        <f t="shared" si="108"/>
        <v>0</v>
      </c>
      <c r="BF155" s="2">
        <f t="shared" si="109"/>
        <v>0</v>
      </c>
      <c r="BG155" s="2">
        <f t="shared" si="110"/>
        <v>0</v>
      </c>
      <c r="BH155" s="2">
        <f t="shared" si="111"/>
        <v>0</v>
      </c>
      <c r="BI155" s="2">
        <f t="shared" si="112"/>
        <v>0</v>
      </c>
      <c r="BJ155" s="2">
        <f t="shared" si="113"/>
        <v>0</v>
      </c>
      <c r="BK155" s="2">
        <f t="shared" si="114"/>
        <v>0</v>
      </c>
      <c r="BL155" s="2">
        <f t="shared" si="115"/>
        <v>0</v>
      </c>
      <c r="BM155" s="2">
        <f t="shared" si="116"/>
        <v>0</v>
      </c>
      <c r="BN155" s="2">
        <f t="shared" si="117"/>
        <v>0</v>
      </c>
      <c r="BO155" s="2">
        <f t="shared" si="118"/>
        <v>0</v>
      </c>
      <c r="BP155" s="2">
        <f t="shared" si="119"/>
        <v>0</v>
      </c>
      <c r="BQ155" s="2">
        <f t="shared" si="120"/>
        <v>0</v>
      </c>
      <c r="BR155" s="2">
        <f t="shared" si="121"/>
        <v>0</v>
      </c>
      <c r="BS155" s="2">
        <f t="shared" si="122"/>
        <v>0</v>
      </c>
      <c r="BT155" s="2">
        <f t="shared" si="123"/>
        <v>0</v>
      </c>
      <c r="BU155" s="2">
        <f t="shared" si="124"/>
        <v>0</v>
      </c>
      <c r="BV155" s="2">
        <f t="shared" si="125"/>
        <v>0</v>
      </c>
      <c r="BW155" s="2">
        <f t="shared" si="126"/>
        <v>0</v>
      </c>
      <c r="BX155" s="2">
        <f t="shared" si="127"/>
        <v>0</v>
      </c>
      <c r="BY155" s="2">
        <f t="shared" si="128"/>
        <v>0</v>
      </c>
      <c r="BZ155" s="2">
        <f t="shared" si="129"/>
        <v>0</v>
      </c>
      <c r="CA155" s="2">
        <f t="shared" si="130"/>
        <v>0</v>
      </c>
      <c r="CB155" s="2">
        <f t="shared" si="131"/>
        <v>0</v>
      </c>
      <c r="CC155" s="2">
        <f t="shared" si="132"/>
        <v>0</v>
      </c>
      <c r="CD155" s="2">
        <f t="shared" si="133"/>
        <v>0</v>
      </c>
      <c r="CE155" s="2">
        <f t="shared" si="134"/>
        <v>0</v>
      </c>
      <c r="CF155" s="2">
        <f t="shared" si="135"/>
        <v>0</v>
      </c>
      <c r="CG155" s="2">
        <f t="shared" si="136"/>
        <v>0</v>
      </c>
      <c r="CH155" s="2">
        <f t="shared" si="137"/>
        <v>0</v>
      </c>
      <c r="CI155" s="2">
        <f t="shared" si="138"/>
        <v>0</v>
      </c>
      <c r="CJ155" s="2">
        <f t="shared" si="139"/>
        <v>0</v>
      </c>
      <c r="CK155" s="2">
        <f t="shared" si="140"/>
        <v>0</v>
      </c>
      <c r="CL155" s="2">
        <f t="shared" si="141"/>
        <v>0</v>
      </c>
      <c r="CM155" s="2">
        <f t="shared" si="142"/>
        <v>0</v>
      </c>
      <c r="CN155" s="2">
        <f t="shared" si="143"/>
        <v>0</v>
      </c>
      <c r="CO155" s="2">
        <f t="shared" si="144"/>
        <v>0</v>
      </c>
      <c r="CP155" s="2">
        <f t="shared" si="145"/>
        <v>0</v>
      </c>
      <c r="CQ155" s="2">
        <f t="shared" si="146"/>
        <v>0</v>
      </c>
      <c r="CR155" s="2">
        <f t="shared" si="147"/>
        <v>0</v>
      </c>
      <c r="CS155" s="2">
        <f t="shared" si="148"/>
        <v>0</v>
      </c>
      <c r="CT155" s="2">
        <f t="shared" si="149"/>
        <v>0</v>
      </c>
      <c r="CU155" s="2">
        <f t="shared" si="150"/>
        <v>1</v>
      </c>
      <c r="CV155" s="5">
        <f t="shared" si="151"/>
        <v>2.0833333333333332E-2</v>
      </c>
    </row>
    <row r="156" spans="1:100" ht="12" customHeight="1">
      <c r="A156" s="15" t="s">
        <v>189</v>
      </c>
      <c r="B156" s="12"/>
      <c r="C156" s="2">
        <v>8</v>
      </c>
      <c r="D156" s="2">
        <v>8</v>
      </c>
      <c r="E156" s="2">
        <v>15</v>
      </c>
      <c r="S156" s="8"/>
      <c r="V156" s="7"/>
      <c r="W156" s="7"/>
      <c r="AI156" s="10"/>
      <c r="AY156" s="2">
        <f t="shared" si="102"/>
        <v>0</v>
      </c>
      <c r="AZ156" s="2">
        <f t="shared" si="103"/>
        <v>1</v>
      </c>
      <c r="BA156" s="2">
        <f t="shared" si="104"/>
        <v>0</v>
      </c>
      <c r="BB156" s="2">
        <f t="shared" si="105"/>
        <v>0</v>
      </c>
      <c r="BC156" s="2">
        <f t="shared" si="106"/>
        <v>0</v>
      </c>
      <c r="BD156" s="2">
        <f t="shared" si="107"/>
        <v>0</v>
      </c>
      <c r="BE156" s="2">
        <f t="shared" si="108"/>
        <v>0</v>
      </c>
      <c r="BF156" s="2">
        <f t="shared" si="109"/>
        <v>0</v>
      </c>
      <c r="BG156" s="2">
        <f t="shared" si="110"/>
        <v>0</v>
      </c>
      <c r="BH156" s="2">
        <f t="shared" si="111"/>
        <v>0</v>
      </c>
      <c r="BI156" s="2">
        <f t="shared" si="112"/>
        <v>0</v>
      </c>
      <c r="BJ156" s="2">
        <f t="shared" si="113"/>
        <v>0</v>
      </c>
      <c r="BK156" s="2">
        <f t="shared" si="114"/>
        <v>0</v>
      </c>
      <c r="BL156" s="2">
        <f t="shared" si="115"/>
        <v>0</v>
      </c>
      <c r="BM156" s="2">
        <f t="shared" si="116"/>
        <v>0</v>
      </c>
      <c r="BN156" s="2">
        <f t="shared" si="117"/>
        <v>0</v>
      </c>
      <c r="BO156" s="2">
        <f t="shared" si="118"/>
        <v>0</v>
      </c>
      <c r="BP156" s="2">
        <f t="shared" si="119"/>
        <v>0</v>
      </c>
      <c r="BQ156" s="2">
        <f t="shared" si="120"/>
        <v>0</v>
      </c>
      <c r="BR156" s="2">
        <f t="shared" si="121"/>
        <v>0</v>
      </c>
      <c r="BS156" s="2">
        <f t="shared" si="122"/>
        <v>0</v>
      </c>
      <c r="BT156" s="2">
        <f t="shared" si="123"/>
        <v>0</v>
      </c>
      <c r="BU156" s="2">
        <f t="shared" si="124"/>
        <v>0</v>
      </c>
      <c r="BV156" s="2">
        <f t="shared" si="125"/>
        <v>0</v>
      </c>
      <c r="BW156" s="2">
        <f t="shared" si="126"/>
        <v>0</v>
      </c>
      <c r="BX156" s="2">
        <f t="shared" si="127"/>
        <v>0</v>
      </c>
      <c r="BY156" s="2">
        <f t="shared" si="128"/>
        <v>0</v>
      </c>
      <c r="BZ156" s="2">
        <f t="shared" si="129"/>
        <v>0</v>
      </c>
      <c r="CA156" s="2">
        <f t="shared" si="130"/>
        <v>0</v>
      </c>
      <c r="CB156" s="2">
        <f t="shared" si="131"/>
        <v>0</v>
      </c>
      <c r="CC156" s="2">
        <f t="shared" si="132"/>
        <v>0</v>
      </c>
      <c r="CD156" s="2">
        <f t="shared" si="133"/>
        <v>0</v>
      </c>
      <c r="CE156" s="2">
        <f t="shared" si="134"/>
        <v>0</v>
      </c>
      <c r="CF156" s="2">
        <f t="shared" si="135"/>
        <v>0</v>
      </c>
      <c r="CG156" s="2">
        <f t="shared" si="136"/>
        <v>0</v>
      </c>
      <c r="CH156" s="2">
        <f t="shared" si="137"/>
        <v>0</v>
      </c>
      <c r="CI156" s="2">
        <f t="shared" si="138"/>
        <v>0</v>
      </c>
      <c r="CJ156" s="2">
        <f t="shared" si="139"/>
        <v>0</v>
      </c>
      <c r="CK156" s="2">
        <f t="shared" si="140"/>
        <v>0</v>
      </c>
      <c r="CL156" s="2">
        <f t="shared" si="141"/>
        <v>0</v>
      </c>
      <c r="CM156" s="2">
        <f t="shared" si="142"/>
        <v>0</v>
      </c>
      <c r="CN156" s="2">
        <f t="shared" si="143"/>
        <v>0</v>
      </c>
      <c r="CO156" s="2">
        <f t="shared" si="144"/>
        <v>0</v>
      </c>
      <c r="CP156" s="2">
        <f t="shared" si="145"/>
        <v>0</v>
      </c>
      <c r="CQ156" s="2">
        <f t="shared" si="146"/>
        <v>0</v>
      </c>
      <c r="CR156" s="2">
        <f t="shared" si="147"/>
        <v>0</v>
      </c>
      <c r="CS156" s="2">
        <f t="shared" si="148"/>
        <v>0</v>
      </c>
      <c r="CT156" s="2">
        <f t="shared" si="149"/>
        <v>0</v>
      </c>
      <c r="CU156" s="2">
        <f t="shared" si="150"/>
        <v>1</v>
      </c>
      <c r="CV156" s="5">
        <f t="shared" si="151"/>
        <v>2.0833333333333332E-2</v>
      </c>
    </row>
    <row r="157" spans="1:100" ht="12" customHeight="1">
      <c r="A157" s="15" t="s">
        <v>190</v>
      </c>
      <c r="B157" s="12"/>
      <c r="C157" s="2">
        <v>7</v>
      </c>
      <c r="D157" s="2">
        <v>8</v>
      </c>
      <c r="E157" s="2">
        <v>10</v>
      </c>
      <c r="F157" s="2">
        <v>19</v>
      </c>
      <c r="S157" s="8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10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2">
        <f t="shared" si="102"/>
        <v>1</v>
      </c>
      <c r="AZ157" s="2">
        <f t="shared" si="103"/>
        <v>1</v>
      </c>
      <c r="BA157" s="2">
        <f t="shared" si="104"/>
        <v>0</v>
      </c>
      <c r="BB157" s="2">
        <f t="shared" si="105"/>
        <v>0</v>
      </c>
      <c r="BC157" s="2">
        <f t="shared" si="106"/>
        <v>0</v>
      </c>
      <c r="BD157" s="2">
        <f t="shared" si="107"/>
        <v>0</v>
      </c>
      <c r="BE157" s="2">
        <f t="shared" si="108"/>
        <v>0</v>
      </c>
      <c r="BF157" s="2">
        <f t="shared" si="109"/>
        <v>0</v>
      </c>
      <c r="BG157" s="2">
        <f t="shared" si="110"/>
        <v>0</v>
      </c>
      <c r="BH157" s="2">
        <f t="shared" si="111"/>
        <v>0</v>
      </c>
      <c r="BI157" s="2">
        <f t="shared" si="112"/>
        <v>0</v>
      </c>
      <c r="BJ157" s="2">
        <f t="shared" si="113"/>
        <v>0</v>
      </c>
      <c r="BK157" s="2">
        <f t="shared" si="114"/>
        <v>0</v>
      </c>
      <c r="BL157" s="2">
        <f t="shared" si="115"/>
        <v>0</v>
      </c>
      <c r="BM157" s="2">
        <f t="shared" si="116"/>
        <v>0</v>
      </c>
      <c r="BN157" s="2">
        <f t="shared" si="117"/>
        <v>0</v>
      </c>
      <c r="BO157" s="2">
        <f t="shared" si="118"/>
        <v>0</v>
      </c>
      <c r="BP157" s="2">
        <f t="shared" si="119"/>
        <v>0</v>
      </c>
      <c r="BQ157" s="2">
        <f t="shared" si="120"/>
        <v>0</v>
      </c>
      <c r="BR157" s="2">
        <f t="shared" si="121"/>
        <v>0</v>
      </c>
      <c r="BS157" s="2">
        <f t="shared" si="122"/>
        <v>0</v>
      </c>
      <c r="BT157" s="2">
        <f t="shared" si="123"/>
        <v>0</v>
      </c>
      <c r="BU157" s="2">
        <f t="shared" si="124"/>
        <v>0</v>
      </c>
      <c r="BV157" s="2">
        <f t="shared" si="125"/>
        <v>0</v>
      </c>
      <c r="BW157" s="2">
        <f t="shared" si="126"/>
        <v>0</v>
      </c>
      <c r="BX157" s="2">
        <f t="shared" si="127"/>
        <v>0</v>
      </c>
      <c r="BY157" s="2">
        <f t="shared" si="128"/>
        <v>0</v>
      </c>
      <c r="BZ157" s="2">
        <f t="shared" si="129"/>
        <v>0</v>
      </c>
      <c r="CA157" s="2">
        <f t="shared" si="130"/>
        <v>0</v>
      </c>
      <c r="CB157" s="2">
        <f t="shared" si="131"/>
        <v>0</v>
      </c>
      <c r="CC157" s="2">
        <f t="shared" si="132"/>
        <v>0</v>
      </c>
      <c r="CD157" s="2">
        <f t="shared" si="133"/>
        <v>0</v>
      </c>
      <c r="CE157" s="2">
        <f t="shared" si="134"/>
        <v>0</v>
      </c>
      <c r="CF157" s="2">
        <f t="shared" si="135"/>
        <v>0</v>
      </c>
      <c r="CG157" s="2">
        <f t="shared" si="136"/>
        <v>0</v>
      </c>
      <c r="CH157" s="2">
        <f t="shared" si="137"/>
        <v>0</v>
      </c>
      <c r="CI157" s="2">
        <f t="shared" si="138"/>
        <v>0</v>
      </c>
      <c r="CJ157" s="2">
        <f t="shared" si="139"/>
        <v>0</v>
      </c>
      <c r="CK157" s="2">
        <f t="shared" si="140"/>
        <v>0</v>
      </c>
      <c r="CL157" s="2">
        <f t="shared" si="141"/>
        <v>0</v>
      </c>
      <c r="CM157" s="2">
        <f t="shared" si="142"/>
        <v>0</v>
      </c>
      <c r="CN157" s="2">
        <f t="shared" si="143"/>
        <v>0</v>
      </c>
      <c r="CO157" s="2">
        <f t="shared" si="144"/>
        <v>0</v>
      </c>
      <c r="CP157" s="2">
        <f t="shared" si="145"/>
        <v>0</v>
      </c>
      <c r="CQ157" s="2">
        <f t="shared" si="146"/>
        <v>0</v>
      </c>
      <c r="CR157" s="2">
        <f t="shared" si="147"/>
        <v>0</v>
      </c>
      <c r="CS157" s="2">
        <f t="shared" si="148"/>
        <v>0</v>
      </c>
      <c r="CT157" s="2">
        <f t="shared" si="149"/>
        <v>0</v>
      </c>
      <c r="CU157" s="2">
        <f t="shared" si="150"/>
        <v>2</v>
      </c>
      <c r="CV157" s="5">
        <f t="shared" si="151"/>
        <v>4.1666666666666664E-2</v>
      </c>
    </row>
    <row r="158" spans="1:100" ht="12" customHeight="1">
      <c r="A158" s="15" t="s">
        <v>191</v>
      </c>
      <c r="B158" s="12"/>
      <c r="D158" s="2">
        <v>2</v>
      </c>
      <c r="E158" s="2">
        <v>1</v>
      </c>
      <c r="F158" s="2">
        <v>0</v>
      </c>
      <c r="S158" s="8"/>
      <c r="V158" s="7"/>
      <c r="W158" s="2"/>
      <c r="AI158" s="10"/>
      <c r="AY158" s="2">
        <f t="shared" si="102"/>
        <v>0</v>
      </c>
      <c r="AZ158" s="2">
        <f t="shared" si="103"/>
        <v>0</v>
      </c>
      <c r="BA158" s="2">
        <f t="shared" si="104"/>
        <v>0</v>
      </c>
      <c r="BB158" s="2">
        <f t="shared" si="105"/>
        <v>0</v>
      </c>
      <c r="BC158" s="2">
        <f t="shared" si="106"/>
        <v>0</v>
      </c>
      <c r="BD158" s="2">
        <f t="shared" si="107"/>
        <v>0</v>
      </c>
      <c r="BE158" s="2">
        <f t="shared" si="108"/>
        <v>0</v>
      </c>
      <c r="BF158" s="2">
        <f t="shared" si="109"/>
        <v>0</v>
      </c>
      <c r="BG158" s="2">
        <f t="shared" si="110"/>
        <v>0</v>
      </c>
      <c r="BH158" s="2">
        <f t="shared" si="111"/>
        <v>0</v>
      </c>
      <c r="BI158" s="2">
        <f t="shared" si="112"/>
        <v>0</v>
      </c>
      <c r="BJ158" s="2">
        <f t="shared" si="113"/>
        <v>0</v>
      </c>
      <c r="BK158" s="2">
        <f t="shared" si="114"/>
        <v>0</v>
      </c>
      <c r="BL158" s="2">
        <f t="shared" si="115"/>
        <v>0</v>
      </c>
      <c r="BM158" s="2">
        <f t="shared" si="116"/>
        <v>0</v>
      </c>
      <c r="BN158" s="2">
        <f t="shared" si="117"/>
        <v>0</v>
      </c>
      <c r="BO158" s="2">
        <f t="shared" si="118"/>
        <v>0</v>
      </c>
      <c r="BP158" s="2">
        <f t="shared" si="119"/>
        <v>0</v>
      </c>
      <c r="BQ158" s="2">
        <f t="shared" si="120"/>
        <v>0</v>
      </c>
      <c r="BR158" s="2">
        <f t="shared" si="121"/>
        <v>0</v>
      </c>
      <c r="BS158" s="2">
        <f t="shared" si="122"/>
        <v>0</v>
      </c>
      <c r="BT158" s="2">
        <f t="shared" si="123"/>
        <v>0</v>
      </c>
      <c r="BU158" s="2">
        <f t="shared" si="124"/>
        <v>0</v>
      </c>
      <c r="BV158" s="2">
        <f t="shared" si="125"/>
        <v>0</v>
      </c>
      <c r="BW158" s="2">
        <f t="shared" si="126"/>
        <v>0</v>
      </c>
      <c r="BX158" s="2">
        <f t="shared" si="127"/>
        <v>0</v>
      </c>
      <c r="BY158" s="2">
        <f t="shared" si="128"/>
        <v>0</v>
      </c>
      <c r="BZ158" s="2">
        <f t="shared" si="129"/>
        <v>0</v>
      </c>
      <c r="CA158" s="2">
        <f t="shared" si="130"/>
        <v>0</v>
      </c>
      <c r="CB158" s="2">
        <f t="shared" si="131"/>
        <v>0</v>
      </c>
      <c r="CC158" s="2">
        <f t="shared" si="132"/>
        <v>0</v>
      </c>
      <c r="CD158" s="2">
        <f t="shared" si="133"/>
        <v>0</v>
      </c>
      <c r="CE158" s="2">
        <f t="shared" si="134"/>
        <v>0</v>
      </c>
      <c r="CF158" s="2">
        <f t="shared" si="135"/>
        <v>0</v>
      </c>
      <c r="CG158" s="2">
        <f t="shared" si="136"/>
        <v>0</v>
      </c>
      <c r="CH158" s="2">
        <f t="shared" si="137"/>
        <v>0</v>
      </c>
      <c r="CI158" s="2">
        <f t="shared" si="138"/>
        <v>0</v>
      </c>
      <c r="CJ158" s="2">
        <f t="shared" si="139"/>
        <v>0</v>
      </c>
      <c r="CK158" s="2">
        <f t="shared" si="140"/>
        <v>0</v>
      </c>
      <c r="CL158" s="2">
        <f t="shared" si="141"/>
        <v>0</v>
      </c>
      <c r="CM158" s="2">
        <f t="shared" si="142"/>
        <v>0</v>
      </c>
      <c r="CN158" s="2">
        <f t="shared" si="143"/>
        <v>0</v>
      </c>
      <c r="CO158" s="2">
        <f t="shared" si="144"/>
        <v>0</v>
      </c>
      <c r="CP158" s="2">
        <f t="shared" si="145"/>
        <v>0</v>
      </c>
      <c r="CQ158" s="2">
        <f t="shared" si="146"/>
        <v>0</v>
      </c>
      <c r="CR158" s="2">
        <f t="shared" si="147"/>
        <v>0</v>
      </c>
      <c r="CS158" s="2">
        <f t="shared" si="148"/>
        <v>0</v>
      </c>
      <c r="CT158" s="2">
        <f t="shared" si="149"/>
        <v>0</v>
      </c>
      <c r="CU158" s="2">
        <f t="shared" si="150"/>
        <v>0</v>
      </c>
      <c r="CV158" s="5">
        <f t="shared" si="151"/>
        <v>0</v>
      </c>
    </row>
    <row r="159" spans="1:100" ht="12" customHeight="1">
      <c r="A159" s="15" t="s">
        <v>192</v>
      </c>
      <c r="B159" s="12"/>
      <c r="S159" s="8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10"/>
      <c r="AJ159" s="7"/>
      <c r="AK159" s="7"/>
      <c r="AL159" s="7"/>
      <c r="AY159" s="2">
        <f t="shared" si="102"/>
        <v>0</v>
      </c>
      <c r="AZ159" s="2">
        <f t="shared" si="103"/>
        <v>0</v>
      </c>
      <c r="BA159" s="2">
        <f t="shared" si="104"/>
        <v>0</v>
      </c>
      <c r="BB159" s="2">
        <f t="shared" si="105"/>
        <v>0</v>
      </c>
      <c r="BC159" s="2">
        <f t="shared" si="106"/>
        <v>0</v>
      </c>
      <c r="BD159" s="2">
        <f t="shared" si="107"/>
        <v>0</v>
      </c>
      <c r="BE159" s="2">
        <f t="shared" si="108"/>
        <v>0</v>
      </c>
      <c r="BF159" s="2">
        <f t="shared" si="109"/>
        <v>0</v>
      </c>
      <c r="BG159" s="2">
        <f t="shared" si="110"/>
        <v>0</v>
      </c>
      <c r="BH159" s="2">
        <f t="shared" si="111"/>
        <v>0</v>
      </c>
      <c r="BI159" s="2">
        <f t="shared" si="112"/>
        <v>0</v>
      </c>
      <c r="BJ159" s="2">
        <f t="shared" si="113"/>
        <v>0</v>
      </c>
      <c r="BK159" s="2">
        <f t="shared" si="114"/>
        <v>0</v>
      </c>
      <c r="BL159" s="2">
        <f t="shared" si="115"/>
        <v>0</v>
      </c>
      <c r="BM159" s="2">
        <f t="shared" si="116"/>
        <v>0</v>
      </c>
      <c r="BN159" s="2">
        <f t="shared" si="117"/>
        <v>0</v>
      </c>
      <c r="BO159" s="2">
        <f t="shared" si="118"/>
        <v>0</v>
      </c>
      <c r="BP159" s="2">
        <f t="shared" si="119"/>
        <v>0</v>
      </c>
      <c r="BQ159" s="2">
        <f t="shared" si="120"/>
        <v>0</v>
      </c>
      <c r="BR159" s="2">
        <f t="shared" si="121"/>
        <v>0</v>
      </c>
      <c r="BS159" s="2">
        <f t="shared" si="122"/>
        <v>0</v>
      </c>
      <c r="BT159" s="2">
        <f t="shared" si="123"/>
        <v>0</v>
      </c>
      <c r="BU159" s="2">
        <f t="shared" si="124"/>
        <v>0</v>
      </c>
      <c r="BV159" s="2">
        <f t="shared" si="125"/>
        <v>0</v>
      </c>
      <c r="BW159" s="2">
        <f t="shared" si="126"/>
        <v>0</v>
      </c>
      <c r="BX159" s="2">
        <f t="shared" si="127"/>
        <v>0</v>
      </c>
      <c r="BY159" s="2">
        <f t="shared" si="128"/>
        <v>0</v>
      </c>
      <c r="BZ159" s="2">
        <f t="shared" si="129"/>
        <v>0</v>
      </c>
      <c r="CA159" s="2">
        <f t="shared" si="130"/>
        <v>0</v>
      </c>
      <c r="CB159" s="2">
        <f t="shared" si="131"/>
        <v>0</v>
      </c>
      <c r="CC159" s="2">
        <f t="shared" si="132"/>
        <v>0</v>
      </c>
      <c r="CD159" s="2">
        <f t="shared" si="133"/>
        <v>0</v>
      </c>
      <c r="CE159" s="2">
        <f t="shared" si="134"/>
        <v>0</v>
      </c>
      <c r="CF159" s="2">
        <f t="shared" si="135"/>
        <v>0</v>
      </c>
      <c r="CG159" s="2">
        <f t="shared" si="136"/>
        <v>0</v>
      </c>
      <c r="CH159" s="2">
        <f t="shared" si="137"/>
        <v>0</v>
      </c>
      <c r="CI159" s="2">
        <f t="shared" si="138"/>
        <v>0</v>
      </c>
      <c r="CJ159" s="2">
        <f t="shared" si="139"/>
        <v>0</v>
      </c>
      <c r="CK159" s="2">
        <f t="shared" si="140"/>
        <v>0</v>
      </c>
      <c r="CL159" s="2">
        <f t="shared" si="141"/>
        <v>0</v>
      </c>
      <c r="CM159" s="2">
        <f t="shared" si="142"/>
        <v>0</v>
      </c>
      <c r="CN159" s="2">
        <f t="shared" si="143"/>
        <v>0</v>
      </c>
      <c r="CO159" s="2">
        <f t="shared" si="144"/>
        <v>0</v>
      </c>
      <c r="CP159" s="2">
        <f t="shared" si="145"/>
        <v>0</v>
      </c>
      <c r="CQ159" s="2">
        <f t="shared" si="146"/>
        <v>0</v>
      </c>
      <c r="CR159" s="2">
        <f t="shared" si="147"/>
        <v>0</v>
      </c>
      <c r="CS159" s="2">
        <f t="shared" si="148"/>
        <v>0</v>
      </c>
      <c r="CT159" s="2">
        <f t="shared" si="149"/>
        <v>0</v>
      </c>
      <c r="CU159" s="2">
        <f t="shared" si="150"/>
        <v>0</v>
      </c>
      <c r="CV159" s="5">
        <f t="shared" si="151"/>
        <v>0</v>
      </c>
    </row>
    <row r="160" spans="1:100" ht="12" customHeight="1">
      <c r="A160" s="15" t="s">
        <v>193</v>
      </c>
      <c r="B160" s="12"/>
      <c r="C160" s="2">
        <v>7</v>
      </c>
      <c r="D160" s="2">
        <v>8</v>
      </c>
      <c r="E160" s="2">
        <v>21</v>
      </c>
      <c r="F160" s="2">
        <v>81</v>
      </c>
      <c r="G160" s="2">
        <v>49</v>
      </c>
      <c r="H160" s="2">
        <v>7</v>
      </c>
      <c r="S160" s="8"/>
      <c r="V160" s="7"/>
      <c r="W160" s="7"/>
      <c r="X160" s="7"/>
      <c r="Y160" s="7"/>
      <c r="AI160" s="10"/>
      <c r="AY160" s="2">
        <f t="shared" si="102"/>
        <v>1</v>
      </c>
      <c r="AZ160" s="2">
        <f t="shared" si="103"/>
        <v>1</v>
      </c>
      <c r="BA160" s="2">
        <f t="shared" si="104"/>
        <v>0</v>
      </c>
      <c r="BB160" s="2">
        <f t="shared" si="105"/>
        <v>0</v>
      </c>
      <c r="BC160" s="2">
        <f t="shared" si="106"/>
        <v>0</v>
      </c>
      <c r="BD160" s="2">
        <f t="shared" si="107"/>
        <v>0</v>
      </c>
      <c r="BE160" s="2">
        <f t="shared" si="108"/>
        <v>0</v>
      </c>
      <c r="BF160" s="2">
        <f t="shared" si="109"/>
        <v>0</v>
      </c>
      <c r="BG160" s="2">
        <f t="shared" si="110"/>
        <v>0</v>
      </c>
      <c r="BH160" s="2">
        <f t="shared" si="111"/>
        <v>0</v>
      </c>
      <c r="BI160" s="2">
        <f t="shared" si="112"/>
        <v>0</v>
      </c>
      <c r="BJ160" s="2">
        <f t="shared" si="113"/>
        <v>0</v>
      </c>
      <c r="BK160" s="2">
        <f t="shared" si="114"/>
        <v>0</v>
      </c>
      <c r="BL160" s="2">
        <f t="shared" si="115"/>
        <v>0</v>
      </c>
      <c r="BM160" s="2">
        <f t="shared" si="116"/>
        <v>0</v>
      </c>
      <c r="BN160" s="2">
        <f t="shared" si="117"/>
        <v>0</v>
      </c>
      <c r="BO160" s="2">
        <f t="shared" si="118"/>
        <v>0</v>
      </c>
      <c r="BP160" s="2">
        <f t="shared" si="119"/>
        <v>0</v>
      </c>
      <c r="BQ160" s="2">
        <f t="shared" si="120"/>
        <v>0</v>
      </c>
      <c r="BR160" s="2">
        <f t="shared" si="121"/>
        <v>0</v>
      </c>
      <c r="BS160" s="2">
        <f t="shared" si="122"/>
        <v>0</v>
      </c>
      <c r="BT160" s="2">
        <f t="shared" si="123"/>
        <v>0</v>
      </c>
      <c r="BU160" s="2">
        <f t="shared" si="124"/>
        <v>0</v>
      </c>
      <c r="BV160" s="2">
        <f t="shared" si="125"/>
        <v>0</v>
      </c>
      <c r="BW160" s="2">
        <f t="shared" si="126"/>
        <v>0</v>
      </c>
      <c r="BX160" s="2">
        <f t="shared" si="127"/>
        <v>0</v>
      </c>
      <c r="BY160" s="2">
        <f t="shared" si="128"/>
        <v>0</v>
      </c>
      <c r="BZ160" s="2">
        <f t="shared" si="129"/>
        <v>0</v>
      </c>
      <c r="CA160" s="2">
        <f t="shared" si="130"/>
        <v>0</v>
      </c>
      <c r="CB160" s="2">
        <f t="shared" si="131"/>
        <v>0</v>
      </c>
      <c r="CC160" s="2">
        <f t="shared" si="132"/>
        <v>0</v>
      </c>
      <c r="CD160" s="2">
        <f t="shared" si="133"/>
        <v>0</v>
      </c>
      <c r="CE160" s="2">
        <f t="shared" si="134"/>
        <v>0</v>
      </c>
      <c r="CF160" s="2">
        <f t="shared" si="135"/>
        <v>0</v>
      </c>
      <c r="CG160" s="2">
        <f t="shared" si="136"/>
        <v>0</v>
      </c>
      <c r="CH160" s="2">
        <f t="shared" si="137"/>
        <v>0</v>
      </c>
      <c r="CI160" s="2">
        <f t="shared" si="138"/>
        <v>0</v>
      </c>
      <c r="CJ160" s="2">
        <f t="shared" si="139"/>
        <v>0</v>
      </c>
      <c r="CK160" s="2">
        <f t="shared" si="140"/>
        <v>0</v>
      </c>
      <c r="CL160" s="2">
        <f t="shared" si="141"/>
        <v>0</v>
      </c>
      <c r="CM160" s="2">
        <f t="shared" si="142"/>
        <v>0</v>
      </c>
      <c r="CN160" s="2">
        <f t="shared" si="143"/>
        <v>0</v>
      </c>
      <c r="CO160" s="2">
        <f t="shared" si="144"/>
        <v>0</v>
      </c>
      <c r="CP160" s="2">
        <f t="shared" si="145"/>
        <v>0</v>
      </c>
      <c r="CQ160" s="2">
        <f t="shared" si="146"/>
        <v>0</v>
      </c>
      <c r="CR160" s="2">
        <f t="shared" si="147"/>
        <v>0</v>
      </c>
      <c r="CS160" s="2">
        <f t="shared" si="148"/>
        <v>0</v>
      </c>
      <c r="CT160" s="2">
        <f t="shared" si="149"/>
        <v>0</v>
      </c>
      <c r="CU160" s="2">
        <f t="shared" si="150"/>
        <v>2</v>
      </c>
      <c r="CV160" s="5">
        <f t="shared" si="151"/>
        <v>4.1666666666666664E-2</v>
      </c>
    </row>
    <row r="161" spans="1:100" ht="12" customHeight="1">
      <c r="A161" s="15" t="s">
        <v>194</v>
      </c>
      <c r="B161" s="12"/>
      <c r="S161" s="8"/>
      <c r="V161" s="7"/>
      <c r="W161" s="2"/>
      <c r="AI161" s="10"/>
      <c r="AY161" s="2">
        <f t="shared" si="102"/>
        <v>0</v>
      </c>
      <c r="AZ161" s="2">
        <f t="shared" si="103"/>
        <v>0</v>
      </c>
      <c r="BA161" s="2">
        <f t="shared" si="104"/>
        <v>0</v>
      </c>
      <c r="BB161" s="2">
        <f t="shared" si="105"/>
        <v>0</v>
      </c>
      <c r="BC161" s="2">
        <f t="shared" si="106"/>
        <v>0</v>
      </c>
      <c r="BD161" s="2">
        <f t="shared" si="107"/>
        <v>0</v>
      </c>
      <c r="BE161" s="2">
        <f t="shared" si="108"/>
        <v>0</v>
      </c>
      <c r="BF161" s="2">
        <f t="shared" si="109"/>
        <v>0</v>
      </c>
      <c r="BG161" s="2">
        <f t="shared" si="110"/>
        <v>0</v>
      </c>
      <c r="BH161" s="2">
        <f t="shared" si="111"/>
        <v>0</v>
      </c>
      <c r="BI161" s="2">
        <f t="shared" si="112"/>
        <v>0</v>
      </c>
      <c r="BJ161" s="2">
        <f t="shared" si="113"/>
        <v>0</v>
      </c>
      <c r="BK161" s="2">
        <f t="shared" si="114"/>
        <v>0</v>
      </c>
      <c r="BL161" s="2">
        <f t="shared" si="115"/>
        <v>0</v>
      </c>
      <c r="BM161" s="2">
        <f t="shared" si="116"/>
        <v>0</v>
      </c>
      <c r="BN161" s="2">
        <f t="shared" si="117"/>
        <v>0</v>
      </c>
      <c r="BO161" s="2">
        <f t="shared" si="118"/>
        <v>0</v>
      </c>
      <c r="BP161" s="2">
        <f t="shared" si="119"/>
        <v>0</v>
      </c>
      <c r="BQ161" s="2">
        <f t="shared" si="120"/>
        <v>0</v>
      </c>
      <c r="BR161" s="2">
        <f t="shared" si="121"/>
        <v>0</v>
      </c>
      <c r="BS161" s="2">
        <f t="shared" si="122"/>
        <v>0</v>
      </c>
      <c r="BT161" s="2">
        <f t="shared" si="123"/>
        <v>0</v>
      </c>
      <c r="BU161" s="2">
        <f t="shared" si="124"/>
        <v>0</v>
      </c>
      <c r="BV161" s="2">
        <f t="shared" si="125"/>
        <v>0</v>
      </c>
      <c r="BW161" s="2">
        <f t="shared" si="126"/>
        <v>0</v>
      </c>
      <c r="BX161" s="2">
        <f t="shared" si="127"/>
        <v>0</v>
      </c>
      <c r="BY161" s="2">
        <f t="shared" si="128"/>
        <v>0</v>
      </c>
      <c r="BZ161" s="2">
        <f t="shared" si="129"/>
        <v>0</v>
      </c>
      <c r="CA161" s="2">
        <f t="shared" si="130"/>
        <v>0</v>
      </c>
      <c r="CB161" s="2">
        <f t="shared" si="131"/>
        <v>0</v>
      </c>
      <c r="CC161" s="2">
        <f t="shared" si="132"/>
        <v>0</v>
      </c>
      <c r="CD161" s="2">
        <f t="shared" si="133"/>
        <v>0</v>
      </c>
      <c r="CE161" s="2">
        <f t="shared" si="134"/>
        <v>0</v>
      </c>
      <c r="CF161" s="2">
        <f t="shared" si="135"/>
        <v>0</v>
      </c>
      <c r="CG161" s="2">
        <f t="shared" si="136"/>
        <v>0</v>
      </c>
      <c r="CH161" s="2">
        <f t="shared" si="137"/>
        <v>0</v>
      </c>
      <c r="CI161" s="2">
        <f t="shared" si="138"/>
        <v>0</v>
      </c>
      <c r="CJ161" s="2">
        <f t="shared" si="139"/>
        <v>0</v>
      </c>
      <c r="CK161" s="2">
        <f t="shared" si="140"/>
        <v>0</v>
      </c>
      <c r="CL161" s="2">
        <f t="shared" si="141"/>
        <v>0</v>
      </c>
      <c r="CM161" s="2">
        <f t="shared" si="142"/>
        <v>0</v>
      </c>
      <c r="CN161" s="2">
        <f t="shared" si="143"/>
        <v>0</v>
      </c>
      <c r="CO161" s="2">
        <f t="shared" si="144"/>
        <v>0</v>
      </c>
      <c r="CP161" s="2">
        <f t="shared" si="145"/>
        <v>0</v>
      </c>
      <c r="CQ161" s="2">
        <f t="shared" si="146"/>
        <v>0</v>
      </c>
      <c r="CR161" s="2">
        <f t="shared" si="147"/>
        <v>0</v>
      </c>
      <c r="CS161" s="2">
        <f t="shared" si="148"/>
        <v>0</v>
      </c>
      <c r="CT161" s="2">
        <f t="shared" si="149"/>
        <v>0</v>
      </c>
      <c r="CU161" s="2">
        <f t="shared" si="150"/>
        <v>0</v>
      </c>
      <c r="CV161" s="5">
        <f t="shared" si="151"/>
        <v>0</v>
      </c>
    </row>
    <row r="162" spans="1:100" ht="12" customHeight="1">
      <c r="A162" s="15" t="s">
        <v>195</v>
      </c>
      <c r="B162" s="12"/>
      <c r="S162" s="8"/>
      <c r="V162" s="7"/>
      <c r="W162" s="7"/>
      <c r="X162" s="7"/>
      <c r="Y162" s="7"/>
      <c r="AI162" s="10"/>
      <c r="AY162" s="2">
        <f t="shared" si="102"/>
        <v>0</v>
      </c>
      <c r="AZ162" s="2">
        <f t="shared" si="103"/>
        <v>0</v>
      </c>
      <c r="BA162" s="2">
        <f t="shared" si="104"/>
        <v>0</v>
      </c>
      <c r="BB162" s="2">
        <f t="shared" si="105"/>
        <v>0</v>
      </c>
      <c r="BC162" s="2">
        <f t="shared" si="106"/>
        <v>0</v>
      </c>
      <c r="BD162" s="2">
        <f t="shared" si="107"/>
        <v>0</v>
      </c>
      <c r="BE162" s="2">
        <f t="shared" si="108"/>
        <v>0</v>
      </c>
      <c r="BF162" s="2">
        <f t="shared" si="109"/>
        <v>0</v>
      </c>
      <c r="BG162" s="2">
        <f t="shared" si="110"/>
        <v>0</v>
      </c>
      <c r="BH162" s="2">
        <f t="shared" si="111"/>
        <v>0</v>
      </c>
      <c r="BI162" s="2">
        <f t="shared" si="112"/>
        <v>0</v>
      </c>
      <c r="BJ162" s="2">
        <f t="shared" si="113"/>
        <v>0</v>
      </c>
      <c r="BK162" s="2">
        <f t="shared" si="114"/>
        <v>0</v>
      </c>
      <c r="BL162" s="2">
        <f t="shared" si="115"/>
        <v>0</v>
      </c>
      <c r="BM162" s="2">
        <f t="shared" si="116"/>
        <v>0</v>
      </c>
      <c r="BN162" s="2">
        <f t="shared" si="117"/>
        <v>0</v>
      </c>
      <c r="BO162" s="2">
        <f t="shared" si="118"/>
        <v>0</v>
      </c>
      <c r="BP162" s="2">
        <f t="shared" si="119"/>
        <v>0</v>
      </c>
      <c r="BQ162" s="2">
        <f t="shared" si="120"/>
        <v>0</v>
      </c>
      <c r="BR162" s="2">
        <f t="shared" si="121"/>
        <v>0</v>
      </c>
      <c r="BS162" s="2">
        <f t="shared" si="122"/>
        <v>0</v>
      </c>
      <c r="BT162" s="2">
        <f t="shared" si="123"/>
        <v>0</v>
      </c>
      <c r="BU162" s="2">
        <f t="shared" si="124"/>
        <v>0</v>
      </c>
      <c r="BV162" s="2">
        <f t="shared" si="125"/>
        <v>0</v>
      </c>
      <c r="BW162" s="2">
        <f t="shared" si="126"/>
        <v>0</v>
      </c>
      <c r="BX162" s="2">
        <f t="shared" si="127"/>
        <v>0</v>
      </c>
      <c r="BY162" s="2">
        <f t="shared" si="128"/>
        <v>0</v>
      </c>
      <c r="BZ162" s="2">
        <f t="shared" si="129"/>
        <v>0</v>
      </c>
      <c r="CA162" s="2">
        <f t="shared" si="130"/>
        <v>0</v>
      </c>
      <c r="CB162" s="2">
        <f t="shared" si="131"/>
        <v>0</v>
      </c>
      <c r="CC162" s="2">
        <f t="shared" si="132"/>
        <v>0</v>
      </c>
      <c r="CD162" s="2">
        <f t="shared" si="133"/>
        <v>0</v>
      </c>
      <c r="CE162" s="2">
        <f t="shared" si="134"/>
        <v>0</v>
      </c>
      <c r="CF162" s="2">
        <f t="shared" si="135"/>
        <v>0</v>
      </c>
      <c r="CG162" s="2">
        <f t="shared" si="136"/>
        <v>0</v>
      </c>
      <c r="CH162" s="2">
        <f t="shared" si="137"/>
        <v>0</v>
      </c>
      <c r="CI162" s="2">
        <f t="shared" si="138"/>
        <v>0</v>
      </c>
      <c r="CJ162" s="2">
        <f t="shared" si="139"/>
        <v>0</v>
      </c>
      <c r="CK162" s="2">
        <f t="shared" si="140"/>
        <v>0</v>
      </c>
      <c r="CL162" s="2">
        <f t="shared" si="141"/>
        <v>0</v>
      </c>
      <c r="CM162" s="2">
        <f t="shared" si="142"/>
        <v>0</v>
      </c>
      <c r="CN162" s="2">
        <f t="shared" si="143"/>
        <v>0</v>
      </c>
      <c r="CO162" s="2">
        <f t="shared" si="144"/>
        <v>0</v>
      </c>
      <c r="CP162" s="2">
        <f t="shared" si="145"/>
        <v>0</v>
      </c>
      <c r="CQ162" s="2">
        <f t="shared" si="146"/>
        <v>0</v>
      </c>
      <c r="CR162" s="2">
        <f t="shared" si="147"/>
        <v>0</v>
      </c>
      <c r="CS162" s="2">
        <f t="shared" si="148"/>
        <v>0</v>
      </c>
      <c r="CT162" s="2">
        <f t="shared" si="149"/>
        <v>0</v>
      </c>
      <c r="CU162" s="2">
        <f t="shared" si="150"/>
        <v>0</v>
      </c>
      <c r="CV162" s="5">
        <f t="shared" si="151"/>
        <v>0</v>
      </c>
    </row>
    <row r="163" spans="1:100" ht="12" customHeight="1">
      <c r="A163" s="15" t="s">
        <v>196</v>
      </c>
      <c r="B163" s="12"/>
      <c r="S163" s="8"/>
      <c r="V163" s="7"/>
      <c r="W163" s="7"/>
      <c r="X163" s="7"/>
      <c r="AI163" s="10"/>
      <c r="AY163" s="2">
        <f t="shared" si="102"/>
        <v>0</v>
      </c>
      <c r="AZ163" s="2">
        <f t="shared" si="103"/>
        <v>0</v>
      </c>
      <c r="BA163" s="2">
        <f t="shared" si="104"/>
        <v>0</v>
      </c>
      <c r="BB163" s="2">
        <f t="shared" si="105"/>
        <v>0</v>
      </c>
      <c r="BC163" s="2">
        <f t="shared" si="106"/>
        <v>0</v>
      </c>
      <c r="BD163" s="2">
        <f t="shared" si="107"/>
        <v>0</v>
      </c>
      <c r="BE163" s="2">
        <f t="shared" si="108"/>
        <v>0</v>
      </c>
      <c r="BF163" s="2">
        <f t="shared" si="109"/>
        <v>0</v>
      </c>
      <c r="BG163" s="2">
        <f t="shared" si="110"/>
        <v>0</v>
      </c>
      <c r="BH163" s="2">
        <f t="shared" si="111"/>
        <v>0</v>
      </c>
      <c r="BI163" s="2">
        <f t="shared" si="112"/>
        <v>0</v>
      </c>
      <c r="BJ163" s="2">
        <f t="shared" si="113"/>
        <v>0</v>
      </c>
      <c r="BK163" s="2">
        <f t="shared" si="114"/>
        <v>0</v>
      </c>
      <c r="BL163" s="2">
        <f t="shared" si="115"/>
        <v>0</v>
      </c>
      <c r="BM163" s="2">
        <f t="shared" si="116"/>
        <v>0</v>
      </c>
      <c r="BN163" s="2">
        <f t="shared" si="117"/>
        <v>0</v>
      </c>
      <c r="BO163" s="2">
        <f t="shared" si="118"/>
        <v>0</v>
      </c>
      <c r="BP163" s="2">
        <f t="shared" si="119"/>
        <v>0</v>
      </c>
      <c r="BQ163" s="2">
        <f t="shared" si="120"/>
        <v>0</v>
      </c>
      <c r="BR163" s="2">
        <f t="shared" si="121"/>
        <v>0</v>
      </c>
      <c r="BS163" s="2">
        <f t="shared" si="122"/>
        <v>0</v>
      </c>
      <c r="BT163" s="2">
        <f t="shared" si="123"/>
        <v>0</v>
      </c>
      <c r="BU163" s="2">
        <f t="shared" si="124"/>
        <v>0</v>
      </c>
      <c r="BV163" s="2">
        <f t="shared" si="125"/>
        <v>0</v>
      </c>
      <c r="BW163" s="2">
        <f t="shared" si="126"/>
        <v>0</v>
      </c>
      <c r="BX163" s="2">
        <f t="shared" si="127"/>
        <v>0</v>
      </c>
      <c r="BY163" s="2">
        <f t="shared" si="128"/>
        <v>0</v>
      </c>
      <c r="BZ163" s="2">
        <f t="shared" si="129"/>
        <v>0</v>
      </c>
      <c r="CA163" s="2">
        <f t="shared" si="130"/>
        <v>0</v>
      </c>
      <c r="CB163" s="2">
        <f t="shared" si="131"/>
        <v>0</v>
      </c>
      <c r="CC163" s="2">
        <f t="shared" si="132"/>
        <v>0</v>
      </c>
      <c r="CD163" s="2">
        <f t="shared" si="133"/>
        <v>0</v>
      </c>
      <c r="CE163" s="2">
        <f t="shared" si="134"/>
        <v>0</v>
      </c>
      <c r="CF163" s="2">
        <f t="shared" si="135"/>
        <v>0</v>
      </c>
      <c r="CG163" s="2">
        <f t="shared" si="136"/>
        <v>0</v>
      </c>
      <c r="CH163" s="2">
        <f t="shared" si="137"/>
        <v>0</v>
      </c>
      <c r="CI163" s="2">
        <f t="shared" si="138"/>
        <v>0</v>
      </c>
      <c r="CJ163" s="2">
        <f t="shared" si="139"/>
        <v>0</v>
      </c>
      <c r="CK163" s="2">
        <f t="shared" si="140"/>
        <v>0</v>
      </c>
      <c r="CL163" s="2">
        <f t="shared" si="141"/>
        <v>0</v>
      </c>
      <c r="CM163" s="2">
        <f t="shared" si="142"/>
        <v>0</v>
      </c>
      <c r="CN163" s="2">
        <f t="shared" si="143"/>
        <v>0</v>
      </c>
      <c r="CO163" s="2">
        <f t="shared" si="144"/>
        <v>0</v>
      </c>
      <c r="CP163" s="2">
        <f t="shared" si="145"/>
        <v>0</v>
      </c>
      <c r="CQ163" s="2">
        <f t="shared" si="146"/>
        <v>0</v>
      </c>
      <c r="CR163" s="2">
        <f t="shared" si="147"/>
        <v>0</v>
      </c>
      <c r="CS163" s="2">
        <f t="shared" si="148"/>
        <v>0</v>
      </c>
      <c r="CT163" s="2">
        <f t="shared" si="149"/>
        <v>0</v>
      </c>
      <c r="CU163" s="2">
        <f t="shared" si="150"/>
        <v>0</v>
      </c>
      <c r="CV163" s="5">
        <f t="shared" si="151"/>
        <v>0</v>
      </c>
    </row>
    <row r="164" spans="1:100" ht="12" customHeight="1">
      <c r="A164" s="15" t="s">
        <v>197</v>
      </c>
      <c r="B164" s="12"/>
      <c r="S164" s="8"/>
      <c r="V164" s="7"/>
      <c r="W164" s="7"/>
      <c r="X164" s="7"/>
      <c r="AI164" s="10"/>
      <c r="AY164" s="2">
        <f t="shared" si="102"/>
        <v>0</v>
      </c>
      <c r="AZ164" s="2">
        <f t="shared" si="103"/>
        <v>0</v>
      </c>
      <c r="BA164" s="2">
        <f t="shared" si="104"/>
        <v>0</v>
      </c>
      <c r="BB164" s="2">
        <f t="shared" si="105"/>
        <v>0</v>
      </c>
      <c r="BC164" s="2">
        <f t="shared" si="106"/>
        <v>0</v>
      </c>
      <c r="BD164" s="2">
        <f t="shared" si="107"/>
        <v>0</v>
      </c>
      <c r="BE164" s="2">
        <f t="shared" si="108"/>
        <v>0</v>
      </c>
      <c r="BF164" s="2">
        <f t="shared" si="109"/>
        <v>0</v>
      </c>
      <c r="BG164" s="2">
        <f t="shared" si="110"/>
        <v>0</v>
      </c>
      <c r="BH164" s="2">
        <f t="shared" si="111"/>
        <v>0</v>
      </c>
      <c r="BI164" s="2">
        <f t="shared" si="112"/>
        <v>0</v>
      </c>
      <c r="BJ164" s="2">
        <f t="shared" si="113"/>
        <v>0</v>
      </c>
      <c r="BK164" s="2">
        <f t="shared" si="114"/>
        <v>0</v>
      </c>
      <c r="BL164" s="2">
        <f t="shared" si="115"/>
        <v>0</v>
      </c>
      <c r="BM164" s="2">
        <f t="shared" si="116"/>
        <v>0</v>
      </c>
      <c r="BN164" s="2">
        <f t="shared" si="117"/>
        <v>0</v>
      </c>
      <c r="BO164" s="2">
        <f t="shared" si="118"/>
        <v>0</v>
      </c>
      <c r="BP164" s="2">
        <f t="shared" si="119"/>
        <v>0</v>
      </c>
      <c r="BQ164" s="2">
        <f t="shared" si="120"/>
        <v>0</v>
      </c>
      <c r="BR164" s="2">
        <f t="shared" si="121"/>
        <v>0</v>
      </c>
      <c r="BS164" s="2">
        <f t="shared" si="122"/>
        <v>0</v>
      </c>
      <c r="BT164" s="2">
        <f t="shared" si="123"/>
        <v>0</v>
      </c>
      <c r="BU164" s="2">
        <f t="shared" si="124"/>
        <v>0</v>
      </c>
      <c r="BV164" s="2">
        <f t="shared" si="125"/>
        <v>0</v>
      </c>
      <c r="BW164" s="2">
        <f t="shared" si="126"/>
        <v>0</v>
      </c>
      <c r="BX164" s="2">
        <f t="shared" si="127"/>
        <v>0</v>
      </c>
      <c r="BY164" s="2">
        <f t="shared" si="128"/>
        <v>0</v>
      </c>
      <c r="BZ164" s="2">
        <f t="shared" si="129"/>
        <v>0</v>
      </c>
      <c r="CA164" s="2">
        <f t="shared" si="130"/>
        <v>0</v>
      </c>
      <c r="CB164" s="2">
        <f t="shared" si="131"/>
        <v>0</v>
      </c>
      <c r="CC164" s="2">
        <f t="shared" si="132"/>
        <v>0</v>
      </c>
      <c r="CD164" s="2">
        <f t="shared" si="133"/>
        <v>0</v>
      </c>
      <c r="CE164" s="2">
        <f t="shared" si="134"/>
        <v>0</v>
      </c>
      <c r="CF164" s="2">
        <f t="shared" si="135"/>
        <v>0</v>
      </c>
      <c r="CG164" s="2">
        <f t="shared" si="136"/>
        <v>0</v>
      </c>
      <c r="CH164" s="2">
        <f t="shared" si="137"/>
        <v>0</v>
      </c>
      <c r="CI164" s="2">
        <f t="shared" si="138"/>
        <v>0</v>
      </c>
      <c r="CJ164" s="2">
        <f t="shared" si="139"/>
        <v>0</v>
      </c>
      <c r="CK164" s="2">
        <f t="shared" si="140"/>
        <v>0</v>
      </c>
      <c r="CL164" s="2">
        <f t="shared" si="141"/>
        <v>0</v>
      </c>
      <c r="CM164" s="2">
        <f t="shared" si="142"/>
        <v>0</v>
      </c>
      <c r="CN164" s="2">
        <f t="shared" si="143"/>
        <v>0</v>
      </c>
      <c r="CO164" s="2">
        <f t="shared" si="144"/>
        <v>0</v>
      </c>
      <c r="CP164" s="2">
        <f t="shared" si="145"/>
        <v>0</v>
      </c>
      <c r="CQ164" s="2">
        <f t="shared" si="146"/>
        <v>0</v>
      </c>
      <c r="CR164" s="2">
        <f t="shared" si="147"/>
        <v>0</v>
      </c>
      <c r="CS164" s="2">
        <f t="shared" si="148"/>
        <v>0</v>
      </c>
      <c r="CT164" s="2">
        <f t="shared" si="149"/>
        <v>0</v>
      </c>
      <c r="CU164" s="2">
        <f t="shared" si="150"/>
        <v>0</v>
      </c>
      <c r="CV164" s="5">
        <f t="shared" si="151"/>
        <v>0</v>
      </c>
    </row>
    <row r="165" spans="1:100" ht="12" customHeight="1">
      <c r="A165" s="15" t="s">
        <v>198</v>
      </c>
      <c r="B165" s="12"/>
      <c r="S165" s="8"/>
      <c r="V165" s="7"/>
      <c r="W165" s="7"/>
      <c r="X165" s="7"/>
      <c r="AI165" s="10"/>
      <c r="AY165" s="2">
        <f t="shared" si="102"/>
        <v>0</v>
      </c>
      <c r="AZ165" s="2">
        <f t="shared" si="103"/>
        <v>0</v>
      </c>
      <c r="BA165" s="2">
        <f t="shared" si="104"/>
        <v>0</v>
      </c>
      <c r="BB165" s="2">
        <f t="shared" si="105"/>
        <v>0</v>
      </c>
      <c r="BC165" s="2">
        <f t="shared" si="106"/>
        <v>0</v>
      </c>
      <c r="BD165" s="2">
        <f t="shared" si="107"/>
        <v>0</v>
      </c>
      <c r="BE165" s="2">
        <f t="shared" si="108"/>
        <v>0</v>
      </c>
      <c r="BF165" s="2">
        <f t="shared" si="109"/>
        <v>0</v>
      </c>
      <c r="BG165" s="2">
        <f t="shared" si="110"/>
        <v>0</v>
      </c>
      <c r="BH165" s="2">
        <f t="shared" si="111"/>
        <v>0</v>
      </c>
      <c r="BI165" s="2">
        <f t="shared" si="112"/>
        <v>0</v>
      </c>
      <c r="BJ165" s="2">
        <f t="shared" si="113"/>
        <v>0</v>
      </c>
      <c r="BK165" s="2">
        <f t="shared" si="114"/>
        <v>0</v>
      </c>
      <c r="BL165" s="2">
        <f t="shared" si="115"/>
        <v>0</v>
      </c>
      <c r="BM165" s="2">
        <f t="shared" si="116"/>
        <v>0</v>
      </c>
      <c r="BN165" s="2">
        <f t="shared" si="117"/>
        <v>0</v>
      </c>
      <c r="BO165" s="2">
        <f t="shared" si="118"/>
        <v>0</v>
      </c>
      <c r="BP165" s="2">
        <f t="shared" si="119"/>
        <v>0</v>
      </c>
      <c r="BQ165" s="2">
        <f t="shared" si="120"/>
        <v>0</v>
      </c>
      <c r="BR165" s="2">
        <f t="shared" si="121"/>
        <v>0</v>
      </c>
      <c r="BS165" s="2">
        <f t="shared" si="122"/>
        <v>0</v>
      </c>
      <c r="BT165" s="2">
        <f t="shared" si="123"/>
        <v>0</v>
      </c>
      <c r="BU165" s="2">
        <f t="shared" si="124"/>
        <v>0</v>
      </c>
      <c r="BV165" s="2">
        <f t="shared" si="125"/>
        <v>0</v>
      </c>
      <c r="BW165" s="2">
        <f t="shared" si="126"/>
        <v>0</v>
      </c>
      <c r="BX165" s="2">
        <f t="shared" si="127"/>
        <v>0</v>
      </c>
      <c r="BY165" s="2">
        <f t="shared" si="128"/>
        <v>0</v>
      </c>
      <c r="BZ165" s="2">
        <f t="shared" si="129"/>
        <v>0</v>
      </c>
      <c r="CA165" s="2">
        <f t="shared" si="130"/>
        <v>0</v>
      </c>
      <c r="CB165" s="2">
        <f t="shared" si="131"/>
        <v>0</v>
      </c>
      <c r="CC165" s="2">
        <f t="shared" si="132"/>
        <v>0</v>
      </c>
      <c r="CD165" s="2">
        <f t="shared" si="133"/>
        <v>0</v>
      </c>
      <c r="CE165" s="2">
        <f t="shared" si="134"/>
        <v>0</v>
      </c>
      <c r="CF165" s="2">
        <f t="shared" si="135"/>
        <v>0</v>
      </c>
      <c r="CG165" s="2">
        <f t="shared" si="136"/>
        <v>0</v>
      </c>
      <c r="CH165" s="2">
        <f t="shared" si="137"/>
        <v>0</v>
      </c>
      <c r="CI165" s="2">
        <f t="shared" si="138"/>
        <v>0</v>
      </c>
      <c r="CJ165" s="2">
        <f t="shared" si="139"/>
        <v>0</v>
      </c>
      <c r="CK165" s="2">
        <f t="shared" si="140"/>
        <v>0</v>
      </c>
      <c r="CL165" s="2">
        <f t="shared" si="141"/>
        <v>0</v>
      </c>
      <c r="CM165" s="2">
        <f t="shared" si="142"/>
        <v>0</v>
      </c>
      <c r="CN165" s="2">
        <f t="shared" si="143"/>
        <v>0</v>
      </c>
      <c r="CO165" s="2">
        <f t="shared" si="144"/>
        <v>0</v>
      </c>
      <c r="CP165" s="2">
        <f t="shared" si="145"/>
        <v>0</v>
      </c>
      <c r="CQ165" s="2">
        <f t="shared" si="146"/>
        <v>0</v>
      </c>
      <c r="CR165" s="2">
        <f t="shared" si="147"/>
        <v>0</v>
      </c>
      <c r="CS165" s="2">
        <f t="shared" si="148"/>
        <v>0</v>
      </c>
      <c r="CT165" s="2">
        <f t="shared" si="149"/>
        <v>0</v>
      </c>
      <c r="CU165" s="2">
        <f t="shared" si="150"/>
        <v>0</v>
      </c>
      <c r="CV165" s="5">
        <f t="shared" si="151"/>
        <v>0</v>
      </c>
    </row>
    <row r="166" spans="1:100" ht="12" customHeight="1">
      <c r="A166" s="15" t="s">
        <v>199</v>
      </c>
      <c r="B166" s="12"/>
      <c r="S166" s="8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I166" s="10"/>
      <c r="AY166" s="2">
        <f t="shared" si="102"/>
        <v>0</v>
      </c>
      <c r="AZ166" s="2">
        <f t="shared" si="103"/>
        <v>0</v>
      </c>
      <c r="BA166" s="2">
        <f t="shared" si="104"/>
        <v>0</v>
      </c>
      <c r="BB166" s="2">
        <f t="shared" si="105"/>
        <v>0</v>
      </c>
      <c r="BC166" s="2">
        <f t="shared" si="106"/>
        <v>0</v>
      </c>
      <c r="BD166" s="2">
        <f t="shared" si="107"/>
        <v>0</v>
      </c>
      <c r="BE166" s="2">
        <f t="shared" si="108"/>
        <v>0</v>
      </c>
      <c r="BF166" s="2">
        <f t="shared" si="109"/>
        <v>0</v>
      </c>
      <c r="BG166" s="2">
        <f t="shared" si="110"/>
        <v>0</v>
      </c>
      <c r="BH166" s="2">
        <f t="shared" si="111"/>
        <v>0</v>
      </c>
      <c r="BI166" s="2">
        <f t="shared" si="112"/>
        <v>0</v>
      </c>
      <c r="BJ166" s="2">
        <f t="shared" si="113"/>
        <v>0</v>
      </c>
      <c r="BK166" s="2">
        <f t="shared" si="114"/>
        <v>0</v>
      </c>
      <c r="BL166" s="2">
        <f t="shared" si="115"/>
        <v>0</v>
      </c>
      <c r="BM166" s="2">
        <f t="shared" si="116"/>
        <v>0</v>
      </c>
      <c r="BN166" s="2">
        <f t="shared" si="117"/>
        <v>0</v>
      </c>
      <c r="BO166" s="2">
        <f t="shared" si="118"/>
        <v>0</v>
      </c>
      <c r="BP166" s="2">
        <f t="shared" si="119"/>
        <v>0</v>
      </c>
      <c r="BQ166" s="2">
        <f t="shared" si="120"/>
        <v>0</v>
      </c>
      <c r="BR166" s="2">
        <f t="shared" si="121"/>
        <v>0</v>
      </c>
      <c r="BS166" s="2">
        <f t="shared" si="122"/>
        <v>0</v>
      </c>
      <c r="BT166" s="2">
        <f t="shared" si="123"/>
        <v>0</v>
      </c>
      <c r="BU166" s="2">
        <f t="shared" si="124"/>
        <v>0</v>
      </c>
      <c r="BV166" s="2">
        <f t="shared" si="125"/>
        <v>0</v>
      </c>
      <c r="BW166" s="2">
        <f t="shared" si="126"/>
        <v>0</v>
      </c>
      <c r="BX166" s="2">
        <f t="shared" si="127"/>
        <v>0</v>
      </c>
      <c r="BY166" s="2">
        <f t="shared" si="128"/>
        <v>0</v>
      </c>
      <c r="BZ166" s="2">
        <f t="shared" si="129"/>
        <v>0</v>
      </c>
      <c r="CA166" s="2">
        <f t="shared" si="130"/>
        <v>0</v>
      </c>
      <c r="CB166" s="2">
        <f t="shared" si="131"/>
        <v>0</v>
      </c>
      <c r="CC166" s="2">
        <f t="shared" si="132"/>
        <v>0</v>
      </c>
      <c r="CD166" s="2">
        <f t="shared" si="133"/>
        <v>0</v>
      </c>
      <c r="CE166" s="2">
        <f t="shared" si="134"/>
        <v>0</v>
      </c>
      <c r="CF166" s="2">
        <f t="shared" si="135"/>
        <v>0</v>
      </c>
      <c r="CG166" s="2">
        <f t="shared" si="136"/>
        <v>0</v>
      </c>
      <c r="CH166" s="2">
        <f t="shared" si="137"/>
        <v>0</v>
      </c>
      <c r="CI166" s="2">
        <f t="shared" si="138"/>
        <v>0</v>
      </c>
      <c r="CJ166" s="2">
        <f t="shared" si="139"/>
        <v>0</v>
      </c>
      <c r="CK166" s="2">
        <f t="shared" si="140"/>
        <v>0</v>
      </c>
      <c r="CL166" s="2">
        <f t="shared" si="141"/>
        <v>0</v>
      </c>
      <c r="CM166" s="2">
        <f t="shared" si="142"/>
        <v>0</v>
      </c>
      <c r="CN166" s="2">
        <f t="shared" si="143"/>
        <v>0</v>
      </c>
      <c r="CO166" s="2">
        <f t="shared" si="144"/>
        <v>0</v>
      </c>
      <c r="CP166" s="2">
        <f t="shared" si="145"/>
        <v>0</v>
      </c>
      <c r="CQ166" s="2">
        <f t="shared" si="146"/>
        <v>0</v>
      </c>
      <c r="CR166" s="2">
        <f t="shared" si="147"/>
        <v>0</v>
      </c>
      <c r="CS166" s="2">
        <f t="shared" si="148"/>
        <v>0</v>
      </c>
      <c r="CT166" s="2">
        <f t="shared" si="149"/>
        <v>0</v>
      </c>
      <c r="CU166" s="2">
        <f t="shared" si="150"/>
        <v>0</v>
      </c>
      <c r="CV166" s="5">
        <f t="shared" si="151"/>
        <v>0</v>
      </c>
    </row>
    <row r="167" spans="1:100" ht="12" customHeight="1">
      <c r="A167" s="15" t="s">
        <v>200</v>
      </c>
      <c r="B167" s="12"/>
      <c r="S167" s="8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I167" s="10"/>
      <c r="AY167" s="2">
        <f t="shared" si="102"/>
        <v>0</v>
      </c>
      <c r="AZ167" s="2">
        <f t="shared" si="103"/>
        <v>0</v>
      </c>
      <c r="BA167" s="2">
        <f t="shared" si="104"/>
        <v>0</v>
      </c>
      <c r="BB167" s="2">
        <f t="shared" si="105"/>
        <v>0</v>
      </c>
      <c r="BC167" s="2">
        <f t="shared" si="106"/>
        <v>0</v>
      </c>
      <c r="BD167" s="2">
        <f t="shared" si="107"/>
        <v>0</v>
      </c>
      <c r="BE167" s="2">
        <f t="shared" si="108"/>
        <v>0</v>
      </c>
      <c r="BF167" s="2">
        <f t="shared" si="109"/>
        <v>0</v>
      </c>
      <c r="BG167" s="2">
        <f t="shared" si="110"/>
        <v>0</v>
      </c>
      <c r="BH167" s="2">
        <f t="shared" si="111"/>
        <v>0</v>
      </c>
      <c r="BI167" s="2">
        <f t="shared" si="112"/>
        <v>0</v>
      </c>
      <c r="BJ167" s="2">
        <f t="shared" si="113"/>
        <v>0</v>
      </c>
      <c r="BK167" s="2">
        <f t="shared" si="114"/>
        <v>0</v>
      </c>
      <c r="BL167" s="2">
        <f t="shared" si="115"/>
        <v>0</v>
      </c>
      <c r="BM167" s="2">
        <f t="shared" si="116"/>
        <v>0</v>
      </c>
      <c r="BN167" s="2">
        <f t="shared" si="117"/>
        <v>0</v>
      </c>
      <c r="BO167" s="2">
        <f t="shared" si="118"/>
        <v>0</v>
      </c>
      <c r="BP167" s="2">
        <f t="shared" si="119"/>
        <v>0</v>
      </c>
      <c r="BQ167" s="2">
        <f t="shared" si="120"/>
        <v>0</v>
      </c>
      <c r="BR167" s="2">
        <f t="shared" si="121"/>
        <v>0</v>
      </c>
      <c r="BS167" s="2">
        <f t="shared" si="122"/>
        <v>0</v>
      </c>
      <c r="BT167" s="2">
        <f t="shared" si="123"/>
        <v>0</v>
      </c>
      <c r="BU167" s="2">
        <f t="shared" si="124"/>
        <v>0</v>
      </c>
      <c r="BV167" s="2">
        <f t="shared" si="125"/>
        <v>0</v>
      </c>
      <c r="BW167" s="2">
        <f t="shared" si="126"/>
        <v>0</v>
      </c>
      <c r="BX167" s="2">
        <f t="shared" si="127"/>
        <v>0</v>
      </c>
      <c r="BY167" s="2">
        <f t="shared" si="128"/>
        <v>0</v>
      </c>
      <c r="BZ167" s="2">
        <f t="shared" si="129"/>
        <v>0</v>
      </c>
      <c r="CA167" s="2">
        <f t="shared" si="130"/>
        <v>0</v>
      </c>
      <c r="CB167" s="2">
        <f t="shared" si="131"/>
        <v>0</v>
      </c>
      <c r="CC167" s="2">
        <f t="shared" si="132"/>
        <v>0</v>
      </c>
      <c r="CD167" s="2">
        <f t="shared" si="133"/>
        <v>0</v>
      </c>
      <c r="CE167" s="2">
        <f t="shared" si="134"/>
        <v>0</v>
      </c>
      <c r="CF167" s="2">
        <f t="shared" si="135"/>
        <v>0</v>
      </c>
      <c r="CG167" s="2">
        <f t="shared" si="136"/>
        <v>0</v>
      </c>
      <c r="CH167" s="2">
        <f t="shared" si="137"/>
        <v>0</v>
      </c>
      <c r="CI167" s="2">
        <f t="shared" si="138"/>
        <v>0</v>
      </c>
      <c r="CJ167" s="2">
        <f t="shared" si="139"/>
        <v>0</v>
      </c>
      <c r="CK167" s="2">
        <f t="shared" si="140"/>
        <v>0</v>
      </c>
      <c r="CL167" s="2">
        <f t="shared" si="141"/>
        <v>0</v>
      </c>
      <c r="CM167" s="2">
        <f t="shared" si="142"/>
        <v>0</v>
      </c>
      <c r="CN167" s="2">
        <f t="shared" si="143"/>
        <v>0</v>
      </c>
      <c r="CO167" s="2">
        <f t="shared" si="144"/>
        <v>0</v>
      </c>
      <c r="CP167" s="2">
        <f t="shared" si="145"/>
        <v>0</v>
      </c>
      <c r="CQ167" s="2">
        <f t="shared" si="146"/>
        <v>0</v>
      </c>
      <c r="CR167" s="2">
        <f t="shared" si="147"/>
        <v>0</v>
      </c>
      <c r="CS167" s="2">
        <f t="shared" si="148"/>
        <v>0</v>
      </c>
      <c r="CT167" s="2">
        <f t="shared" si="149"/>
        <v>0</v>
      </c>
      <c r="CU167" s="2">
        <f t="shared" si="150"/>
        <v>0</v>
      </c>
      <c r="CV167" s="5">
        <f t="shared" si="151"/>
        <v>0</v>
      </c>
    </row>
    <row r="168" spans="1:100" ht="12" customHeight="1">
      <c r="A168" s="15" t="s">
        <v>201</v>
      </c>
      <c r="B168" s="12"/>
      <c r="S168" s="8"/>
      <c r="V168" s="7"/>
      <c r="W168" s="2"/>
      <c r="AI168" s="10"/>
      <c r="AY168" s="2">
        <f t="shared" si="102"/>
        <v>0</v>
      </c>
      <c r="AZ168" s="2">
        <f t="shared" si="103"/>
        <v>0</v>
      </c>
      <c r="BA168" s="2">
        <f t="shared" si="104"/>
        <v>0</v>
      </c>
      <c r="BB168" s="2">
        <f t="shared" si="105"/>
        <v>0</v>
      </c>
      <c r="BC168" s="2">
        <f t="shared" si="106"/>
        <v>0</v>
      </c>
      <c r="BD168" s="2">
        <f t="shared" si="107"/>
        <v>0</v>
      </c>
      <c r="BE168" s="2">
        <f t="shared" si="108"/>
        <v>0</v>
      </c>
      <c r="BF168" s="2">
        <f t="shared" si="109"/>
        <v>0</v>
      </c>
      <c r="BG168" s="2">
        <f t="shared" si="110"/>
        <v>0</v>
      </c>
      <c r="BH168" s="2">
        <f t="shared" si="111"/>
        <v>0</v>
      </c>
      <c r="BI168" s="2">
        <f t="shared" si="112"/>
        <v>0</v>
      </c>
      <c r="BJ168" s="2">
        <f t="shared" si="113"/>
        <v>0</v>
      </c>
      <c r="BK168" s="2">
        <f t="shared" si="114"/>
        <v>0</v>
      </c>
      <c r="BL168" s="2">
        <f t="shared" si="115"/>
        <v>0</v>
      </c>
      <c r="BM168" s="2">
        <f t="shared" si="116"/>
        <v>0</v>
      </c>
      <c r="BN168" s="2">
        <f t="shared" si="117"/>
        <v>0</v>
      </c>
      <c r="BO168" s="2">
        <f t="shared" si="118"/>
        <v>0</v>
      </c>
      <c r="BP168" s="2">
        <f t="shared" si="119"/>
        <v>0</v>
      </c>
      <c r="BQ168" s="2">
        <f t="shared" si="120"/>
        <v>0</v>
      </c>
      <c r="BR168" s="2">
        <f t="shared" si="121"/>
        <v>0</v>
      </c>
      <c r="BS168" s="2">
        <f t="shared" si="122"/>
        <v>0</v>
      </c>
      <c r="BT168" s="2">
        <f t="shared" si="123"/>
        <v>0</v>
      </c>
      <c r="BU168" s="2">
        <f t="shared" si="124"/>
        <v>0</v>
      </c>
      <c r="BV168" s="2">
        <f t="shared" si="125"/>
        <v>0</v>
      </c>
      <c r="BW168" s="2">
        <f t="shared" si="126"/>
        <v>0</v>
      </c>
      <c r="BX168" s="2">
        <f t="shared" si="127"/>
        <v>0</v>
      </c>
      <c r="BY168" s="2">
        <f t="shared" si="128"/>
        <v>0</v>
      </c>
      <c r="BZ168" s="2">
        <f t="shared" si="129"/>
        <v>0</v>
      </c>
      <c r="CA168" s="2">
        <f t="shared" si="130"/>
        <v>0</v>
      </c>
      <c r="CB168" s="2">
        <f t="shared" si="131"/>
        <v>0</v>
      </c>
      <c r="CC168" s="2">
        <f t="shared" si="132"/>
        <v>0</v>
      </c>
      <c r="CD168" s="2">
        <f t="shared" si="133"/>
        <v>0</v>
      </c>
      <c r="CE168" s="2">
        <f t="shared" si="134"/>
        <v>0</v>
      </c>
      <c r="CF168" s="2">
        <f t="shared" si="135"/>
        <v>0</v>
      </c>
      <c r="CG168" s="2">
        <f t="shared" si="136"/>
        <v>0</v>
      </c>
      <c r="CH168" s="2">
        <f t="shared" si="137"/>
        <v>0</v>
      </c>
      <c r="CI168" s="2">
        <f t="shared" si="138"/>
        <v>0</v>
      </c>
      <c r="CJ168" s="2">
        <f t="shared" si="139"/>
        <v>0</v>
      </c>
      <c r="CK168" s="2">
        <f t="shared" si="140"/>
        <v>0</v>
      </c>
      <c r="CL168" s="2">
        <f t="shared" si="141"/>
        <v>0</v>
      </c>
      <c r="CM168" s="2">
        <f t="shared" si="142"/>
        <v>0</v>
      </c>
      <c r="CN168" s="2">
        <f t="shared" si="143"/>
        <v>0</v>
      </c>
      <c r="CO168" s="2">
        <f t="shared" si="144"/>
        <v>0</v>
      </c>
      <c r="CP168" s="2">
        <f t="shared" si="145"/>
        <v>0</v>
      </c>
      <c r="CQ168" s="2">
        <f t="shared" si="146"/>
        <v>0</v>
      </c>
      <c r="CR168" s="2">
        <f t="shared" si="147"/>
        <v>0</v>
      </c>
      <c r="CS168" s="2">
        <f t="shared" si="148"/>
        <v>0</v>
      </c>
      <c r="CT168" s="2">
        <f t="shared" si="149"/>
        <v>0</v>
      </c>
      <c r="CU168" s="2">
        <f t="shared" si="150"/>
        <v>0</v>
      </c>
      <c r="CV168" s="5">
        <f t="shared" si="151"/>
        <v>0</v>
      </c>
    </row>
    <row r="169" spans="1:100" ht="12" customHeight="1">
      <c r="A169" s="15" t="s">
        <v>202</v>
      </c>
      <c r="B169" s="12"/>
      <c r="S169" s="8"/>
      <c r="V169" s="7"/>
      <c r="W169" s="7"/>
      <c r="X169" s="7"/>
      <c r="Y169" s="7"/>
      <c r="AI169" s="10"/>
      <c r="AY169" s="2">
        <f t="shared" si="102"/>
        <v>0</v>
      </c>
      <c r="AZ169" s="2">
        <f t="shared" si="103"/>
        <v>0</v>
      </c>
      <c r="BA169" s="2">
        <f t="shared" si="104"/>
        <v>0</v>
      </c>
      <c r="BB169" s="2">
        <f t="shared" si="105"/>
        <v>0</v>
      </c>
      <c r="BC169" s="2">
        <f t="shared" si="106"/>
        <v>0</v>
      </c>
      <c r="BD169" s="2">
        <f t="shared" si="107"/>
        <v>0</v>
      </c>
      <c r="BE169" s="2">
        <f t="shared" si="108"/>
        <v>0</v>
      </c>
      <c r="BF169" s="2">
        <f t="shared" si="109"/>
        <v>0</v>
      </c>
      <c r="BG169" s="2">
        <f t="shared" si="110"/>
        <v>0</v>
      </c>
      <c r="BH169" s="2">
        <f t="shared" si="111"/>
        <v>0</v>
      </c>
      <c r="BI169" s="2">
        <f t="shared" si="112"/>
        <v>0</v>
      </c>
      <c r="BJ169" s="2">
        <f t="shared" si="113"/>
        <v>0</v>
      </c>
      <c r="BK169" s="2">
        <f t="shared" si="114"/>
        <v>0</v>
      </c>
      <c r="BL169" s="2">
        <f t="shared" si="115"/>
        <v>0</v>
      </c>
      <c r="BM169" s="2">
        <f t="shared" si="116"/>
        <v>0</v>
      </c>
      <c r="BN169" s="2">
        <f t="shared" si="117"/>
        <v>0</v>
      </c>
      <c r="BO169" s="2">
        <f t="shared" si="118"/>
        <v>0</v>
      </c>
      <c r="BP169" s="2">
        <f t="shared" si="119"/>
        <v>0</v>
      </c>
      <c r="BQ169" s="2">
        <f t="shared" si="120"/>
        <v>0</v>
      </c>
      <c r="BR169" s="2">
        <f t="shared" si="121"/>
        <v>0</v>
      </c>
      <c r="BS169" s="2">
        <f t="shared" si="122"/>
        <v>0</v>
      </c>
      <c r="BT169" s="2">
        <f t="shared" si="123"/>
        <v>0</v>
      </c>
      <c r="BU169" s="2">
        <f t="shared" si="124"/>
        <v>0</v>
      </c>
      <c r="BV169" s="2">
        <f t="shared" si="125"/>
        <v>0</v>
      </c>
      <c r="BW169" s="2">
        <f t="shared" si="126"/>
        <v>0</v>
      </c>
      <c r="BX169" s="2">
        <f t="shared" si="127"/>
        <v>0</v>
      </c>
      <c r="BY169" s="2">
        <f t="shared" si="128"/>
        <v>0</v>
      </c>
      <c r="BZ169" s="2">
        <f t="shared" si="129"/>
        <v>0</v>
      </c>
      <c r="CA169" s="2">
        <f t="shared" si="130"/>
        <v>0</v>
      </c>
      <c r="CB169" s="2">
        <f t="shared" si="131"/>
        <v>0</v>
      </c>
      <c r="CC169" s="2">
        <f t="shared" si="132"/>
        <v>0</v>
      </c>
      <c r="CD169" s="2">
        <f t="shared" si="133"/>
        <v>0</v>
      </c>
      <c r="CE169" s="2">
        <f t="shared" si="134"/>
        <v>0</v>
      </c>
      <c r="CF169" s="2">
        <f t="shared" si="135"/>
        <v>0</v>
      </c>
      <c r="CG169" s="2">
        <f t="shared" si="136"/>
        <v>0</v>
      </c>
      <c r="CH169" s="2">
        <f t="shared" si="137"/>
        <v>0</v>
      </c>
      <c r="CI169" s="2">
        <f t="shared" si="138"/>
        <v>0</v>
      </c>
      <c r="CJ169" s="2">
        <f t="shared" si="139"/>
        <v>0</v>
      </c>
      <c r="CK169" s="2">
        <f t="shared" si="140"/>
        <v>0</v>
      </c>
      <c r="CL169" s="2">
        <f t="shared" si="141"/>
        <v>0</v>
      </c>
      <c r="CM169" s="2">
        <f t="shared" si="142"/>
        <v>0</v>
      </c>
      <c r="CN169" s="2">
        <f t="shared" si="143"/>
        <v>0</v>
      </c>
      <c r="CO169" s="2">
        <f t="shared" si="144"/>
        <v>0</v>
      </c>
      <c r="CP169" s="2">
        <f t="shared" si="145"/>
        <v>0</v>
      </c>
      <c r="CQ169" s="2">
        <f t="shared" si="146"/>
        <v>0</v>
      </c>
      <c r="CR169" s="2">
        <f t="shared" si="147"/>
        <v>0</v>
      </c>
      <c r="CS169" s="2">
        <f t="shared" si="148"/>
        <v>0</v>
      </c>
      <c r="CT169" s="2">
        <f t="shared" si="149"/>
        <v>0</v>
      </c>
      <c r="CU169" s="2">
        <f t="shared" si="150"/>
        <v>0</v>
      </c>
      <c r="CV169" s="5">
        <f t="shared" si="151"/>
        <v>0</v>
      </c>
    </row>
    <row r="170" spans="1:100" ht="12" customHeight="1">
      <c r="A170" s="15" t="s">
        <v>203</v>
      </c>
      <c r="B170" s="12"/>
      <c r="C170" s="2">
        <v>8</v>
      </c>
      <c r="D170" s="2">
        <v>8</v>
      </c>
      <c r="E170" s="2">
        <v>11</v>
      </c>
      <c r="F170" s="2">
        <v>19</v>
      </c>
      <c r="G170" s="2">
        <v>78</v>
      </c>
      <c r="S170" s="8"/>
      <c r="V170" s="7"/>
      <c r="W170" s="2"/>
      <c r="AI170" s="10"/>
      <c r="AY170" s="2">
        <f t="shared" si="102"/>
        <v>0</v>
      </c>
      <c r="AZ170" s="2">
        <f t="shared" si="103"/>
        <v>1</v>
      </c>
      <c r="BA170" s="2">
        <f t="shared" si="104"/>
        <v>1</v>
      </c>
      <c r="BB170" s="2">
        <f t="shared" si="105"/>
        <v>0</v>
      </c>
      <c r="BC170" s="2">
        <f t="shared" si="106"/>
        <v>0</v>
      </c>
      <c r="BD170" s="2">
        <f t="shared" si="107"/>
        <v>0</v>
      </c>
      <c r="BE170" s="2">
        <f t="shared" si="108"/>
        <v>0</v>
      </c>
      <c r="BF170" s="2">
        <f t="shared" si="109"/>
        <v>0</v>
      </c>
      <c r="BG170" s="2">
        <f t="shared" si="110"/>
        <v>0</v>
      </c>
      <c r="BH170" s="2">
        <f t="shared" si="111"/>
        <v>0</v>
      </c>
      <c r="BI170" s="2">
        <f t="shared" si="112"/>
        <v>0</v>
      </c>
      <c r="BJ170" s="2">
        <f t="shared" si="113"/>
        <v>0</v>
      </c>
      <c r="BK170" s="2">
        <f t="shared" si="114"/>
        <v>0</v>
      </c>
      <c r="BL170" s="2">
        <f t="shared" si="115"/>
        <v>0</v>
      </c>
      <c r="BM170" s="2">
        <f t="shared" si="116"/>
        <v>0</v>
      </c>
      <c r="BN170" s="2">
        <f t="shared" si="117"/>
        <v>0</v>
      </c>
      <c r="BO170" s="2">
        <f t="shared" si="118"/>
        <v>0</v>
      </c>
      <c r="BP170" s="2">
        <f t="shared" si="119"/>
        <v>0</v>
      </c>
      <c r="BQ170" s="2">
        <f t="shared" si="120"/>
        <v>0</v>
      </c>
      <c r="BR170" s="2">
        <f t="shared" si="121"/>
        <v>0</v>
      </c>
      <c r="BS170" s="2">
        <f t="shared" si="122"/>
        <v>0</v>
      </c>
      <c r="BT170" s="2">
        <f t="shared" si="123"/>
        <v>0</v>
      </c>
      <c r="BU170" s="2">
        <f t="shared" si="124"/>
        <v>0</v>
      </c>
      <c r="BV170" s="2">
        <f t="shared" si="125"/>
        <v>0</v>
      </c>
      <c r="BW170" s="2">
        <f t="shared" si="126"/>
        <v>0</v>
      </c>
      <c r="BX170" s="2">
        <f t="shared" si="127"/>
        <v>0</v>
      </c>
      <c r="BY170" s="2">
        <f t="shared" si="128"/>
        <v>0</v>
      </c>
      <c r="BZ170" s="2">
        <f t="shared" si="129"/>
        <v>0</v>
      </c>
      <c r="CA170" s="2">
        <f t="shared" si="130"/>
        <v>0</v>
      </c>
      <c r="CB170" s="2">
        <f t="shared" si="131"/>
        <v>0</v>
      </c>
      <c r="CC170" s="2">
        <f t="shared" si="132"/>
        <v>0</v>
      </c>
      <c r="CD170" s="2">
        <f t="shared" si="133"/>
        <v>0</v>
      </c>
      <c r="CE170" s="2">
        <f t="shared" si="134"/>
        <v>0</v>
      </c>
      <c r="CF170" s="2">
        <f t="shared" si="135"/>
        <v>0</v>
      </c>
      <c r="CG170" s="2">
        <f t="shared" si="136"/>
        <v>0</v>
      </c>
      <c r="CH170" s="2">
        <f t="shared" si="137"/>
        <v>0</v>
      </c>
      <c r="CI170" s="2">
        <f t="shared" si="138"/>
        <v>0</v>
      </c>
      <c r="CJ170" s="2">
        <f t="shared" si="139"/>
        <v>0</v>
      </c>
      <c r="CK170" s="2">
        <f t="shared" si="140"/>
        <v>0</v>
      </c>
      <c r="CL170" s="2">
        <f t="shared" si="141"/>
        <v>0</v>
      </c>
      <c r="CM170" s="2">
        <f t="shared" si="142"/>
        <v>0</v>
      </c>
      <c r="CN170" s="2">
        <f t="shared" si="143"/>
        <v>0</v>
      </c>
      <c r="CO170" s="2">
        <f t="shared" si="144"/>
        <v>0</v>
      </c>
      <c r="CP170" s="2">
        <f t="shared" si="145"/>
        <v>0</v>
      </c>
      <c r="CQ170" s="2">
        <f t="shared" si="146"/>
        <v>0</v>
      </c>
      <c r="CR170" s="2">
        <f t="shared" si="147"/>
        <v>0</v>
      </c>
      <c r="CS170" s="2">
        <f t="shared" si="148"/>
        <v>0</v>
      </c>
      <c r="CT170" s="2">
        <f t="shared" si="149"/>
        <v>0</v>
      </c>
      <c r="CU170" s="2">
        <f t="shared" si="150"/>
        <v>2</v>
      </c>
      <c r="CV170" s="5">
        <f t="shared" si="151"/>
        <v>4.1666666666666664E-2</v>
      </c>
    </row>
    <row r="171" spans="1:100" ht="12" customHeight="1">
      <c r="A171" s="15" t="s">
        <v>204</v>
      </c>
      <c r="B171" s="12"/>
      <c r="C171" s="2">
        <v>7</v>
      </c>
      <c r="D171" s="2">
        <v>8</v>
      </c>
      <c r="E171" s="2">
        <v>10</v>
      </c>
      <c r="S171" s="8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10"/>
      <c r="AJ171" s="7"/>
      <c r="AK171" s="7"/>
      <c r="AL171" s="7"/>
      <c r="AM171" s="7"/>
      <c r="AN171" s="7"/>
      <c r="AY171" s="2">
        <f t="shared" si="102"/>
        <v>1</v>
      </c>
      <c r="AZ171" s="2">
        <f t="shared" si="103"/>
        <v>1</v>
      </c>
      <c r="BA171" s="2">
        <f t="shared" si="104"/>
        <v>0</v>
      </c>
      <c r="BB171" s="2">
        <f t="shared" si="105"/>
        <v>0</v>
      </c>
      <c r="BC171" s="2">
        <f t="shared" si="106"/>
        <v>0</v>
      </c>
      <c r="BD171" s="2">
        <f t="shared" si="107"/>
        <v>0</v>
      </c>
      <c r="BE171" s="2">
        <f t="shared" si="108"/>
        <v>0</v>
      </c>
      <c r="BF171" s="2">
        <f t="shared" si="109"/>
        <v>0</v>
      </c>
      <c r="BG171" s="2">
        <f t="shared" si="110"/>
        <v>0</v>
      </c>
      <c r="BH171" s="2">
        <f t="shared" si="111"/>
        <v>0</v>
      </c>
      <c r="BI171" s="2">
        <f t="shared" si="112"/>
        <v>0</v>
      </c>
      <c r="BJ171" s="2">
        <f t="shared" si="113"/>
        <v>0</v>
      </c>
      <c r="BK171" s="2">
        <f t="shared" si="114"/>
        <v>0</v>
      </c>
      <c r="BL171" s="2">
        <f t="shared" si="115"/>
        <v>0</v>
      </c>
      <c r="BM171" s="2">
        <f t="shared" si="116"/>
        <v>0</v>
      </c>
      <c r="BN171" s="2">
        <f t="shared" si="117"/>
        <v>0</v>
      </c>
      <c r="BO171" s="2">
        <f t="shared" si="118"/>
        <v>0</v>
      </c>
      <c r="BP171" s="2">
        <f t="shared" si="119"/>
        <v>0</v>
      </c>
      <c r="BQ171" s="2">
        <f t="shared" si="120"/>
        <v>0</v>
      </c>
      <c r="BR171" s="2">
        <f t="shared" si="121"/>
        <v>0</v>
      </c>
      <c r="BS171" s="2">
        <f t="shared" si="122"/>
        <v>0</v>
      </c>
      <c r="BT171" s="2">
        <f t="shared" si="123"/>
        <v>0</v>
      </c>
      <c r="BU171" s="2">
        <f t="shared" si="124"/>
        <v>0</v>
      </c>
      <c r="BV171" s="2">
        <f t="shared" si="125"/>
        <v>0</v>
      </c>
      <c r="BW171" s="2">
        <f t="shared" si="126"/>
        <v>0</v>
      </c>
      <c r="BX171" s="2">
        <f t="shared" si="127"/>
        <v>0</v>
      </c>
      <c r="BY171" s="2">
        <f t="shared" si="128"/>
        <v>0</v>
      </c>
      <c r="BZ171" s="2">
        <f t="shared" si="129"/>
        <v>0</v>
      </c>
      <c r="CA171" s="2">
        <f t="shared" si="130"/>
        <v>0</v>
      </c>
      <c r="CB171" s="2">
        <f t="shared" si="131"/>
        <v>0</v>
      </c>
      <c r="CC171" s="2">
        <f t="shared" si="132"/>
        <v>0</v>
      </c>
      <c r="CD171" s="2">
        <f t="shared" si="133"/>
        <v>0</v>
      </c>
      <c r="CE171" s="2">
        <f t="shared" si="134"/>
        <v>0</v>
      </c>
      <c r="CF171" s="2">
        <f t="shared" si="135"/>
        <v>0</v>
      </c>
      <c r="CG171" s="2">
        <f t="shared" si="136"/>
        <v>0</v>
      </c>
      <c r="CH171" s="2">
        <f t="shared" si="137"/>
        <v>0</v>
      </c>
      <c r="CI171" s="2">
        <f t="shared" si="138"/>
        <v>0</v>
      </c>
      <c r="CJ171" s="2">
        <f t="shared" si="139"/>
        <v>0</v>
      </c>
      <c r="CK171" s="2">
        <f t="shared" si="140"/>
        <v>0</v>
      </c>
      <c r="CL171" s="2">
        <f t="shared" si="141"/>
        <v>0</v>
      </c>
      <c r="CM171" s="2">
        <f t="shared" si="142"/>
        <v>0</v>
      </c>
      <c r="CN171" s="2">
        <f t="shared" si="143"/>
        <v>0</v>
      </c>
      <c r="CO171" s="2">
        <f t="shared" si="144"/>
        <v>0</v>
      </c>
      <c r="CP171" s="2">
        <f t="shared" si="145"/>
        <v>0</v>
      </c>
      <c r="CQ171" s="2">
        <f t="shared" si="146"/>
        <v>0</v>
      </c>
      <c r="CR171" s="2">
        <f t="shared" si="147"/>
        <v>0</v>
      </c>
      <c r="CS171" s="2">
        <f t="shared" si="148"/>
        <v>0</v>
      </c>
      <c r="CT171" s="2">
        <f t="shared" si="149"/>
        <v>0</v>
      </c>
      <c r="CU171" s="2">
        <f t="shared" si="150"/>
        <v>2</v>
      </c>
      <c r="CV171" s="5">
        <f t="shared" si="151"/>
        <v>4.1666666666666664E-2</v>
      </c>
    </row>
    <row r="172" spans="1:100" ht="12" customHeight="1">
      <c r="A172" s="15" t="s">
        <v>205</v>
      </c>
      <c r="B172" s="12"/>
      <c r="S172" s="8"/>
      <c r="V172" s="7"/>
      <c r="W172" s="7"/>
      <c r="AA172" s="7"/>
      <c r="AB172" s="7"/>
      <c r="AC172" s="7"/>
      <c r="AD172" s="7"/>
      <c r="AE172" s="7"/>
      <c r="AF172" s="7"/>
      <c r="AG172" s="7"/>
      <c r="AH172" s="7"/>
      <c r="AI172" s="10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2">
        <f t="shared" si="102"/>
        <v>0</v>
      </c>
      <c r="AZ172" s="2">
        <f t="shared" si="103"/>
        <v>0</v>
      </c>
      <c r="BA172" s="2">
        <f t="shared" si="104"/>
        <v>0</v>
      </c>
      <c r="BB172" s="2">
        <f t="shared" si="105"/>
        <v>0</v>
      </c>
      <c r="BC172" s="2">
        <f t="shared" si="106"/>
        <v>0</v>
      </c>
      <c r="BD172" s="2">
        <f t="shared" si="107"/>
        <v>0</v>
      </c>
      <c r="BE172" s="2">
        <f t="shared" si="108"/>
        <v>0</v>
      </c>
      <c r="BF172" s="2">
        <f t="shared" si="109"/>
        <v>0</v>
      </c>
      <c r="BG172" s="2">
        <f t="shared" si="110"/>
        <v>0</v>
      </c>
      <c r="BH172" s="2">
        <f t="shared" si="111"/>
        <v>0</v>
      </c>
      <c r="BI172" s="2">
        <f t="shared" si="112"/>
        <v>0</v>
      </c>
      <c r="BJ172" s="2">
        <f t="shared" si="113"/>
        <v>0</v>
      </c>
      <c r="BK172" s="2">
        <f t="shared" si="114"/>
        <v>0</v>
      </c>
      <c r="BL172" s="2">
        <f t="shared" si="115"/>
        <v>0</v>
      </c>
      <c r="BM172" s="2">
        <f t="shared" si="116"/>
        <v>0</v>
      </c>
      <c r="BN172" s="2">
        <f t="shared" si="117"/>
        <v>0</v>
      </c>
      <c r="BO172" s="2">
        <f t="shared" si="118"/>
        <v>0</v>
      </c>
      <c r="BP172" s="2">
        <f t="shared" si="119"/>
        <v>0</v>
      </c>
      <c r="BQ172" s="2">
        <f t="shared" si="120"/>
        <v>0</v>
      </c>
      <c r="BR172" s="2">
        <f t="shared" si="121"/>
        <v>0</v>
      </c>
      <c r="BS172" s="2">
        <f t="shared" si="122"/>
        <v>0</v>
      </c>
      <c r="BT172" s="2">
        <f t="shared" si="123"/>
        <v>0</v>
      </c>
      <c r="BU172" s="2">
        <f t="shared" si="124"/>
        <v>0</v>
      </c>
      <c r="BV172" s="2">
        <f t="shared" si="125"/>
        <v>0</v>
      </c>
      <c r="BW172" s="2">
        <f t="shared" si="126"/>
        <v>0</v>
      </c>
      <c r="BX172" s="2">
        <f t="shared" si="127"/>
        <v>0</v>
      </c>
      <c r="BY172" s="2">
        <f t="shared" si="128"/>
        <v>0</v>
      </c>
      <c r="BZ172" s="2">
        <f t="shared" si="129"/>
        <v>0</v>
      </c>
      <c r="CA172" s="2">
        <f t="shared" si="130"/>
        <v>0</v>
      </c>
      <c r="CB172" s="2">
        <f t="shared" si="131"/>
        <v>0</v>
      </c>
      <c r="CC172" s="2">
        <f t="shared" si="132"/>
        <v>0</v>
      </c>
      <c r="CD172" s="2">
        <f t="shared" si="133"/>
        <v>0</v>
      </c>
      <c r="CE172" s="2">
        <f t="shared" si="134"/>
        <v>0</v>
      </c>
      <c r="CF172" s="2">
        <f t="shared" si="135"/>
        <v>0</v>
      </c>
      <c r="CG172" s="2">
        <f t="shared" si="136"/>
        <v>0</v>
      </c>
      <c r="CH172" s="2">
        <f t="shared" si="137"/>
        <v>0</v>
      </c>
      <c r="CI172" s="2">
        <f t="shared" si="138"/>
        <v>0</v>
      </c>
      <c r="CJ172" s="2">
        <f t="shared" si="139"/>
        <v>0</v>
      </c>
      <c r="CK172" s="2">
        <f t="shared" si="140"/>
        <v>0</v>
      </c>
      <c r="CL172" s="2">
        <f t="shared" si="141"/>
        <v>0</v>
      </c>
      <c r="CM172" s="2">
        <f t="shared" si="142"/>
        <v>0</v>
      </c>
      <c r="CN172" s="2">
        <f t="shared" si="143"/>
        <v>0</v>
      </c>
      <c r="CO172" s="2">
        <f t="shared" si="144"/>
        <v>0</v>
      </c>
      <c r="CP172" s="2">
        <f t="shared" si="145"/>
        <v>0</v>
      </c>
      <c r="CQ172" s="2">
        <f t="shared" si="146"/>
        <v>0</v>
      </c>
      <c r="CR172" s="2">
        <f t="shared" si="147"/>
        <v>0</v>
      </c>
      <c r="CS172" s="2">
        <f t="shared" si="148"/>
        <v>0</v>
      </c>
      <c r="CT172" s="2">
        <f t="shared" si="149"/>
        <v>0</v>
      </c>
      <c r="CU172" s="2">
        <f t="shared" si="150"/>
        <v>0</v>
      </c>
      <c r="CV172" s="5">
        <f t="shared" si="151"/>
        <v>0</v>
      </c>
    </row>
    <row r="173" spans="1:100" ht="12" customHeight="1">
      <c r="A173" s="15" t="s">
        <v>206</v>
      </c>
      <c r="B173" s="12"/>
      <c r="S173" s="8"/>
      <c r="AI173" s="10"/>
      <c r="AY173" s="2">
        <f t="shared" si="102"/>
        <v>0</v>
      </c>
      <c r="AZ173" s="2">
        <f t="shared" si="103"/>
        <v>0</v>
      </c>
      <c r="BA173" s="2">
        <f t="shared" si="104"/>
        <v>0</v>
      </c>
      <c r="BB173" s="2">
        <f t="shared" si="105"/>
        <v>0</v>
      </c>
      <c r="BC173" s="2">
        <f t="shared" si="106"/>
        <v>0</v>
      </c>
      <c r="BD173" s="2">
        <f t="shared" si="107"/>
        <v>0</v>
      </c>
      <c r="BE173" s="2">
        <f t="shared" si="108"/>
        <v>0</v>
      </c>
      <c r="BF173" s="2">
        <f t="shared" si="109"/>
        <v>0</v>
      </c>
      <c r="BG173" s="2">
        <f t="shared" si="110"/>
        <v>0</v>
      </c>
      <c r="BH173" s="2">
        <f t="shared" si="111"/>
        <v>0</v>
      </c>
      <c r="BI173" s="2">
        <f t="shared" si="112"/>
        <v>0</v>
      </c>
      <c r="BJ173" s="2">
        <f t="shared" si="113"/>
        <v>0</v>
      </c>
      <c r="BK173" s="2">
        <f t="shared" si="114"/>
        <v>0</v>
      </c>
      <c r="BL173" s="2">
        <f t="shared" si="115"/>
        <v>0</v>
      </c>
      <c r="BM173" s="2">
        <f t="shared" si="116"/>
        <v>0</v>
      </c>
      <c r="BN173" s="2">
        <f t="shared" si="117"/>
        <v>0</v>
      </c>
      <c r="BO173" s="2">
        <f t="shared" si="118"/>
        <v>0</v>
      </c>
      <c r="BP173" s="2">
        <f t="shared" si="119"/>
        <v>0</v>
      </c>
      <c r="BQ173" s="2">
        <f t="shared" si="120"/>
        <v>0</v>
      </c>
      <c r="BR173" s="2">
        <f t="shared" si="121"/>
        <v>0</v>
      </c>
      <c r="BS173" s="2">
        <f t="shared" si="122"/>
        <v>0</v>
      </c>
      <c r="BT173" s="2">
        <f t="shared" si="123"/>
        <v>0</v>
      </c>
      <c r="BU173" s="2">
        <f t="shared" si="124"/>
        <v>0</v>
      </c>
      <c r="BV173" s="2">
        <f t="shared" si="125"/>
        <v>0</v>
      </c>
      <c r="BW173" s="2">
        <f t="shared" si="126"/>
        <v>0</v>
      </c>
      <c r="BX173" s="2">
        <f t="shared" si="127"/>
        <v>0</v>
      </c>
      <c r="BY173" s="2">
        <f t="shared" si="128"/>
        <v>0</v>
      </c>
      <c r="BZ173" s="2">
        <f t="shared" si="129"/>
        <v>0</v>
      </c>
      <c r="CA173" s="2">
        <f t="shared" si="130"/>
        <v>0</v>
      </c>
      <c r="CB173" s="2">
        <f t="shared" si="131"/>
        <v>0</v>
      </c>
      <c r="CC173" s="2">
        <f t="shared" si="132"/>
        <v>0</v>
      </c>
      <c r="CD173" s="2">
        <f t="shared" si="133"/>
        <v>0</v>
      </c>
      <c r="CE173" s="2">
        <f t="shared" si="134"/>
        <v>0</v>
      </c>
      <c r="CF173" s="2">
        <f t="shared" si="135"/>
        <v>0</v>
      </c>
      <c r="CG173" s="2">
        <f t="shared" si="136"/>
        <v>0</v>
      </c>
      <c r="CH173" s="2">
        <f t="shared" si="137"/>
        <v>0</v>
      </c>
      <c r="CI173" s="2">
        <f t="shared" si="138"/>
        <v>0</v>
      </c>
      <c r="CJ173" s="2">
        <f t="shared" si="139"/>
        <v>0</v>
      </c>
      <c r="CK173" s="2">
        <f t="shared" si="140"/>
        <v>0</v>
      </c>
      <c r="CL173" s="2">
        <f t="shared" si="141"/>
        <v>0</v>
      </c>
      <c r="CM173" s="2">
        <f t="shared" si="142"/>
        <v>0</v>
      </c>
      <c r="CN173" s="2">
        <f t="shared" si="143"/>
        <v>0</v>
      </c>
      <c r="CO173" s="2">
        <f t="shared" si="144"/>
        <v>0</v>
      </c>
      <c r="CP173" s="2">
        <f t="shared" si="145"/>
        <v>0</v>
      </c>
      <c r="CQ173" s="2">
        <f t="shared" si="146"/>
        <v>0</v>
      </c>
      <c r="CR173" s="2">
        <f t="shared" si="147"/>
        <v>0</v>
      </c>
      <c r="CS173" s="2">
        <f t="shared" si="148"/>
        <v>0</v>
      </c>
      <c r="CT173" s="2">
        <f t="shared" si="149"/>
        <v>0</v>
      </c>
      <c r="CU173" s="2">
        <f t="shared" si="150"/>
        <v>0</v>
      </c>
      <c r="CV173" s="5">
        <f t="shared" si="151"/>
        <v>0</v>
      </c>
    </row>
    <row r="174" spans="1:100" ht="12" customHeight="1">
      <c r="A174" s="15" t="s">
        <v>207</v>
      </c>
      <c r="B174" s="12"/>
      <c r="S174" s="8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I174" s="10"/>
      <c r="AY174" s="2">
        <f t="shared" si="102"/>
        <v>0</v>
      </c>
      <c r="AZ174" s="2">
        <f t="shared" si="103"/>
        <v>0</v>
      </c>
      <c r="BA174" s="2">
        <f t="shared" si="104"/>
        <v>0</v>
      </c>
      <c r="BB174" s="2">
        <f t="shared" si="105"/>
        <v>0</v>
      </c>
      <c r="BC174" s="2">
        <f t="shared" si="106"/>
        <v>0</v>
      </c>
      <c r="BD174" s="2">
        <f t="shared" si="107"/>
        <v>0</v>
      </c>
      <c r="BE174" s="2">
        <f t="shared" si="108"/>
        <v>0</v>
      </c>
      <c r="BF174" s="2">
        <f t="shared" si="109"/>
        <v>0</v>
      </c>
      <c r="BG174" s="2">
        <f t="shared" si="110"/>
        <v>0</v>
      </c>
      <c r="BH174" s="2">
        <f t="shared" si="111"/>
        <v>0</v>
      </c>
      <c r="BI174" s="2">
        <f t="shared" si="112"/>
        <v>0</v>
      </c>
      <c r="BJ174" s="2">
        <f t="shared" si="113"/>
        <v>0</v>
      </c>
      <c r="BK174" s="2">
        <f t="shared" si="114"/>
        <v>0</v>
      </c>
      <c r="BL174" s="2">
        <f t="shared" si="115"/>
        <v>0</v>
      </c>
      <c r="BM174" s="2">
        <f t="shared" si="116"/>
        <v>0</v>
      </c>
      <c r="BN174" s="2">
        <f t="shared" si="117"/>
        <v>0</v>
      </c>
      <c r="BO174" s="2">
        <f t="shared" si="118"/>
        <v>0</v>
      </c>
      <c r="BP174" s="2">
        <f t="shared" si="119"/>
        <v>0</v>
      </c>
      <c r="BQ174" s="2">
        <f t="shared" si="120"/>
        <v>0</v>
      </c>
      <c r="BR174" s="2">
        <f t="shared" si="121"/>
        <v>0</v>
      </c>
      <c r="BS174" s="2">
        <f t="shared" si="122"/>
        <v>0</v>
      </c>
      <c r="BT174" s="2">
        <f t="shared" si="123"/>
        <v>0</v>
      </c>
      <c r="BU174" s="2">
        <f t="shared" si="124"/>
        <v>0</v>
      </c>
      <c r="BV174" s="2">
        <f t="shared" si="125"/>
        <v>0</v>
      </c>
      <c r="BW174" s="2">
        <f t="shared" si="126"/>
        <v>0</v>
      </c>
      <c r="BX174" s="2">
        <f t="shared" si="127"/>
        <v>0</v>
      </c>
      <c r="BY174" s="2">
        <f t="shared" si="128"/>
        <v>0</v>
      </c>
      <c r="BZ174" s="2">
        <f t="shared" si="129"/>
        <v>0</v>
      </c>
      <c r="CA174" s="2">
        <f t="shared" si="130"/>
        <v>0</v>
      </c>
      <c r="CB174" s="2">
        <f t="shared" si="131"/>
        <v>0</v>
      </c>
      <c r="CC174" s="2">
        <f t="shared" si="132"/>
        <v>0</v>
      </c>
      <c r="CD174" s="2">
        <f t="shared" si="133"/>
        <v>0</v>
      </c>
      <c r="CE174" s="2">
        <f t="shared" si="134"/>
        <v>0</v>
      </c>
      <c r="CF174" s="2">
        <f t="shared" si="135"/>
        <v>0</v>
      </c>
      <c r="CG174" s="2">
        <f t="shared" si="136"/>
        <v>0</v>
      </c>
      <c r="CH174" s="2">
        <f t="shared" si="137"/>
        <v>0</v>
      </c>
      <c r="CI174" s="2">
        <f t="shared" si="138"/>
        <v>0</v>
      </c>
      <c r="CJ174" s="2">
        <f t="shared" si="139"/>
        <v>0</v>
      </c>
      <c r="CK174" s="2">
        <f t="shared" si="140"/>
        <v>0</v>
      </c>
      <c r="CL174" s="2">
        <f t="shared" si="141"/>
        <v>0</v>
      </c>
      <c r="CM174" s="2">
        <f t="shared" si="142"/>
        <v>0</v>
      </c>
      <c r="CN174" s="2">
        <f t="shared" si="143"/>
        <v>0</v>
      </c>
      <c r="CO174" s="2">
        <f t="shared" si="144"/>
        <v>0</v>
      </c>
      <c r="CP174" s="2">
        <f t="shared" si="145"/>
        <v>0</v>
      </c>
      <c r="CQ174" s="2">
        <f t="shared" si="146"/>
        <v>0</v>
      </c>
      <c r="CR174" s="2">
        <f t="shared" si="147"/>
        <v>0</v>
      </c>
      <c r="CS174" s="2">
        <f t="shared" si="148"/>
        <v>0</v>
      </c>
      <c r="CT174" s="2">
        <f t="shared" si="149"/>
        <v>0</v>
      </c>
      <c r="CU174" s="2">
        <f t="shared" si="150"/>
        <v>0</v>
      </c>
      <c r="CV174" s="5">
        <f t="shared" si="151"/>
        <v>0</v>
      </c>
    </row>
    <row r="175" spans="1:100" ht="12" customHeight="1">
      <c r="A175" s="15" t="s">
        <v>208</v>
      </c>
      <c r="B175" s="12"/>
      <c r="S175" s="8"/>
      <c r="V175" s="7"/>
      <c r="W175" s="7"/>
      <c r="AI175" s="10"/>
      <c r="AY175" s="2">
        <f t="shared" si="102"/>
        <v>0</v>
      </c>
      <c r="AZ175" s="2">
        <f t="shared" si="103"/>
        <v>0</v>
      </c>
      <c r="BA175" s="2">
        <f t="shared" si="104"/>
        <v>0</v>
      </c>
      <c r="BB175" s="2">
        <f t="shared" si="105"/>
        <v>0</v>
      </c>
      <c r="BC175" s="2">
        <f t="shared" si="106"/>
        <v>0</v>
      </c>
      <c r="BD175" s="2">
        <f t="shared" si="107"/>
        <v>0</v>
      </c>
      <c r="BE175" s="2">
        <f t="shared" si="108"/>
        <v>0</v>
      </c>
      <c r="BF175" s="2">
        <f t="shared" si="109"/>
        <v>0</v>
      </c>
      <c r="BG175" s="2">
        <f t="shared" si="110"/>
        <v>0</v>
      </c>
      <c r="BH175" s="2">
        <f t="shared" si="111"/>
        <v>0</v>
      </c>
      <c r="BI175" s="2">
        <f t="shared" si="112"/>
        <v>0</v>
      </c>
      <c r="BJ175" s="2">
        <f t="shared" si="113"/>
        <v>0</v>
      </c>
      <c r="BK175" s="2">
        <f t="shared" si="114"/>
        <v>0</v>
      </c>
      <c r="BL175" s="2">
        <f t="shared" si="115"/>
        <v>0</v>
      </c>
      <c r="BM175" s="2">
        <f t="shared" si="116"/>
        <v>0</v>
      </c>
      <c r="BN175" s="2">
        <f t="shared" si="117"/>
        <v>0</v>
      </c>
      <c r="BO175" s="2">
        <f t="shared" si="118"/>
        <v>0</v>
      </c>
      <c r="BP175" s="2">
        <f t="shared" si="119"/>
        <v>0</v>
      </c>
      <c r="BQ175" s="2">
        <f t="shared" si="120"/>
        <v>0</v>
      </c>
      <c r="BR175" s="2">
        <f t="shared" si="121"/>
        <v>0</v>
      </c>
      <c r="BS175" s="2">
        <f t="shared" si="122"/>
        <v>0</v>
      </c>
      <c r="BT175" s="2">
        <f t="shared" si="123"/>
        <v>0</v>
      </c>
      <c r="BU175" s="2">
        <f t="shared" si="124"/>
        <v>0</v>
      </c>
      <c r="BV175" s="2">
        <f t="shared" si="125"/>
        <v>0</v>
      </c>
      <c r="BW175" s="2">
        <f t="shared" si="126"/>
        <v>0</v>
      </c>
      <c r="BX175" s="2">
        <f t="shared" si="127"/>
        <v>0</v>
      </c>
      <c r="BY175" s="2">
        <f t="shared" si="128"/>
        <v>0</v>
      </c>
      <c r="BZ175" s="2">
        <f t="shared" si="129"/>
        <v>0</v>
      </c>
      <c r="CA175" s="2">
        <f t="shared" si="130"/>
        <v>0</v>
      </c>
      <c r="CB175" s="2">
        <f t="shared" si="131"/>
        <v>0</v>
      </c>
      <c r="CC175" s="2">
        <f t="shared" si="132"/>
        <v>0</v>
      </c>
      <c r="CD175" s="2">
        <f t="shared" si="133"/>
        <v>0</v>
      </c>
      <c r="CE175" s="2">
        <f t="shared" si="134"/>
        <v>0</v>
      </c>
      <c r="CF175" s="2">
        <f t="shared" si="135"/>
        <v>0</v>
      </c>
      <c r="CG175" s="2">
        <f t="shared" si="136"/>
        <v>0</v>
      </c>
      <c r="CH175" s="2">
        <f t="shared" si="137"/>
        <v>0</v>
      </c>
      <c r="CI175" s="2">
        <f t="shared" si="138"/>
        <v>0</v>
      </c>
      <c r="CJ175" s="2">
        <f t="shared" si="139"/>
        <v>0</v>
      </c>
      <c r="CK175" s="2">
        <f t="shared" si="140"/>
        <v>0</v>
      </c>
      <c r="CL175" s="2">
        <f t="shared" si="141"/>
        <v>0</v>
      </c>
      <c r="CM175" s="2">
        <f t="shared" si="142"/>
        <v>0</v>
      </c>
      <c r="CN175" s="2">
        <f t="shared" si="143"/>
        <v>0</v>
      </c>
      <c r="CO175" s="2">
        <f t="shared" si="144"/>
        <v>0</v>
      </c>
      <c r="CP175" s="2">
        <f t="shared" si="145"/>
        <v>0</v>
      </c>
      <c r="CQ175" s="2">
        <f t="shared" si="146"/>
        <v>0</v>
      </c>
      <c r="CR175" s="2">
        <f t="shared" si="147"/>
        <v>0</v>
      </c>
      <c r="CS175" s="2">
        <f t="shared" si="148"/>
        <v>0</v>
      </c>
      <c r="CT175" s="2">
        <f t="shared" si="149"/>
        <v>0</v>
      </c>
      <c r="CU175" s="2">
        <f t="shared" si="150"/>
        <v>0</v>
      </c>
      <c r="CV175" s="5">
        <f t="shared" si="151"/>
        <v>0</v>
      </c>
    </row>
    <row r="176" spans="1:100" ht="12" customHeight="1">
      <c r="A176" s="15" t="s">
        <v>209</v>
      </c>
      <c r="B176" s="12"/>
      <c r="C176" s="2">
        <v>7</v>
      </c>
      <c r="D176" s="2">
        <v>8</v>
      </c>
      <c r="E176" s="2">
        <v>15</v>
      </c>
      <c r="F176" s="2">
        <v>17</v>
      </c>
      <c r="K176" s="2">
        <v>15</v>
      </c>
      <c r="S176" s="8"/>
      <c r="V176" s="7"/>
      <c r="W176" s="2"/>
      <c r="AI176" s="10"/>
      <c r="AY176" s="2">
        <f t="shared" si="102"/>
        <v>1</v>
      </c>
      <c r="AZ176" s="2">
        <f t="shared" si="103"/>
        <v>1</v>
      </c>
      <c r="BA176" s="2">
        <f t="shared" si="104"/>
        <v>0</v>
      </c>
      <c r="BB176" s="2">
        <f t="shared" si="105"/>
        <v>0</v>
      </c>
      <c r="BC176" s="2">
        <f t="shared" si="106"/>
        <v>0</v>
      </c>
      <c r="BD176" s="2">
        <f t="shared" si="107"/>
        <v>0</v>
      </c>
      <c r="BE176" s="2">
        <f t="shared" si="108"/>
        <v>0</v>
      </c>
      <c r="BF176" s="2">
        <f t="shared" si="109"/>
        <v>0</v>
      </c>
      <c r="BG176" s="2">
        <f t="shared" si="110"/>
        <v>0</v>
      </c>
      <c r="BH176" s="2">
        <f t="shared" si="111"/>
        <v>0</v>
      </c>
      <c r="BI176" s="2">
        <f t="shared" si="112"/>
        <v>0</v>
      </c>
      <c r="BJ176" s="2">
        <f t="shared" si="113"/>
        <v>0</v>
      </c>
      <c r="BK176" s="2">
        <f t="shared" si="114"/>
        <v>0</v>
      </c>
      <c r="BL176" s="2">
        <f t="shared" si="115"/>
        <v>0</v>
      </c>
      <c r="BM176" s="2">
        <f t="shared" si="116"/>
        <v>0</v>
      </c>
      <c r="BN176" s="2">
        <f t="shared" si="117"/>
        <v>0</v>
      </c>
      <c r="BO176" s="2">
        <f t="shared" si="118"/>
        <v>0</v>
      </c>
      <c r="BP176" s="2">
        <f t="shared" si="119"/>
        <v>0</v>
      </c>
      <c r="BQ176" s="2">
        <f t="shared" si="120"/>
        <v>0</v>
      </c>
      <c r="BR176" s="2">
        <f t="shared" si="121"/>
        <v>0</v>
      </c>
      <c r="BS176" s="2">
        <f t="shared" si="122"/>
        <v>0</v>
      </c>
      <c r="BT176" s="2">
        <f t="shared" si="123"/>
        <v>0</v>
      </c>
      <c r="BU176" s="2">
        <f t="shared" si="124"/>
        <v>0</v>
      </c>
      <c r="BV176" s="2">
        <f t="shared" si="125"/>
        <v>0</v>
      </c>
      <c r="BW176" s="2">
        <f t="shared" si="126"/>
        <v>0</v>
      </c>
      <c r="BX176" s="2">
        <f t="shared" si="127"/>
        <v>0</v>
      </c>
      <c r="BY176" s="2">
        <f t="shared" si="128"/>
        <v>0</v>
      </c>
      <c r="BZ176" s="2">
        <f t="shared" si="129"/>
        <v>0</v>
      </c>
      <c r="CA176" s="2">
        <f t="shared" si="130"/>
        <v>0</v>
      </c>
      <c r="CB176" s="2">
        <f t="shared" si="131"/>
        <v>0</v>
      </c>
      <c r="CC176" s="2">
        <f t="shared" si="132"/>
        <v>0</v>
      </c>
      <c r="CD176" s="2">
        <f t="shared" si="133"/>
        <v>0</v>
      </c>
      <c r="CE176" s="2">
        <f t="shared" si="134"/>
        <v>0</v>
      </c>
      <c r="CF176" s="2">
        <f t="shared" si="135"/>
        <v>0</v>
      </c>
      <c r="CG176" s="2">
        <f t="shared" si="136"/>
        <v>0</v>
      </c>
      <c r="CH176" s="2">
        <f t="shared" si="137"/>
        <v>0</v>
      </c>
      <c r="CI176" s="2">
        <f t="shared" si="138"/>
        <v>0</v>
      </c>
      <c r="CJ176" s="2">
        <f t="shared" si="139"/>
        <v>0</v>
      </c>
      <c r="CK176" s="2">
        <f t="shared" si="140"/>
        <v>0</v>
      </c>
      <c r="CL176" s="2">
        <f t="shared" si="141"/>
        <v>0</v>
      </c>
      <c r="CM176" s="2">
        <f t="shared" si="142"/>
        <v>0</v>
      </c>
      <c r="CN176" s="2">
        <f t="shared" si="143"/>
        <v>0</v>
      </c>
      <c r="CO176" s="2">
        <f t="shared" si="144"/>
        <v>0</v>
      </c>
      <c r="CP176" s="2">
        <f t="shared" si="145"/>
        <v>0</v>
      </c>
      <c r="CQ176" s="2">
        <f t="shared" si="146"/>
        <v>0</v>
      </c>
      <c r="CR176" s="2">
        <f t="shared" si="147"/>
        <v>0</v>
      </c>
      <c r="CS176" s="2">
        <f t="shared" si="148"/>
        <v>0</v>
      </c>
      <c r="CT176" s="2">
        <f t="shared" si="149"/>
        <v>0</v>
      </c>
      <c r="CU176" s="2">
        <f t="shared" si="150"/>
        <v>2</v>
      </c>
      <c r="CV176" s="5">
        <f t="shared" si="151"/>
        <v>4.1666666666666664E-2</v>
      </c>
    </row>
    <row r="177" spans="1:100" ht="12" customHeight="1">
      <c r="A177" s="15" t="s">
        <v>210</v>
      </c>
      <c r="B177" s="12"/>
      <c r="S177" s="8"/>
      <c r="V177" s="7"/>
      <c r="W177" s="2"/>
      <c r="AI177" s="10"/>
      <c r="AY177" s="2">
        <f t="shared" si="102"/>
        <v>0</v>
      </c>
      <c r="AZ177" s="2">
        <f t="shared" si="103"/>
        <v>0</v>
      </c>
      <c r="BA177" s="2">
        <f t="shared" si="104"/>
        <v>0</v>
      </c>
      <c r="BB177" s="2">
        <f t="shared" si="105"/>
        <v>0</v>
      </c>
      <c r="BC177" s="2">
        <f t="shared" si="106"/>
        <v>0</v>
      </c>
      <c r="BD177" s="2">
        <f t="shared" si="107"/>
        <v>0</v>
      </c>
      <c r="BE177" s="2">
        <f t="shared" si="108"/>
        <v>0</v>
      </c>
      <c r="BF177" s="2">
        <f t="shared" si="109"/>
        <v>0</v>
      </c>
      <c r="BG177" s="2">
        <f t="shared" si="110"/>
        <v>0</v>
      </c>
      <c r="BH177" s="2">
        <f t="shared" si="111"/>
        <v>0</v>
      </c>
      <c r="BI177" s="2">
        <f t="shared" si="112"/>
        <v>0</v>
      </c>
      <c r="BJ177" s="2">
        <f t="shared" si="113"/>
        <v>0</v>
      </c>
      <c r="BK177" s="2">
        <f t="shared" si="114"/>
        <v>0</v>
      </c>
      <c r="BL177" s="2">
        <f t="shared" si="115"/>
        <v>0</v>
      </c>
      <c r="BM177" s="2">
        <f t="shared" si="116"/>
        <v>0</v>
      </c>
      <c r="BN177" s="2">
        <f t="shared" si="117"/>
        <v>0</v>
      </c>
      <c r="BO177" s="2">
        <f t="shared" si="118"/>
        <v>0</v>
      </c>
      <c r="BP177" s="2">
        <f t="shared" si="119"/>
        <v>0</v>
      </c>
      <c r="BQ177" s="2">
        <f t="shared" si="120"/>
        <v>0</v>
      </c>
      <c r="BR177" s="2">
        <f t="shared" si="121"/>
        <v>0</v>
      </c>
      <c r="BS177" s="2">
        <f t="shared" si="122"/>
        <v>0</v>
      </c>
      <c r="BT177" s="2">
        <f t="shared" si="123"/>
        <v>0</v>
      </c>
      <c r="BU177" s="2">
        <f t="shared" si="124"/>
        <v>0</v>
      </c>
      <c r="BV177" s="2">
        <f t="shared" si="125"/>
        <v>0</v>
      </c>
      <c r="BW177" s="2">
        <f t="shared" si="126"/>
        <v>0</v>
      </c>
      <c r="BX177" s="2">
        <f t="shared" si="127"/>
        <v>0</v>
      </c>
      <c r="BY177" s="2">
        <f t="shared" si="128"/>
        <v>0</v>
      </c>
      <c r="BZ177" s="2">
        <f t="shared" si="129"/>
        <v>0</v>
      </c>
      <c r="CA177" s="2">
        <f t="shared" si="130"/>
        <v>0</v>
      </c>
      <c r="CB177" s="2">
        <f t="shared" si="131"/>
        <v>0</v>
      </c>
      <c r="CC177" s="2">
        <f t="shared" si="132"/>
        <v>0</v>
      </c>
      <c r="CD177" s="2">
        <f t="shared" si="133"/>
        <v>0</v>
      </c>
      <c r="CE177" s="2">
        <f t="shared" si="134"/>
        <v>0</v>
      </c>
      <c r="CF177" s="2">
        <f t="shared" si="135"/>
        <v>0</v>
      </c>
      <c r="CG177" s="2">
        <f t="shared" si="136"/>
        <v>0</v>
      </c>
      <c r="CH177" s="2">
        <f t="shared" si="137"/>
        <v>0</v>
      </c>
      <c r="CI177" s="2">
        <f t="shared" si="138"/>
        <v>0</v>
      </c>
      <c r="CJ177" s="2">
        <f t="shared" si="139"/>
        <v>0</v>
      </c>
      <c r="CK177" s="2">
        <f t="shared" si="140"/>
        <v>0</v>
      </c>
      <c r="CL177" s="2">
        <f t="shared" si="141"/>
        <v>0</v>
      </c>
      <c r="CM177" s="2">
        <f t="shared" si="142"/>
        <v>0</v>
      </c>
      <c r="CN177" s="2">
        <f t="shared" si="143"/>
        <v>0</v>
      </c>
      <c r="CO177" s="2">
        <f t="shared" si="144"/>
        <v>0</v>
      </c>
      <c r="CP177" s="2">
        <f t="shared" si="145"/>
        <v>0</v>
      </c>
      <c r="CQ177" s="2">
        <f t="shared" si="146"/>
        <v>0</v>
      </c>
      <c r="CR177" s="2">
        <f t="shared" si="147"/>
        <v>0</v>
      </c>
      <c r="CS177" s="2">
        <f t="shared" si="148"/>
        <v>0</v>
      </c>
      <c r="CT177" s="2">
        <f t="shared" si="149"/>
        <v>0</v>
      </c>
      <c r="CU177" s="2">
        <f t="shared" si="150"/>
        <v>0</v>
      </c>
      <c r="CV177" s="5">
        <f t="shared" si="151"/>
        <v>0</v>
      </c>
    </row>
    <row r="178" spans="1:100" ht="12" customHeight="1">
      <c r="A178" s="15" t="s">
        <v>211</v>
      </c>
      <c r="B178" s="12"/>
      <c r="C178" s="2">
        <v>7</v>
      </c>
      <c r="D178" s="2">
        <v>8</v>
      </c>
      <c r="E178" s="2">
        <v>15</v>
      </c>
      <c r="F178" s="2">
        <v>18</v>
      </c>
      <c r="S178" s="8"/>
      <c r="V178" s="7"/>
      <c r="W178" s="2"/>
      <c r="AI178" s="10"/>
      <c r="AY178" s="2">
        <f t="shared" si="102"/>
        <v>1</v>
      </c>
      <c r="AZ178" s="2">
        <f t="shared" si="103"/>
        <v>1</v>
      </c>
      <c r="BA178" s="2">
        <f t="shared" si="104"/>
        <v>0</v>
      </c>
      <c r="BB178" s="2">
        <f t="shared" si="105"/>
        <v>1</v>
      </c>
      <c r="BC178" s="2">
        <f t="shared" si="106"/>
        <v>0</v>
      </c>
      <c r="BD178" s="2">
        <f t="shared" si="107"/>
        <v>0</v>
      </c>
      <c r="BE178" s="2">
        <f t="shared" si="108"/>
        <v>0</v>
      </c>
      <c r="BF178" s="2">
        <f t="shared" si="109"/>
        <v>0</v>
      </c>
      <c r="BG178" s="2">
        <f t="shared" si="110"/>
        <v>0</v>
      </c>
      <c r="BH178" s="2">
        <f t="shared" si="111"/>
        <v>0</v>
      </c>
      <c r="BI178" s="2">
        <f t="shared" si="112"/>
        <v>0</v>
      </c>
      <c r="BJ178" s="2">
        <f t="shared" si="113"/>
        <v>0</v>
      </c>
      <c r="BK178" s="2">
        <f t="shared" si="114"/>
        <v>0</v>
      </c>
      <c r="BL178" s="2">
        <f t="shared" si="115"/>
        <v>0</v>
      </c>
      <c r="BM178" s="2">
        <f t="shared" si="116"/>
        <v>0</v>
      </c>
      <c r="BN178" s="2">
        <f t="shared" si="117"/>
        <v>0</v>
      </c>
      <c r="BO178" s="2">
        <f t="shared" si="118"/>
        <v>0</v>
      </c>
      <c r="BP178" s="2">
        <f t="shared" si="119"/>
        <v>0</v>
      </c>
      <c r="BQ178" s="2">
        <f t="shared" si="120"/>
        <v>0</v>
      </c>
      <c r="BR178" s="2">
        <f t="shared" si="121"/>
        <v>0</v>
      </c>
      <c r="BS178" s="2">
        <f t="shared" si="122"/>
        <v>0</v>
      </c>
      <c r="BT178" s="2">
        <f t="shared" si="123"/>
        <v>0</v>
      </c>
      <c r="BU178" s="2">
        <f t="shared" si="124"/>
        <v>0</v>
      </c>
      <c r="BV178" s="2">
        <f t="shared" si="125"/>
        <v>0</v>
      </c>
      <c r="BW178" s="2">
        <f t="shared" si="126"/>
        <v>0</v>
      </c>
      <c r="BX178" s="2">
        <f t="shared" si="127"/>
        <v>0</v>
      </c>
      <c r="BY178" s="2">
        <f t="shared" si="128"/>
        <v>0</v>
      </c>
      <c r="BZ178" s="2">
        <f t="shared" si="129"/>
        <v>0</v>
      </c>
      <c r="CA178" s="2">
        <f t="shared" si="130"/>
        <v>0</v>
      </c>
      <c r="CB178" s="2">
        <f t="shared" si="131"/>
        <v>0</v>
      </c>
      <c r="CC178" s="2">
        <f t="shared" si="132"/>
        <v>0</v>
      </c>
      <c r="CD178" s="2">
        <f t="shared" si="133"/>
        <v>0</v>
      </c>
      <c r="CE178" s="2">
        <f t="shared" si="134"/>
        <v>0</v>
      </c>
      <c r="CF178" s="2">
        <f t="shared" si="135"/>
        <v>0</v>
      </c>
      <c r="CG178" s="2">
        <f t="shared" si="136"/>
        <v>0</v>
      </c>
      <c r="CH178" s="2">
        <f t="shared" si="137"/>
        <v>0</v>
      </c>
      <c r="CI178" s="2">
        <f t="shared" si="138"/>
        <v>0</v>
      </c>
      <c r="CJ178" s="2">
        <f t="shared" si="139"/>
        <v>0</v>
      </c>
      <c r="CK178" s="2">
        <f t="shared" si="140"/>
        <v>0</v>
      </c>
      <c r="CL178" s="2">
        <f t="shared" si="141"/>
        <v>0</v>
      </c>
      <c r="CM178" s="2">
        <f t="shared" si="142"/>
        <v>0</v>
      </c>
      <c r="CN178" s="2">
        <f t="shared" si="143"/>
        <v>0</v>
      </c>
      <c r="CO178" s="2">
        <f t="shared" si="144"/>
        <v>0</v>
      </c>
      <c r="CP178" s="2">
        <f t="shared" si="145"/>
        <v>0</v>
      </c>
      <c r="CQ178" s="2">
        <f t="shared" si="146"/>
        <v>0</v>
      </c>
      <c r="CR178" s="2">
        <f t="shared" si="147"/>
        <v>0</v>
      </c>
      <c r="CS178" s="2">
        <f t="shared" si="148"/>
        <v>0</v>
      </c>
      <c r="CT178" s="2">
        <f t="shared" si="149"/>
        <v>0</v>
      </c>
      <c r="CU178" s="2">
        <f t="shared" si="150"/>
        <v>3</v>
      </c>
      <c r="CV178" s="5">
        <f t="shared" si="151"/>
        <v>6.25E-2</v>
      </c>
    </row>
    <row r="179" spans="1:100" ht="12" customHeight="1">
      <c r="A179" s="15" t="s">
        <v>212</v>
      </c>
      <c r="B179" s="12"/>
      <c r="S179" s="8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10"/>
      <c r="AY179" s="2">
        <f t="shared" si="102"/>
        <v>0</v>
      </c>
      <c r="AZ179" s="2">
        <f t="shared" si="103"/>
        <v>0</v>
      </c>
      <c r="BA179" s="2">
        <f t="shared" si="104"/>
        <v>0</v>
      </c>
      <c r="BB179" s="2">
        <f t="shared" si="105"/>
        <v>0</v>
      </c>
      <c r="BC179" s="2">
        <f t="shared" si="106"/>
        <v>0</v>
      </c>
      <c r="BD179" s="2">
        <f t="shared" si="107"/>
        <v>0</v>
      </c>
      <c r="BE179" s="2">
        <f t="shared" si="108"/>
        <v>0</v>
      </c>
      <c r="BF179" s="2">
        <f t="shared" si="109"/>
        <v>0</v>
      </c>
      <c r="BG179" s="2">
        <f t="shared" si="110"/>
        <v>0</v>
      </c>
      <c r="BH179" s="2">
        <f t="shared" si="111"/>
        <v>0</v>
      </c>
      <c r="BI179" s="2">
        <f t="shared" si="112"/>
        <v>0</v>
      </c>
      <c r="BJ179" s="2">
        <f t="shared" si="113"/>
        <v>0</v>
      </c>
      <c r="BK179" s="2">
        <f t="shared" si="114"/>
        <v>0</v>
      </c>
      <c r="BL179" s="2">
        <f t="shared" si="115"/>
        <v>0</v>
      </c>
      <c r="BM179" s="2">
        <f t="shared" si="116"/>
        <v>0</v>
      </c>
      <c r="BN179" s="2">
        <f t="shared" si="117"/>
        <v>0</v>
      </c>
      <c r="BO179" s="2">
        <f t="shared" si="118"/>
        <v>0</v>
      </c>
      <c r="BP179" s="2">
        <f t="shared" si="119"/>
        <v>0</v>
      </c>
      <c r="BQ179" s="2">
        <f t="shared" si="120"/>
        <v>0</v>
      </c>
      <c r="BR179" s="2">
        <f t="shared" si="121"/>
        <v>0</v>
      </c>
      <c r="BS179" s="2">
        <f t="shared" si="122"/>
        <v>0</v>
      </c>
      <c r="BT179" s="2">
        <f t="shared" si="123"/>
        <v>0</v>
      </c>
      <c r="BU179" s="2">
        <f t="shared" si="124"/>
        <v>0</v>
      </c>
      <c r="BV179" s="2">
        <f t="shared" si="125"/>
        <v>0</v>
      </c>
      <c r="BW179" s="2">
        <f t="shared" si="126"/>
        <v>0</v>
      </c>
      <c r="BX179" s="2">
        <f t="shared" si="127"/>
        <v>0</v>
      </c>
      <c r="BY179" s="2">
        <f t="shared" si="128"/>
        <v>0</v>
      </c>
      <c r="BZ179" s="2">
        <f t="shared" si="129"/>
        <v>0</v>
      </c>
      <c r="CA179" s="2">
        <f t="shared" si="130"/>
        <v>0</v>
      </c>
      <c r="CB179" s="2">
        <f t="shared" si="131"/>
        <v>0</v>
      </c>
      <c r="CC179" s="2">
        <f t="shared" si="132"/>
        <v>0</v>
      </c>
      <c r="CD179" s="2">
        <f t="shared" si="133"/>
        <v>0</v>
      </c>
      <c r="CE179" s="2">
        <f t="shared" si="134"/>
        <v>0</v>
      </c>
      <c r="CF179" s="2">
        <f t="shared" si="135"/>
        <v>0</v>
      </c>
      <c r="CG179" s="2">
        <f t="shared" si="136"/>
        <v>0</v>
      </c>
      <c r="CH179" s="2">
        <f t="shared" si="137"/>
        <v>0</v>
      </c>
      <c r="CI179" s="2">
        <f t="shared" si="138"/>
        <v>0</v>
      </c>
      <c r="CJ179" s="2">
        <f t="shared" si="139"/>
        <v>0</v>
      </c>
      <c r="CK179" s="2">
        <f t="shared" si="140"/>
        <v>0</v>
      </c>
      <c r="CL179" s="2">
        <f t="shared" si="141"/>
        <v>0</v>
      </c>
      <c r="CM179" s="2">
        <f t="shared" si="142"/>
        <v>0</v>
      </c>
      <c r="CN179" s="2">
        <f t="shared" si="143"/>
        <v>0</v>
      </c>
      <c r="CO179" s="2">
        <f t="shared" si="144"/>
        <v>0</v>
      </c>
      <c r="CP179" s="2">
        <f t="shared" si="145"/>
        <v>0</v>
      </c>
      <c r="CQ179" s="2">
        <f t="shared" si="146"/>
        <v>0</v>
      </c>
      <c r="CR179" s="2">
        <f t="shared" si="147"/>
        <v>0</v>
      </c>
      <c r="CS179" s="2">
        <f t="shared" si="148"/>
        <v>0</v>
      </c>
      <c r="CT179" s="2">
        <f t="shared" si="149"/>
        <v>0</v>
      </c>
      <c r="CU179" s="2">
        <f t="shared" si="150"/>
        <v>0</v>
      </c>
      <c r="CV179" s="5">
        <f t="shared" si="151"/>
        <v>0</v>
      </c>
    </row>
    <row r="180" spans="1:100" ht="12" customHeight="1">
      <c r="A180" s="15" t="s">
        <v>213</v>
      </c>
      <c r="B180" s="12"/>
      <c r="C180" s="2">
        <v>7</v>
      </c>
      <c r="D180" s="2">
        <v>11</v>
      </c>
      <c r="E180" s="2">
        <v>18</v>
      </c>
      <c r="S180" s="8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10"/>
      <c r="AY180" s="2">
        <f t="shared" si="102"/>
        <v>1</v>
      </c>
      <c r="AZ180" s="2">
        <f t="shared" si="103"/>
        <v>0</v>
      </c>
      <c r="BA180" s="2">
        <f t="shared" si="104"/>
        <v>0</v>
      </c>
      <c r="BB180" s="2">
        <f t="shared" si="105"/>
        <v>0</v>
      </c>
      <c r="BC180" s="2">
        <f t="shared" si="106"/>
        <v>0</v>
      </c>
      <c r="BD180" s="2">
        <f t="shared" si="107"/>
        <v>0</v>
      </c>
      <c r="BE180" s="2">
        <f t="shared" si="108"/>
        <v>0</v>
      </c>
      <c r="BF180" s="2">
        <f t="shared" si="109"/>
        <v>0</v>
      </c>
      <c r="BG180" s="2">
        <f t="shared" si="110"/>
        <v>0</v>
      </c>
      <c r="BH180" s="2">
        <f t="shared" si="111"/>
        <v>0</v>
      </c>
      <c r="BI180" s="2">
        <f t="shared" si="112"/>
        <v>0</v>
      </c>
      <c r="BJ180" s="2">
        <f t="shared" si="113"/>
        <v>0</v>
      </c>
      <c r="BK180" s="2">
        <f t="shared" si="114"/>
        <v>0</v>
      </c>
      <c r="BL180" s="2">
        <f t="shared" si="115"/>
        <v>0</v>
      </c>
      <c r="BM180" s="2">
        <f t="shared" si="116"/>
        <v>0</v>
      </c>
      <c r="BN180" s="2">
        <f t="shared" si="117"/>
        <v>0</v>
      </c>
      <c r="BO180" s="2">
        <f t="shared" si="118"/>
        <v>0</v>
      </c>
      <c r="BP180" s="2">
        <f t="shared" si="119"/>
        <v>0</v>
      </c>
      <c r="BQ180" s="2">
        <f t="shared" si="120"/>
        <v>0</v>
      </c>
      <c r="BR180" s="2">
        <f t="shared" si="121"/>
        <v>0</v>
      </c>
      <c r="BS180" s="2">
        <f t="shared" si="122"/>
        <v>0</v>
      </c>
      <c r="BT180" s="2">
        <f t="shared" si="123"/>
        <v>0</v>
      </c>
      <c r="BU180" s="2">
        <f t="shared" si="124"/>
        <v>0</v>
      </c>
      <c r="BV180" s="2">
        <f t="shared" si="125"/>
        <v>0</v>
      </c>
      <c r="BW180" s="2">
        <f t="shared" si="126"/>
        <v>0</v>
      </c>
      <c r="BX180" s="2">
        <f t="shared" si="127"/>
        <v>0</v>
      </c>
      <c r="BY180" s="2">
        <f t="shared" si="128"/>
        <v>0</v>
      </c>
      <c r="BZ180" s="2">
        <f t="shared" si="129"/>
        <v>0</v>
      </c>
      <c r="CA180" s="2">
        <f t="shared" si="130"/>
        <v>0</v>
      </c>
      <c r="CB180" s="2">
        <f t="shared" si="131"/>
        <v>0</v>
      </c>
      <c r="CC180" s="2">
        <f t="shared" si="132"/>
        <v>0</v>
      </c>
      <c r="CD180" s="2">
        <f t="shared" si="133"/>
        <v>0</v>
      </c>
      <c r="CE180" s="2">
        <f t="shared" si="134"/>
        <v>0</v>
      </c>
      <c r="CF180" s="2">
        <f t="shared" si="135"/>
        <v>0</v>
      </c>
      <c r="CG180" s="2">
        <f t="shared" si="136"/>
        <v>0</v>
      </c>
      <c r="CH180" s="2">
        <f t="shared" si="137"/>
        <v>0</v>
      </c>
      <c r="CI180" s="2">
        <f t="shared" si="138"/>
        <v>0</v>
      </c>
      <c r="CJ180" s="2">
        <f t="shared" si="139"/>
        <v>0</v>
      </c>
      <c r="CK180" s="2">
        <f t="shared" si="140"/>
        <v>0</v>
      </c>
      <c r="CL180" s="2">
        <f t="shared" si="141"/>
        <v>0</v>
      </c>
      <c r="CM180" s="2">
        <f t="shared" si="142"/>
        <v>0</v>
      </c>
      <c r="CN180" s="2">
        <f t="shared" si="143"/>
        <v>0</v>
      </c>
      <c r="CO180" s="2">
        <f t="shared" si="144"/>
        <v>0</v>
      </c>
      <c r="CP180" s="2">
        <f t="shared" si="145"/>
        <v>0</v>
      </c>
      <c r="CQ180" s="2">
        <f t="shared" si="146"/>
        <v>0</v>
      </c>
      <c r="CR180" s="2">
        <f t="shared" si="147"/>
        <v>0</v>
      </c>
      <c r="CS180" s="2">
        <f t="shared" si="148"/>
        <v>0</v>
      </c>
      <c r="CT180" s="2">
        <f t="shared" si="149"/>
        <v>0</v>
      </c>
      <c r="CU180" s="2">
        <f t="shared" si="150"/>
        <v>1</v>
      </c>
      <c r="CV180" s="5">
        <f t="shared" si="151"/>
        <v>2.0833333333333332E-2</v>
      </c>
    </row>
    <row r="181" spans="1:100" ht="12" customHeight="1">
      <c r="A181" s="15" t="s">
        <v>214</v>
      </c>
      <c r="B181" s="12"/>
      <c r="C181" s="2">
        <v>7</v>
      </c>
      <c r="D181" s="2">
        <v>8</v>
      </c>
      <c r="E181" s="2">
        <v>11</v>
      </c>
      <c r="F181" s="2">
        <v>18</v>
      </c>
      <c r="G181" s="2">
        <v>64</v>
      </c>
      <c r="H181" s="2">
        <v>86</v>
      </c>
      <c r="I181" s="2">
        <v>61</v>
      </c>
      <c r="J181" s="2">
        <v>74</v>
      </c>
      <c r="K181" s="2">
        <v>7</v>
      </c>
      <c r="L181" s="2">
        <v>3</v>
      </c>
      <c r="S181" s="8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10"/>
      <c r="AJ181" s="7"/>
      <c r="AK181" s="7"/>
      <c r="AY181" s="2">
        <f t="shared" si="102"/>
        <v>1</v>
      </c>
      <c r="AZ181" s="2">
        <f t="shared" si="103"/>
        <v>1</v>
      </c>
      <c r="BA181" s="2">
        <f t="shared" si="104"/>
        <v>1</v>
      </c>
      <c r="BB181" s="2">
        <f t="shared" si="105"/>
        <v>1</v>
      </c>
      <c r="BC181" s="2">
        <f t="shared" si="106"/>
        <v>1</v>
      </c>
      <c r="BD181" s="2">
        <f t="shared" si="107"/>
        <v>1</v>
      </c>
      <c r="BE181" s="2">
        <f t="shared" si="108"/>
        <v>1</v>
      </c>
      <c r="BF181" s="2">
        <f t="shared" si="109"/>
        <v>0</v>
      </c>
      <c r="BG181" s="2">
        <f t="shared" si="110"/>
        <v>1</v>
      </c>
      <c r="BH181" s="2">
        <f t="shared" si="111"/>
        <v>1</v>
      </c>
      <c r="BI181" s="2">
        <f t="shared" si="112"/>
        <v>0</v>
      </c>
      <c r="BJ181" s="2">
        <f t="shared" si="113"/>
        <v>0</v>
      </c>
      <c r="BK181" s="2">
        <f t="shared" si="114"/>
        <v>0</v>
      </c>
      <c r="BL181" s="2">
        <f t="shared" si="115"/>
        <v>0</v>
      </c>
      <c r="BM181" s="2">
        <f t="shared" si="116"/>
        <v>0</v>
      </c>
      <c r="BN181" s="2">
        <f t="shared" si="117"/>
        <v>0</v>
      </c>
      <c r="BO181" s="2">
        <f t="shared" si="118"/>
        <v>0</v>
      </c>
      <c r="BP181" s="2">
        <f t="shared" si="119"/>
        <v>0</v>
      </c>
      <c r="BQ181" s="2">
        <f t="shared" si="120"/>
        <v>0</v>
      </c>
      <c r="BR181" s="2">
        <f t="shared" si="121"/>
        <v>0</v>
      </c>
      <c r="BS181" s="2">
        <f t="shared" si="122"/>
        <v>0</v>
      </c>
      <c r="BT181" s="2">
        <f t="shared" si="123"/>
        <v>0</v>
      </c>
      <c r="BU181" s="2">
        <f t="shared" si="124"/>
        <v>0</v>
      </c>
      <c r="BV181" s="2">
        <f t="shared" si="125"/>
        <v>0</v>
      </c>
      <c r="BW181" s="2">
        <f t="shared" si="126"/>
        <v>0</v>
      </c>
      <c r="BX181" s="2">
        <f t="shared" si="127"/>
        <v>0</v>
      </c>
      <c r="BY181" s="2">
        <f t="shared" si="128"/>
        <v>0</v>
      </c>
      <c r="BZ181" s="2">
        <f t="shared" si="129"/>
        <v>0</v>
      </c>
      <c r="CA181" s="2">
        <f t="shared" si="130"/>
        <v>0</v>
      </c>
      <c r="CB181" s="2">
        <f t="shared" si="131"/>
        <v>0</v>
      </c>
      <c r="CC181" s="2">
        <f t="shared" si="132"/>
        <v>0</v>
      </c>
      <c r="CD181" s="2">
        <f t="shared" si="133"/>
        <v>0</v>
      </c>
      <c r="CE181" s="2">
        <f t="shared" si="134"/>
        <v>0</v>
      </c>
      <c r="CF181" s="2">
        <f t="shared" si="135"/>
        <v>0</v>
      </c>
      <c r="CG181" s="2">
        <f t="shared" si="136"/>
        <v>0</v>
      </c>
      <c r="CH181" s="2">
        <f t="shared" si="137"/>
        <v>0</v>
      </c>
      <c r="CI181" s="2">
        <f t="shared" si="138"/>
        <v>0</v>
      </c>
      <c r="CJ181" s="2">
        <f t="shared" si="139"/>
        <v>0</v>
      </c>
      <c r="CK181" s="2">
        <f t="shared" si="140"/>
        <v>0</v>
      </c>
      <c r="CL181" s="2">
        <f t="shared" si="141"/>
        <v>0</v>
      </c>
      <c r="CM181" s="2">
        <f t="shared" si="142"/>
        <v>0</v>
      </c>
      <c r="CN181" s="2">
        <f t="shared" si="143"/>
        <v>0</v>
      </c>
      <c r="CO181" s="2">
        <f t="shared" si="144"/>
        <v>0</v>
      </c>
      <c r="CP181" s="2">
        <f t="shared" si="145"/>
        <v>0</v>
      </c>
      <c r="CQ181" s="2">
        <f t="shared" si="146"/>
        <v>0</v>
      </c>
      <c r="CR181" s="2">
        <f t="shared" si="147"/>
        <v>0</v>
      </c>
      <c r="CS181" s="2">
        <f t="shared" si="148"/>
        <v>0</v>
      </c>
      <c r="CT181" s="2">
        <f t="shared" si="149"/>
        <v>0</v>
      </c>
      <c r="CU181" s="2">
        <f t="shared" si="150"/>
        <v>9</v>
      </c>
      <c r="CV181" s="5">
        <f t="shared" si="151"/>
        <v>0.1875</v>
      </c>
    </row>
    <row r="182" spans="1:100" ht="12" customHeight="1">
      <c r="A182" s="15" t="s">
        <v>215</v>
      </c>
      <c r="B182" s="12"/>
      <c r="S182" s="8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10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Y182" s="2">
        <f t="shared" si="102"/>
        <v>0</v>
      </c>
      <c r="AZ182" s="2">
        <f t="shared" si="103"/>
        <v>0</v>
      </c>
      <c r="BA182" s="2">
        <f t="shared" si="104"/>
        <v>0</v>
      </c>
      <c r="BB182" s="2">
        <f t="shared" si="105"/>
        <v>0</v>
      </c>
      <c r="BC182" s="2">
        <f t="shared" si="106"/>
        <v>0</v>
      </c>
      <c r="BD182" s="2">
        <f t="shared" si="107"/>
        <v>0</v>
      </c>
      <c r="BE182" s="2">
        <f t="shared" si="108"/>
        <v>0</v>
      </c>
      <c r="BF182" s="2">
        <f t="shared" si="109"/>
        <v>0</v>
      </c>
      <c r="BG182" s="2">
        <f t="shared" si="110"/>
        <v>0</v>
      </c>
      <c r="BH182" s="2">
        <f t="shared" si="111"/>
        <v>0</v>
      </c>
      <c r="BI182" s="2">
        <f t="shared" si="112"/>
        <v>0</v>
      </c>
      <c r="BJ182" s="2">
        <f t="shared" si="113"/>
        <v>0</v>
      </c>
      <c r="BK182" s="2">
        <f t="shared" si="114"/>
        <v>0</v>
      </c>
      <c r="BL182" s="2">
        <f t="shared" si="115"/>
        <v>0</v>
      </c>
      <c r="BM182" s="2">
        <f t="shared" si="116"/>
        <v>0</v>
      </c>
      <c r="BN182" s="2">
        <f t="shared" si="117"/>
        <v>0</v>
      </c>
      <c r="BO182" s="2">
        <f t="shared" si="118"/>
        <v>0</v>
      </c>
      <c r="BP182" s="2">
        <f t="shared" si="119"/>
        <v>0</v>
      </c>
      <c r="BQ182" s="2">
        <f t="shared" si="120"/>
        <v>0</v>
      </c>
      <c r="BR182" s="2">
        <f t="shared" si="121"/>
        <v>0</v>
      </c>
      <c r="BS182" s="2">
        <f t="shared" si="122"/>
        <v>0</v>
      </c>
      <c r="BT182" s="2">
        <f t="shared" si="123"/>
        <v>0</v>
      </c>
      <c r="BU182" s="2">
        <f t="shared" si="124"/>
        <v>0</v>
      </c>
      <c r="BV182" s="2">
        <f t="shared" si="125"/>
        <v>0</v>
      </c>
      <c r="BW182" s="2">
        <f t="shared" si="126"/>
        <v>0</v>
      </c>
      <c r="BX182" s="2">
        <f t="shared" si="127"/>
        <v>0</v>
      </c>
      <c r="BY182" s="2">
        <f t="shared" si="128"/>
        <v>0</v>
      </c>
      <c r="BZ182" s="2">
        <f t="shared" si="129"/>
        <v>0</v>
      </c>
      <c r="CA182" s="2">
        <f t="shared" si="130"/>
        <v>0</v>
      </c>
      <c r="CB182" s="2">
        <f t="shared" si="131"/>
        <v>0</v>
      </c>
      <c r="CC182" s="2">
        <f t="shared" si="132"/>
        <v>0</v>
      </c>
      <c r="CD182" s="2">
        <f t="shared" si="133"/>
        <v>0</v>
      </c>
      <c r="CE182" s="2">
        <f t="shared" si="134"/>
        <v>0</v>
      </c>
      <c r="CF182" s="2">
        <f t="shared" si="135"/>
        <v>0</v>
      </c>
      <c r="CG182" s="2">
        <f t="shared" si="136"/>
        <v>0</v>
      </c>
      <c r="CH182" s="2">
        <f t="shared" si="137"/>
        <v>0</v>
      </c>
      <c r="CI182" s="2">
        <f t="shared" si="138"/>
        <v>0</v>
      </c>
      <c r="CJ182" s="2">
        <f t="shared" si="139"/>
        <v>0</v>
      </c>
      <c r="CK182" s="2">
        <f t="shared" si="140"/>
        <v>0</v>
      </c>
      <c r="CL182" s="2">
        <f t="shared" si="141"/>
        <v>0</v>
      </c>
      <c r="CM182" s="2">
        <f t="shared" si="142"/>
        <v>0</v>
      </c>
      <c r="CN182" s="2">
        <f t="shared" si="143"/>
        <v>0</v>
      </c>
      <c r="CO182" s="2">
        <f t="shared" si="144"/>
        <v>0</v>
      </c>
      <c r="CP182" s="2">
        <f t="shared" si="145"/>
        <v>0</v>
      </c>
      <c r="CQ182" s="2">
        <f t="shared" si="146"/>
        <v>0</v>
      </c>
      <c r="CR182" s="2">
        <f t="shared" si="147"/>
        <v>0</v>
      </c>
      <c r="CS182" s="2">
        <f t="shared" si="148"/>
        <v>0</v>
      </c>
      <c r="CT182" s="2">
        <f t="shared" si="149"/>
        <v>0</v>
      </c>
      <c r="CU182" s="2">
        <f t="shared" si="150"/>
        <v>0</v>
      </c>
      <c r="CV182" s="5">
        <f t="shared" si="151"/>
        <v>0</v>
      </c>
    </row>
    <row r="183" spans="1:100" ht="12" customHeight="1">
      <c r="A183" s="15" t="s">
        <v>216</v>
      </c>
      <c r="B183" s="12"/>
      <c r="C183" s="2">
        <v>7</v>
      </c>
      <c r="D183" s="2">
        <v>8</v>
      </c>
      <c r="E183" s="2">
        <v>11</v>
      </c>
      <c r="F183" s="2">
        <v>19</v>
      </c>
      <c r="G183" s="2">
        <v>10</v>
      </c>
      <c r="H183" s="2">
        <v>14</v>
      </c>
      <c r="I183" s="2">
        <v>16</v>
      </c>
      <c r="S183" s="8"/>
      <c r="V183" s="7"/>
      <c r="W183" s="7"/>
      <c r="X183" s="7"/>
      <c r="Y183" s="7"/>
      <c r="AI183" s="10"/>
      <c r="AY183" s="2">
        <f t="shared" si="102"/>
        <v>1</v>
      </c>
      <c r="AZ183" s="2">
        <f t="shared" si="103"/>
        <v>1</v>
      </c>
      <c r="BA183" s="2">
        <f t="shared" si="104"/>
        <v>1</v>
      </c>
      <c r="BB183" s="2">
        <f t="shared" si="105"/>
        <v>0</v>
      </c>
      <c r="BC183" s="2">
        <f t="shared" si="106"/>
        <v>0</v>
      </c>
      <c r="BD183" s="2">
        <f t="shared" si="107"/>
        <v>0</v>
      </c>
      <c r="BE183" s="2">
        <f t="shared" si="108"/>
        <v>0</v>
      </c>
      <c r="BF183" s="2">
        <f t="shared" si="109"/>
        <v>0</v>
      </c>
      <c r="BG183" s="2">
        <f t="shared" si="110"/>
        <v>0</v>
      </c>
      <c r="BH183" s="2">
        <f t="shared" si="111"/>
        <v>0</v>
      </c>
      <c r="BI183" s="2">
        <f t="shared" si="112"/>
        <v>0</v>
      </c>
      <c r="BJ183" s="2">
        <f t="shared" si="113"/>
        <v>0</v>
      </c>
      <c r="BK183" s="2">
        <f t="shared" si="114"/>
        <v>0</v>
      </c>
      <c r="BL183" s="2">
        <f t="shared" si="115"/>
        <v>0</v>
      </c>
      <c r="BM183" s="2">
        <f t="shared" si="116"/>
        <v>0</v>
      </c>
      <c r="BN183" s="2">
        <f t="shared" si="117"/>
        <v>0</v>
      </c>
      <c r="BO183" s="2">
        <f t="shared" si="118"/>
        <v>0</v>
      </c>
      <c r="BP183" s="2">
        <f t="shared" si="119"/>
        <v>0</v>
      </c>
      <c r="BQ183" s="2">
        <f t="shared" si="120"/>
        <v>0</v>
      </c>
      <c r="BR183" s="2">
        <f t="shared" si="121"/>
        <v>0</v>
      </c>
      <c r="BS183" s="2">
        <f t="shared" si="122"/>
        <v>0</v>
      </c>
      <c r="BT183" s="2">
        <f t="shared" si="123"/>
        <v>0</v>
      </c>
      <c r="BU183" s="2">
        <f t="shared" si="124"/>
        <v>0</v>
      </c>
      <c r="BV183" s="2">
        <f t="shared" si="125"/>
        <v>0</v>
      </c>
      <c r="BW183" s="2">
        <f t="shared" si="126"/>
        <v>0</v>
      </c>
      <c r="BX183" s="2">
        <f t="shared" si="127"/>
        <v>0</v>
      </c>
      <c r="BY183" s="2">
        <f t="shared" si="128"/>
        <v>0</v>
      </c>
      <c r="BZ183" s="2">
        <f t="shared" si="129"/>
        <v>0</v>
      </c>
      <c r="CA183" s="2">
        <f t="shared" si="130"/>
        <v>0</v>
      </c>
      <c r="CB183" s="2">
        <f t="shared" si="131"/>
        <v>0</v>
      </c>
      <c r="CC183" s="2">
        <f t="shared" si="132"/>
        <v>0</v>
      </c>
      <c r="CD183" s="2">
        <f t="shared" si="133"/>
        <v>0</v>
      </c>
      <c r="CE183" s="2">
        <f t="shared" si="134"/>
        <v>0</v>
      </c>
      <c r="CF183" s="2">
        <f t="shared" si="135"/>
        <v>0</v>
      </c>
      <c r="CG183" s="2">
        <f t="shared" si="136"/>
        <v>0</v>
      </c>
      <c r="CH183" s="2">
        <f t="shared" si="137"/>
        <v>0</v>
      </c>
      <c r="CI183" s="2">
        <f t="shared" si="138"/>
        <v>0</v>
      </c>
      <c r="CJ183" s="2">
        <f t="shared" si="139"/>
        <v>0</v>
      </c>
      <c r="CK183" s="2">
        <f t="shared" si="140"/>
        <v>0</v>
      </c>
      <c r="CL183" s="2">
        <f t="shared" si="141"/>
        <v>0</v>
      </c>
      <c r="CM183" s="2">
        <f t="shared" si="142"/>
        <v>0</v>
      </c>
      <c r="CN183" s="2">
        <f t="shared" si="143"/>
        <v>0</v>
      </c>
      <c r="CO183" s="2">
        <f t="shared" si="144"/>
        <v>0</v>
      </c>
      <c r="CP183" s="2">
        <f t="shared" si="145"/>
        <v>0</v>
      </c>
      <c r="CQ183" s="2">
        <f t="shared" si="146"/>
        <v>0</v>
      </c>
      <c r="CR183" s="2">
        <f t="shared" si="147"/>
        <v>0</v>
      </c>
      <c r="CS183" s="2">
        <f t="shared" si="148"/>
        <v>0</v>
      </c>
      <c r="CT183" s="2">
        <f t="shared" si="149"/>
        <v>0</v>
      </c>
      <c r="CU183" s="2">
        <f t="shared" si="150"/>
        <v>3</v>
      </c>
      <c r="CV183" s="5">
        <f t="shared" si="151"/>
        <v>6.25E-2</v>
      </c>
    </row>
    <row r="184" spans="1:100" ht="12" customHeight="1">
      <c r="A184" s="15" t="s">
        <v>217</v>
      </c>
      <c r="B184" s="12"/>
      <c r="C184" s="2">
        <v>7</v>
      </c>
      <c r="D184" s="2">
        <v>8</v>
      </c>
      <c r="E184" s="2">
        <v>11</v>
      </c>
      <c r="F184" s="2">
        <v>18</v>
      </c>
      <c r="S184" s="8"/>
      <c r="V184" s="7"/>
      <c r="W184" s="2"/>
      <c r="AI184" s="10"/>
      <c r="AY184" s="2">
        <f t="shared" si="102"/>
        <v>1</v>
      </c>
      <c r="AZ184" s="2">
        <f t="shared" si="103"/>
        <v>1</v>
      </c>
      <c r="BA184" s="2">
        <f t="shared" si="104"/>
        <v>1</v>
      </c>
      <c r="BB184" s="2">
        <f t="shared" si="105"/>
        <v>1</v>
      </c>
      <c r="BC184" s="2">
        <f t="shared" si="106"/>
        <v>0</v>
      </c>
      <c r="BD184" s="2">
        <f t="shared" si="107"/>
        <v>0</v>
      </c>
      <c r="BE184" s="2">
        <f t="shared" si="108"/>
        <v>0</v>
      </c>
      <c r="BF184" s="2">
        <f t="shared" si="109"/>
        <v>0</v>
      </c>
      <c r="BG184" s="2">
        <f t="shared" si="110"/>
        <v>0</v>
      </c>
      <c r="BH184" s="2">
        <f t="shared" si="111"/>
        <v>0</v>
      </c>
      <c r="BI184" s="2">
        <f t="shared" si="112"/>
        <v>0</v>
      </c>
      <c r="BJ184" s="2">
        <f t="shared" si="113"/>
        <v>0</v>
      </c>
      <c r="BK184" s="2">
        <f t="shared" si="114"/>
        <v>0</v>
      </c>
      <c r="BL184" s="2">
        <f t="shared" si="115"/>
        <v>0</v>
      </c>
      <c r="BM184" s="2">
        <f t="shared" si="116"/>
        <v>0</v>
      </c>
      <c r="BN184" s="2">
        <f t="shared" si="117"/>
        <v>0</v>
      </c>
      <c r="BO184" s="2">
        <f t="shared" si="118"/>
        <v>0</v>
      </c>
      <c r="BP184" s="2">
        <f t="shared" si="119"/>
        <v>0</v>
      </c>
      <c r="BQ184" s="2">
        <f t="shared" si="120"/>
        <v>0</v>
      </c>
      <c r="BR184" s="2">
        <f t="shared" si="121"/>
        <v>0</v>
      </c>
      <c r="BS184" s="2">
        <f t="shared" si="122"/>
        <v>0</v>
      </c>
      <c r="BT184" s="2">
        <f t="shared" si="123"/>
        <v>0</v>
      </c>
      <c r="BU184" s="2">
        <f t="shared" si="124"/>
        <v>0</v>
      </c>
      <c r="BV184" s="2">
        <f t="shared" si="125"/>
        <v>0</v>
      </c>
      <c r="BW184" s="2">
        <f t="shared" si="126"/>
        <v>0</v>
      </c>
      <c r="BX184" s="2">
        <f t="shared" si="127"/>
        <v>0</v>
      </c>
      <c r="BY184" s="2">
        <f t="shared" si="128"/>
        <v>0</v>
      </c>
      <c r="BZ184" s="2">
        <f t="shared" si="129"/>
        <v>0</v>
      </c>
      <c r="CA184" s="2">
        <f t="shared" si="130"/>
        <v>0</v>
      </c>
      <c r="CB184" s="2">
        <f t="shared" si="131"/>
        <v>0</v>
      </c>
      <c r="CC184" s="2">
        <f t="shared" si="132"/>
        <v>0</v>
      </c>
      <c r="CD184" s="2">
        <f t="shared" si="133"/>
        <v>0</v>
      </c>
      <c r="CE184" s="2">
        <f t="shared" si="134"/>
        <v>0</v>
      </c>
      <c r="CF184" s="2">
        <f t="shared" si="135"/>
        <v>0</v>
      </c>
      <c r="CG184" s="2">
        <f t="shared" si="136"/>
        <v>0</v>
      </c>
      <c r="CH184" s="2">
        <f t="shared" si="137"/>
        <v>0</v>
      </c>
      <c r="CI184" s="2">
        <f t="shared" si="138"/>
        <v>0</v>
      </c>
      <c r="CJ184" s="2">
        <f t="shared" si="139"/>
        <v>0</v>
      </c>
      <c r="CK184" s="2">
        <f t="shared" si="140"/>
        <v>0</v>
      </c>
      <c r="CL184" s="2">
        <f t="shared" si="141"/>
        <v>0</v>
      </c>
      <c r="CM184" s="2">
        <f t="shared" si="142"/>
        <v>0</v>
      </c>
      <c r="CN184" s="2">
        <f t="shared" si="143"/>
        <v>0</v>
      </c>
      <c r="CO184" s="2">
        <f t="shared" si="144"/>
        <v>0</v>
      </c>
      <c r="CP184" s="2">
        <f t="shared" si="145"/>
        <v>0</v>
      </c>
      <c r="CQ184" s="2">
        <f t="shared" si="146"/>
        <v>0</v>
      </c>
      <c r="CR184" s="2">
        <f t="shared" si="147"/>
        <v>0</v>
      </c>
      <c r="CS184" s="2">
        <f t="shared" si="148"/>
        <v>0</v>
      </c>
      <c r="CT184" s="2">
        <f t="shared" si="149"/>
        <v>0</v>
      </c>
      <c r="CU184" s="2">
        <f t="shared" si="150"/>
        <v>4</v>
      </c>
      <c r="CV184" s="5">
        <f t="shared" si="151"/>
        <v>8.3333333333333329E-2</v>
      </c>
    </row>
    <row r="185" spans="1:100" ht="12" customHeight="1">
      <c r="A185" s="15" t="s">
        <v>218</v>
      </c>
      <c r="B185" s="12"/>
      <c r="S185" s="8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10"/>
      <c r="AJ185" s="7"/>
      <c r="AK185" s="7"/>
      <c r="AL185" s="7"/>
      <c r="AM185" s="7"/>
      <c r="AN185" s="7"/>
      <c r="AY185" s="2">
        <f t="shared" si="102"/>
        <v>0</v>
      </c>
      <c r="AZ185" s="2">
        <f t="shared" si="103"/>
        <v>0</v>
      </c>
      <c r="BA185" s="2">
        <f t="shared" si="104"/>
        <v>0</v>
      </c>
      <c r="BB185" s="2">
        <f t="shared" si="105"/>
        <v>0</v>
      </c>
      <c r="BC185" s="2">
        <f t="shared" si="106"/>
        <v>0</v>
      </c>
      <c r="BD185" s="2">
        <f t="shared" si="107"/>
        <v>0</v>
      </c>
      <c r="BE185" s="2">
        <f t="shared" si="108"/>
        <v>0</v>
      </c>
      <c r="BF185" s="2">
        <f t="shared" si="109"/>
        <v>0</v>
      </c>
      <c r="BG185" s="2">
        <f t="shared" si="110"/>
        <v>0</v>
      </c>
      <c r="BH185" s="2">
        <f t="shared" si="111"/>
        <v>0</v>
      </c>
      <c r="BI185" s="2">
        <f t="shared" si="112"/>
        <v>0</v>
      </c>
      <c r="BJ185" s="2">
        <f t="shared" si="113"/>
        <v>0</v>
      </c>
      <c r="BK185" s="2">
        <f t="shared" si="114"/>
        <v>0</v>
      </c>
      <c r="BL185" s="2">
        <f t="shared" si="115"/>
        <v>0</v>
      </c>
      <c r="BM185" s="2">
        <f t="shared" si="116"/>
        <v>0</v>
      </c>
      <c r="BN185" s="2">
        <f t="shared" si="117"/>
        <v>0</v>
      </c>
      <c r="BO185" s="2">
        <f t="shared" si="118"/>
        <v>0</v>
      </c>
      <c r="BP185" s="2">
        <f t="shared" si="119"/>
        <v>0</v>
      </c>
      <c r="BQ185" s="2">
        <f t="shared" si="120"/>
        <v>0</v>
      </c>
      <c r="BR185" s="2">
        <f t="shared" si="121"/>
        <v>0</v>
      </c>
      <c r="BS185" s="2">
        <f t="shared" si="122"/>
        <v>0</v>
      </c>
      <c r="BT185" s="2">
        <f t="shared" si="123"/>
        <v>0</v>
      </c>
      <c r="BU185" s="2">
        <f t="shared" si="124"/>
        <v>0</v>
      </c>
      <c r="BV185" s="2">
        <f t="shared" si="125"/>
        <v>0</v>
      </c>
      <c r="BW185" s="2">
        <f t="shared" si="126"/>
        <v>0</v>
      </c>
      <c r="BX185" s="2">
        <f t="shared" si="127"/>
        <v>0</v>
      </c>
      <c r="BY185" s="2">
        <f t="shared" si="128"/>
        <v>0</v>
      </c>
      <c r="BZ185" s="2">
        <f t="shared" si="129"/>
        <v>0</v>
      </c>
      <c r="CA185" s="2">
        <f t="shared" si="130"/>
        <v>0</v>
      </c>
      <c r="CB185" s="2">
        <f t="shared" si="131"/>
        <v>0</v>
      </c>
      <c r="CC185" s="2">
        <f t="shared" si="132"/>
        <v>0</v>
      </c>
      <c r="CD185" s="2">
        <f t="shared" si="133"/>
        <v>0</v>
      </c>
      <c r="CE185" s="2">
        <f t="shared" si="134"/>
        <v>0</v>
      </c>
      <c r="CF185" s="2">
        <f t="shared" si="135"/>
        <v>0</v>
      </c>
      <c r="CG185" s="2">
        <f t="shared" si="136"/>
        <v>0</v>
      </c>
      <c r="CH185" s="2">
        <f t="shared" si="137"/>
        <v>0</v>
      </c>
      <c r="CI185" s="2">
        <f t="shared" si="138"/>
        <v>0</v>
      </c>
      <c r="CJ185" s="2">
        <f t="shared" si="139"/>
        <v>0</v>
      </c>
      <c r="CK185" s="2">
        <f t="shared" si="140"/>
        <v>0</v>
      </c>
      <c r="CL185" s="2">
        <f t="shared" si="141"/>
        <v>0</v>
      </c>
      <c r="CM185" s="2">
        <f t="shared" si="142"/>
        <v>0</v>
      </c>
      <c r="CN185" s="2">
        <f t="shared" si="143"/>
        <v>0</v>
      </c>
      <c r="CO185" s="2">
        <f t="shared" si="144"/>
        <v>0</v>
      </c>
      <c r="CP185" s="2">
        <f t="shared" si="145"/>
        <v>0</v>
      </c>
      <c r="CQ185" s="2">
        <f t="shared" si="146"/>
        <v>0</v>
      </c>
      <c r="CR185" s="2">
        <f t="shared" si="147"/>
        <v>0</v>
      </c>
      <c r="CS185" s="2">
        <f t="shared" si="148"/>
        <v>0</v>
      </c>
      <c r="CT185" s="2">
        <f t="shared" si="149"/>
        <v>0</v>
      </c>
      <c r="CU185" s="2">
        <f t="shared" si="150"/>
        <v>0</v>
      </c>
      <c r="CV185" s="5">
        <f t="shared" si="151"/>
        <v>0</v>
      </c>
    </row>
    <row r="186" spans="1:100" ht="12" customHeight="1">
      <c r="A186" s="15" t="s">
        <v>219</v>
      </c>
      <c r="B186" s="12"/>
      <c r="C186" s="2">
        <v>7</v>
      </c>
      <c r="D186" s="2">
        <v>7</v>
      </c>
      <c r="S186" s="8"/>
      <c r="W186" s="2"/>
      <c r="AI186" s="10"/>
      <c r="AY186" s="2">
        <f t="shared" si="102"/>
        <v>1</v>
      </c>
      <c r="AZ186" s="2">
        <f t="shared" si="103"/>
        <v>0</v>
      </c>
      <c r="BA186" s="2">
        <f t="shared" si="104"/>
        <v>0</v>
      </c>
      <c r="BB186" s="2">
        <f t="shared" si="105"/>
        <v>0</v>
      </c>
      <c r="BC186" s="2">
        <f t="shared" si="106"/>
        <v>0</v>
      </c>
      <c r="BD186" s="2">
        <f t="shared" si="107"/>
        <v>0</v>
      </c>
      <c r="BE186" s="2">
        <f t="shared" si="108"/>
        <v>0</v>
      </c>
      <c r="BF186" s="2">
        <f t="shared" si="109"/>
        <v>0</v>
      </c>
      <c r="BG186" s="2">
        <f t="shared" si="110"/>
        <v>0</v>
      </c>
      <c r="BH186" s="2">
        <f t="shared" si="111"/>
        <v>0</v>
      </c>
      <c r="BI186" s="2">
        <f t="shared" si="112"/>
        <v>0</v>
      </c>
      <c r="BJ186" s="2">
        <f t="shared" si="113"/>
        <v>0</v>
      </c>
      <c r="BK186" s="2">
        <f t="shared" si="114"/>
        <v>0</v>
      </c>
      <c r="BL186" s="2">
        <f t="shared" si="115"/>
        <v>0</v>
      </c>
      <c r="BM186" s="2">
        <f t="shared" si="116"/>
        <v>0</v>
      </c>
      <c r="BN186" s="2">
        <f t="shared" si="117"/>
        <v>0</v>
      </c>
      <c r="BO186" s="2">
        <f t="shared" si="118"/>
        <v>0</v>
      </c>
      <c r="BP186" s="2">
        <f t="shared" si="119"/>
        <v>0</v>
      </c>
      <c r="BQ186" s="2">
        <f t="shared" si="120"/>
        <v>0</v>
      </c>
      <c r="BR186" s="2">
        <f t="shared" si="121"/>
        <v>0</v>
      </c>
      <c r="BS186" s="2">
        <f t="shared" si="122"/>
        <v>0</v>
      </c>
      <c r="BT186" s="2">
        <f t="shared" si="123"/>
        <v>0</v>
      </c>
      <c r="BU186" s="2">
        <f t="shared" si="124"/>
        <v>0</v>
      </c>
      <c r="BV186" s="2">
        <f t="shared" si="125"/>
        <v>0</v>
      </c>
      <c r="BW186" s="2">
        <f t="shared" si="126"/>
        <v>0</v>
      </c>
      <c r="BX186" s="2">
        <f t="shared" si="127"/>
        <v>0</v>
      </c>
      <c r="BY186" s="2">
        <f t="shared" si="128"/>
        <v>0</v>
      </c>
      <c r="BZ186" s="2">
        <f t="shared" si="129"/>
        <v>0</v>
      </c>
      <c r="CA186" s="2">
        <f t="shared" si="130"/>
        <v>0</v>
      </c>
      <c r="CB186" s="2">
        <f t="shared" si="131"/>
        <v>0</v>
      </c>
      <c r="CC186" s="2">
        <f t="shared" si="132"/>
        <v>0</v>
      </c>
      <c r="CD186" s="2">
        <f t="shared" si="133"/>
        <v>0</v>
      </c>
      <c r="CE186" s="2">
        <f t="shared" si="134"/>
        <v>0</v>
      </c>
      <c r="CF186" s="2">
        <f t="shared" si="135"/>
        <v>0</v>
      </c>
      <c r="CG186" s="2">
        <f t="shared" si="136"/>
        <v>0</v>
      </c>
      <c r="CH186" s="2">
        <f t="shared" si="137"/>
        <v>0</v>
      </c>
      <c r="CI186" s="2">
        <f t="shared" si="138"/>
        <v>0</v>
      </c>
      <c r="CJ186" s="2">
        <f t="shared" si="139"/>
        <v>0</v>
      </c>
      <c r="CK186" s="2">
        <f t="shared" si="140"/>
        <v>0</v>
      </c>
      <c r="CL186" s="2">
        <f t="shared" si="141"/>
        <v>0</v>
      </c>
      <c r="CM186" s="2">
        <f t="shared" si="142"/>
        <v>0</v>
      </c>
      <c r="CN186" s="2">
        <f t="shared" si="143"/>
        <v>0</v>
      </c>
      <c r="CO186" s="2">
        <f t="shared" si="144"/>
        <v>0</v>
      </c>
      <c r="CP186" s="2">
        <f t="shared" si="145"/>
        <v>0</v>
      </c>
      <c r="CQ186" s="2">
        <f t="shared" si="146"/>
        <v>0</v>
      </c>
      <c r="CR186" s="2">
        <f t="shared" si="147"/>
        <v>0</v>
      </c>
      <c r="CS186" s="2">
        <f t="shared" si="148"/>
        <v>0</v>
      </c>
      <c r="CT186" s="2">
        <f t="shared" si="149"/>
        <v>0</v>
      </c>
      <c r="CU186" s="2">
        <f t="shared" si="150"/>
        <v>1</v>
      </c>
      <c r="CV186" s="5">
        <f t="shared" si="151"/>
        <v>2.0833333333333332E-2</v>
      </c>
    </row>
    <row r="187" spans="1:100" ht="12" customHeight="1">
      <c r="A187" s="15" t="s">
        <v>220</v>
      </c>
      <c r="B187" s="12"/>
      <c r="S187" s="8"/>
      <c r="W187" s="2"/>
      <c r="AI187" s="10"/>
      <c r="AY187" s="2">
        <f t="shared" si="102"/>
        <v>0</v>
      </c>
      <c r="AZ187" s="2">
        <f t="shared" si="103"/>
        <v>0</v>
      </c>
      <c r="BA187" s="2">
        <f t="shared" si="104"/>
        <v>0</v>
      </c>
      <c r="BB187" s="2">
        <f t="shared" si="105"/>
        <v>0</v>
      </c>
      <c r="BC187" s="2">
        <f t="shared" si="106"/>
        <v>0</v>
      </c>
      <c r="BD187" s="2">
        <f t="shared" si="107"/>
        <v>0</v>
      </c>
      <c r="BE187" s="2">
        <f t="shared" si="108"/>
        <v>0</v>
      </c>
      <c r="BF187" s="2">
        <f t="shared" si="109"/>
        <v>0</v>
      </c>
      <c r="BG187" s="2">
        <f t="shared" si="110"/>
        <v>0</v>
      </c>
      <c r="BH187" s="2">
        <f t="shared" si="111"/>
        <v>0</v>
      </c>
      <c r="BI187" s="2">
        <f t="shared" si="112"/>
        <v>0</v>
      </c>
      <c r="BJ187" s="2">
        <f t="shared" si="113"/>
        <v>0</v>
      </c>
      <c r="BK187" s="2">
        <f t="shared" si="114"/>
        <v>0</v>
      </c>
      <c r="BL187" s="2">
        <f t="shared" si="115"/>
        <v>0</v>
      </c>
      <c r="BM187" s="2">
        <f t="shared" si="116"/>
        <v>0</v>
      </c>
      <c r="BN187" s="2">
        <f t="shared" si="117"/>
        <v>0</v>
      </c>
      <c r="BO187" s="2">
        <f t="shared" si="118"/>
        <v>0</v>
      </c>
      <c r="BP187" s="2">
        <f t="shared" si="119"/>
        <v>0</v>
      </c>
      <c r="BQ187" s="2">
        <f t="shared" si="120"/>
        <v>0</v>
      </c>
      <c r="BR187" s="2">
        <f t="shared" si="121"/>
        <v>0</v>
      </c>
      <c r="BS187" s="2">
        <f t="shared" si="122"/>
        <v>0</v>
      </c>
      <c r="BT187" s="2">
        <f t="shared" si="123"/>
        <v>0</v>
      </c>
      <c r="BU187" s="2">
        <f t="shared" si="124"/>
        <v>0</v>
      </c>
      <c r="BV187" s="2">
        <f t="shared" si="125"/>
        <v>0</v>
      </c>
      <c r="BW187" s="2">
        <f t="shared" si="126"/>
        <v>0</v>
      </c>
      <c r="BX187" s="2">
        <f t="shared" si="127"/>
        <v>0</v>
      </c>
      <c r="BY187" s="2">
        <f t="shared" si="128"/>
        <v>0</v>
      </c>
      <c r="BZ187" s="2">
        <f t="shared" si="129"/>
        <v>0</v>
      </c>
      <c r="CA187" s="2">
        <f t="shared" si="130"/>
        <v>0</v>
      </c>
      <c r="CB187" s="2">
        <f t="shared" si="131"/>
        <v>0</v>
      </c>
      <c r="CC187" s="2">
        <f t="shared" si="132"/>
        <v>0</v>
      </c>
      <c r="CD187" s="2">
        <f t="shared" si="133"/>
        <v>0</v>
      </c>
      <c r="CE187" s="2">
        <f t="shared" si="134"/>
        <v>0</v>
      </c>
      <c r="CF187" s="2">
        <f t="shared" si="135"/>
        <v>0</v>
      </c>
      <c r="CG187" s="2">
        <f t="shared" si="136"/>
        <v>0</v>
      </c>
      <c r="CH187" s="2">
        <f t="shared" si="137"/>
        <v>0</v>
      </c>
      <c r="CI187" s="2">
        <f t="shared" si="138"/>
        <v>0</v>
      </c>
      <c r="CJ187" s="2">
        <f t="shared" si="139"/>
        <v>0</v>
      </c>
      <c r="CK187" s="2">
        <f t="shared" si="140"/>
        <v>0</v>
      </c>
      <c r="CL187" s="2">
        <f t="shared" si="141"/>
        <v>0</v>
      </c>
      <c r="CM187" s="2">
        <f t="shared" si="142"/>
        <v>0</v>
      </c>
      <c r="CN187" s="2">
        <f t="shared" si="143"/>
        <v>0</v>
      </c>
      <c r="CO187" s="2">
        <f t="shared" si="144"/>
        <v>0</v>
      </c>
      <c r="CP187" s="2">
        <f t="shared" si="145"/>
        <v>0</v>
      </c>
      <c r="CQ187" s="2">
        <f t="shared" si="146"/>
        <v>0</v>
      </c>
      <c r="CR187" s="2">
        <f t="shared" si="147"/>
        <v>0</v>
      </c>
      <c r="CS187" s="2">
        <f t="shared" si="148"/>
        <v>0</v>
      </c>
      <c r="CT187" s="2">
        <f t="shared" si="149"/>
        <v>0</v>
      </c>
      <c r="CU187" s="2">
        <f t="shared" si="150"/>
        <v>0</v>
      </c>
      <c r="CV187" s="5">
        <f t="shared" si="151"/>
        <v>0</v>
      </c>
    </row>
    <row r="188" spans="1:100" ht="12" customHeight="1">
      <c r="A188" s="15" t="s">
        <v>221</v>
      </c>
      <c r="B188" s="12"/>
      <c r="C188" s="2">
        <v>7</v>
      </c>
      <c r="D188" s="2">
        <v>8</v>
      </c>
      <c r="L188" s="2">
        <v>8</v>
      </c>
      <c r="S188" s="8"/>
      <c r="W188" s="2"/>
      <c r="AI188" s="10"/>
      <c r="AY188" s="2">
        <f t="shared" si="102"/>
        <v>1</v>
      </c>
      <c r="AZ188" s="2">
        <f t="shared" si="103"/>
        <v>1</v>
      </c>
      <c r="BA188" s="2">
        <f t="shared" si="104"/>
        <v>0</v>
      </c>
      <c r="BB188" s="2">
        <f t="shared" si="105"/>
        <v>0</v>
      </c>
      <c r="BC188" s="2">
        <f t="shared" si="106"/>
        <v>0</v>
      </c>
      <c r="BD188" s="2">
        <f t="shared" si="107"/>
        <v>0</v>
      </c>
      <c r="BE188" s="2">
        <f t="shared" si="108"/>
        <v>0</v>
      </c>
      <c r="BF188" s="2">
        <f t="shared" si="109"/>
        <v>0</v>
      </c>
      <c r="BG188" s="2">
        <f t="shared" si="110"/>
        <v>0</v>
      </c>
      <c r="BH188" s="2">
        <f t="shared" si="111"/>
        <v>0</v>
      </c>
      <c r="BI188" s="2">
        <f t="shared" si="112"/>
        <v>0</v>
      </c>
      <c r="BJ188" s="2">
        <f t="shared" si="113"/>
        <v>0</v>
      </c>
      <c r="BK188" s="2">
        <f t="shared" si="114"/>
        <v>0</v>
      </c>
      <c r="BL188" s="2">
        <f t="shared" si="115"/>
        <v>0</v>
      </c>
      <c r="BM188" s="2">
        <f t="shared" si="116"/>
        <v>0</v>
      </c>
      <c r="BN188" s="2">
        <f t="shared" si="117"/>
        <v>0</v>
      </c>
      <c r="BO188" s="2">
        <f t="shared" si="118"/>
        <v>0</v>
      </c>
      <c r="BP188" s="2">
        <f t="shared" si="119"/>
        <v>0</v>
      </c>
      <c r="BQ188" s="2">
        <f t="shared" si="120"/>
        <v>0</v>
      </c>
      <c r="BR188" s="2">
        <f t="shared" si="121"/>
        <v>0</v>
      </c>
      <c r="BS188" s="2">
        <f t="shared" si="122"/>
        <v>0</v>
      </c>
      <c r="BT188" s="2">
        <f t="shared" si="123"/>
        <v>0</v>
      </c>
      <c r="BU188" s="2">
        <f t="shared" si="124"/>
        <v>0</v>
      </c>
      <c r="BV188" s="2">
        <f t="shared" si="125"/>
        <v>0</v>
      </c>
      <c r="BW188" s="2">
        <f t="shared" si="126"/>
        <v>0</v>
      </c>
      <c r="BX188" s="2">
        <f t="shared" si="127"/>
        <v>0</v>
      </c>
      <c r="BY188" s="2">
        <f t="shared" si="128"/>
        <v>0</v>
      </c>
      <c r="BZ188" s="2">
        <f t="shared" si="129"/>
        <v>0</v>
      </c>
      <c r="CA188" s="2">
        <f t="shared" si="130"/>
        <v>0</v>
      </c>
      <c r="CB188" s="2">
        <f t="shared" si="131"/>
        <v>0</v>
      </c>
      <c r="CC188" s="2">
        <f t="shared" si="132"/>
        <v>0</v>
      </c>
      <c r="CD188" s="2">
        <f t="shared" si="133"/>
        <v>0</v>
      </c>
      <c r="CE188" s="2">
        <f t="shared" si="134"/>
        <v>0</v>
      </c>
      <c r="CF188" s="2">
        <f t="shared" si="135"/>
        <v>0</v>
      </c>
      <c r="CG188" s="2">
        <f t="shared" si="136"/>
        <v>0</v>
      </c>
      <c r="CH188" s="2">
        <f t="shared" si="137"/>
        <v>0</v>
      </c>
      <c r="CI188" s="2">
        <f t="shared" si="138"/>
        <v>0</v>
      </c>
      <c r="CJ188" s="2">
        <f t="shared" si="139"/>
        <v>0</v>
      </c>
      <c r="CK188" s="2">
        <f t="shared" si="140"/>
        <v>0</v>
      </c>
      <c r="CL188" s="2">
        <f t="shared" si="141"/>
        <v>0</v>
      </c>
      <c r="CM188" s="2">
        <f t="shared" si="142"/>
        <v>0</v>
      </c>
      <c r="CN188" s="2">
        <f t="shared" si="143"/>
        <v>0</v>
      </c>
      <c r="CO188" s="2">
        <f t="shared" si="144"/>
        <v>0</v>
      </c>
      <c r="CP188" s="2">
        <f t="shared" si="145"/>
        <v>0</v>
      </c>
      <c r="CQ188" s="2">
        <f t="shared" si="146"/>
        <v>0</v>
      </c>
      <c r="CR188" s="2">
        <f t="shared" si="147"/>
        <v>0</v>
      </c>
      <c r="CS188" s="2">
        <f t="shared" si="148"/>
        <v>0</v>
      </c>
      <c r="CT188" s="2">
        <f t="shared" si="149"/>
        <v>0</v>
      </c>
      <c r="CU188" s="2">
        <f t="shared" si="150"/>
        <v>2</v>
      </c>
      <c r="CV188" s="5">
        <f t="shared" si="151"/>
        <v>4.1666666666666664E-2</v>
      </c>
    </row>
    <row r="189" spans="1:100" ht="12" customHeight="1">
      <c r="A189" s="15" t="s">
        <v>222</v>
      </c>
      <c r="B189" s="12"/>
      <c r="S189" s="8"/>
      <c r="W189" s="2"/>
      <c r="AI189" s="10"/>
      <c r="AY189" s="2">
        <f t="shared" si="102"/>
        <v>0</v>
      </c>
      <c r="AZ189" s="2">
        <f t="shared" si="103"/>
        <v>0</v>
      </c>
      <c r="BA189" s="2">
        <f t="shared" si="104"/>
        <v>0</v>
      </c>
      <c r="BB189" s="2">
        <f t="shared" si="105"/>
        <v>0</v>
      </c>
      <c r="BC189" s="2">
        <f t="shared" si="106"/>
        <v>0</v>
      </c>
      <c r="BD189" s="2">
        <f t="shared" si="107"/>
        <v>0</v>
      </c>
      <c r="BE189" s="2">
        <f t="shared" si="108"/>
        <v>0</v>
      </c>
      <c r="BF189" s="2">
        <f t="shared" si="109"/>
        <v>0</v>
      </c>
      <c r="BG189" s="2">
        <f t="shared" si="110"/>
        <v>0</v>
      </c>
      <c r="BH189" s="2">
        <f t="shared" si="111"/>
        <v>0</v>
      </c>
      <c r="BI189" s="2">
        <f t="shared" si="112"/>
        <v>0</v>
      </c>
      <c r="BJ189" s="2">
        <f t="shared" si="113"/>
        <v>0</v>
      </c>
      <c r="BK189" s="2">
        <f t="shared" si="114"/>
        <v>0</v>
      </c>
      <c r="BL189" s="2">
        <f t="shared" si="115"/>
        <v>0</v>
      </c>
      <c r="BM189" s="2">
        <f t="shared" si="116"/>
        <v>0</v>
      </c>
      <c r="BN189" s="2">
        <f t="shared" si="117"/>
        <v>0</v>
      </c>
      <c r="BO189" s="2">
        <f t="shared" si="118"/>
        <v>0</v>
      </c>
      <c r="BP189" s="2">
        <f t="shared" si="119"/>
        <v>0</v>
      </c>
      <c r="BQ189" s="2">
        <f t="shared" si="120"/>
        <v>0</v>
      </c>
      <c r="BR189" s="2">
        <f t="shared" si="121"/>
        <v>0</v>
      </c>
      <c r="BS189" s="2">
        <f t="shared" si="122"/>
        <v>0</v>
      </c>
      <c r="BT189" s="2">
        <f t="shared" si="123"/>
        <v>0</v>
      </c>
      <c r="BU189" s="2">
        <f t="shared" si="124"/>
        <v>0</v>
      </c>
      <c r="BV189" s="2">
        <f t="shared" si="125"/>
        <v>0</v>
      </c>
      <c r="BW189" s="2">
        <f t="shared" si="126"/>
        <v>0</v>
      </c>
      <c r="BX189" s="2">
        <f t="shared" si="127"/>
        <v>0</v>
      </c>
      <c r="BY189" s="2">
        <f t="shared" si="128"/>
        <v>0</v>
      </c>
      <c r="BZ189" s="2">
        <f t="shared" si="129"/>
        <v>0</v>
      </c>
      <c r="CA189" s="2">
        <f t="shared" si="130"/>
        <v>0</v>
      </c>
      <c r="CB189" s="2">
        <f t="shared" si="131"/>
        <v>0</v>
      </c>
      <c r="CC189" s="2">
        <f t="shared" si="132"/>
        <v>0</v>
      </c>
      <c r="CD189" s="2">
        <f t="shared" si="133"/>
        <v>0</v>
      </c>
      <c r="CE189" s="2">
        <f t="shared" si="134"/>
        <v>0</v>
      </c>
      <c r="CF189" s="2">
        <f t="shared" si="135"/>
        <v>0</v>
      </c>
      <c r="CG189" s="2">
        <f t="shared" si="136"/>
        <v>0</v>
      </c>
      <c r="CH189" s="2">
        <f t="shared" si="137"/>
        <v>0</v>
      </c>
      <c r="CI189" s="2">
        <f t="shared" si="138"/>
        <v>0</v>
      </c>
      <c r="CJ189" s="2">
        <f t="shared" si="139"/>
        <v>0</v>
      </c>
      <c r="CK189" s="2">
        <f t="shared" si="140"/>
        <v>0</v>
      </c>
      <c r="CL189" s="2">
        <f t="shared" si="141"/>
        <v>0</v>
      </c>
      <c r="CM189" s="2">
        <f t="shared" si="142"/>
        <v>0</v>
      </c>
      <c r="CN189" s="2">
        <f t="shared" si="143"/>
        <v>0</v>
      </c>
      <c r="CO189" s="2">
        <f t="shared" si="144"/>
        <v>0</v>
      </c>
      <c r="CP189" s="2">
        <f t="shared" si="145"/>
        <v>0</v>
      </c>
      <c r="CQ189" s="2">
        <f t="shared" si="146"/>
        <v>0</v>
      </c>
      <c r="CR189" s="2">
        <f t="shared" si="147"/>
        <v>0</v>
      </c>
      <c r="CS189" s="2">
        <f t="shared" si="148"/>
        <v>0</v>
      </c>
      <c r="CT189" s="2">
        <f t="shared" si="149"/>
        <v>0</v>
      </c>
      <c r="CU189" s="2">
        <f t="shared" si="150"/>
        <v>0</v>
      </c>
      <c r="CV189" s="5">
        <f t="shared" si="151"/>
        <v>0</v>
      </c>
    </row>
    <row r="190" spans="1:100" ht="12" customHeight="1">
      <c r="A190" s="15" t="s">
        <v>223</v>
      </c>
      <c r="B190" s="12"/>
      <c r="C190" s="2">
        <v>7</v>
      </c>
      <c r="D190" s="2">
        <v>8</v>
      </c>
      <c r="E190" s="2">
        <v>10</v>
      </c>
      <c r="S190" s="8"/>
      <c r="V190" s="7"/>
      <c r="W190" s="7"/>
      <c r="X190" s="7"/>
      <c r="Y190" s="7"/>
      <c r="Z190" s="7"/>
      <c r="AA190" s="7"/>
      <c r="AB190" s="7"/>
      <c r="AI190" s="10"/>
      <c r="AY190" s="2">
        <f t="shared" si="102"/>
        <v>1</v>
      </c>
      <c r="AZ190" s="2">
        <f t="shared" si="103"/>
        <v>1</v>
      </c>
      <c r="BA190" s="2">
        <f t="shared" si="104"/>
        <v>0</v>
      </c>
      <c r="BB190" s="2">
        <f t="shared" si="105"/>
        <v>0</v>
      </c>
      <c r="BC190" s="2">
        <f t="shared" si="106"/>
        <v>0</v>
      </c>
      <c r="BD190" s="2">
        <f t="shared" si="107"/>
        <v>0</v>
      </c>
      <c r="BE190" s="2">
        <f t="shared" si="108"/>
        <v>0</v>
      </c>
      <c r="BF190" s="2">
        <f t="shared" si="109"/>
        <v>0</v>
      </c>
      <c r="BG190" s="2">
        <f t="shared" si="110"/>
        <v>0</v>
      </c>
      <c r="BH190" s="2">
        <f t="shared" si="111"/>
        <v>0</v>
      </c>
      <c r="BI190" s="2">
        <f t="shared" si="112"/>
        <v>0</v>
      </c>
      <c r="BJ190" s="2">
        <f t="shared" si="113"/>
        <v>0</v>
      </c>
      <c r="BK190" s="2">
        <f t="shared" si="114"/>
        <v>0</v>
      </c>
      <c r="BL190" s="2">
        <f t="shared" si="115"/>
        <v>0</v>
      </c>
      <c r="BM190" s="2">
        <f t="shared" si="116"/>
        <v>0</v>
      </c>
      <c r="BN190" s="2">
        <f t="shared" si="117"/>
        <v>0</v>
      </c>
      <c r="BO190" s="2">
        <f t="shared" si="118"/>
        <v>0</v>
      </c>
      <c r="BP190" s="2">
        <f t="shared" si="119"/>
        <v>0</v>
      </c>
      <c r="BQ190" s="2">
        <f t="shared" si="120"/>
        <v>0</v>
      </c>
      <c r="BR190" s="2">
        <f t="shared" si="121"/>
        <v>0</v>
      </c>
      <c r="BS190" s="2">
        <f t="shared" si="122"/>
        <v>0</v>
      </c>
      <c r="BT190" s="2">
        <f t="shared" si="123"/>
        <v>0</v>
      </c>
      <c r="BU190" s="2">
        <f t="shared" si="124"/>
        <v>0</v>
      </c>
      <c r="BV190" s="2">
        <f t="shared" si="125"/>
        <v>0</v>
      </c>
      <c r="BW190" s="2">
        <f t="shared" si="126"/>
        <v>0</v>
      </c>
      <c r="BX190" s="2">
        <f t="shared" si="127"/>
        <v>0</v>
      </c>
      <c r="BY190" s="2">
        <f t="shared" si="128"/>
        <v>0</v>
      </c>
      <c r="BZ190" s="2">
        <f t="shared" si="129"/>
        <v>0</v>
      </c>
      <c r="CA190" s="2">
        <f t="shared" si="130"/>
        <v>0</v>
      </c>
      <c r="CB190" s="2">
        <f t="shared" si="131"/>
        <v>0</v>
      </c>
      <c r="CC190" s="2">
        <f t="shared" si="132"/>
        <v>0</v>
      </c>
      <c r="CD190" s="2">
        <f t="shared" si="133"/>
        <v>0</v>
      </c>
      <c r="CE190" s="2">
        <f t="shared" si="134"/>
        <v>0</v>
      </c>
      <c r="CF190" s="2">
        <f t="shared" si="135"/>
        <v>0</v>
      </c>
      <c r="CG190" s="2">
        <f t="shared" si="136"/>
        <v>0</v>
      </c>
      <c r="CH190" s="2">
        <f t="shared" si="137"/>
        <v>0</v>
      </c>
      <c r="CI190" s="2">
        <f t="shared" si="138"/>
        <v>0</v>
      </c>
      <c r="CJ190" s="2">
        <f t="shared" si="139"/>
        <v>0</v>
      </c>
      <c r="CK190" s="2">
        <f t="shared" si="140"/>
        <v>0</v>
      </c>
      <c r="CL190" s="2">
        <f t="shared" si="141"/>
        <v>0</v>
      </c>
      <c r="CM190" s="2">
        <f t="shared" si="142"/>
        <v>0</v>
      </c>
      <c r="CN190" s="2">
        <f t="shared" si="143"/>
        <v>0</v>
      </c>
      <c r="CO190" s="2">
        <f t="shared" si="144"/>
        <v>0</v>
      </c>
      <c r="CP190" s="2">
        <f t="shared" si="145"/>
        <v>0</v>
      </c>
      <c r="CQ190" s="2">
        <f t="shared" si="146"/>
        <v>0</v>
      </c>
      <c r="CR190" s="2">
        <f t="shared" si="147"/>
        <v>0</v>
      </c>
      <c r="CS190" s="2">
        <f t="shared" si="148"/>
        <v>0</v>
      </c>
      <c r="CT190" s="2">
        <f t="shared" si="149"/>
        <v>0</v>
      </c>
      <c r="CU190" s="2">
        <f t="shared" si="150"/>
        <v>2</v>
      </c>
      <c r="CV190" s="5">
        <f t="shared" si="151"/>
        <v>4.1666666666666664E-2</v>
      </c>
    </row>
    <row r="191" spans="1:100" ht="12" customHeight="1">
      <c r="A191" s="15" t="s">
        <v>224</v>
      </c>
      <c r="B191" s="12"/>
      <c r="C191" s="2">
        <v>7</v>
      </c>
      <c r="S191" s="8"/>
      <c r="T191" s="2">
        <v>6</v>
      </c>
      <c r="V191" s="7"/>
      <c r="W191" s="7"/>
      <c r="X191" s="7"/>
      <c r="Y191" s="7"/>
      <c r="Z191" s="7"/>
      <c r="AA191" s="7"/>
      <c r="AB191" s="7"/>
      <c r="AC191" s="7"/>
      <c r="AI191" s="10"/>
      <c r="AY191" s="2">
        <f t="shared" si="102"/>
        <v>1</v>
      </c>
      <c r="AZ191" s="2">
        <f t="shared" si="103"/>
        <v>0</v>
      </c>
      <c r="BA191" s="2">
        <f t="shared" si="104"/>
        <v>0</v>
      </c>
      <c r="BB191" s="2">
        <f t="shared" si="105"/>
        <v>0</v>
      </c>
      <c r="BC191" s="2">
        <f t="shared" si="106"/>
        <v>0</v>
      </c>
      <c r="BD191" s="2">
        <f t="shared" si="107"/>
        <v>0</v>
      </c>
      <c r="BE191" s="2">
        <f t="shared" si="108"/>
        <v>0</v>
      </c>
      <c r="BF191" s="2">
        <f t="shared" si="109"/>
        <v>0</v>
      </c>
      <c r="BG191" s="2">
        <f t="shared" si="110"/>
        <v>0</v>
      </c>
      <c r="BH191" s="2">
        <f t="shared" si="111"/>
        <v>0</v>
      </c>
      <c r="BI191" s="2">
        <f t="shared" si="112"/>
        <v>0</v>
      </c>
      <c r="BJ191" s="2">
        <f t="shared" si="113"/>
        <v>0</v>
      </c>
      <c r="BK191" s="2">
        <f t="shared" si="114"/>
        <v>0</v>
      </c>
      <c r="BL191" s="2">
        <f t="shared" si="115"/>
        <v>0</v>
      </c>
      <c r="BM191" s="2">
        <f t="shared" si="116"/>
        <v>0</v>
      </c>
      <c r="BN191" s="2">
        <f t="shared" si="117"/>
        <v>0</v>
      </c>
      <c r="BO191" s="2">
        <f t="shared" si="118"/>
        <v>0</v>
      </c>
      <c r="BP191" s="2">
        <f t="shared" si="119"/>
        <v>0</v>
      </c>
      <c r="BQ191" s="2">
        <f t="shared" si="120"/>
        <v>0</v>
      </c>
      <c r="BR191" s="2">
        <f t="shared" si="121"/>
        <v>0</v>
      </c>
      <c r="BS191" s="2">
        <f t="shared" si="122"/>
        <v>0</v>
      </c>
      <c r="BT191" s="2">
        <f t="shared" si="123"/>
        <v>0</v>
      </c>
      <c r="BU191" s="2">
        <f t="shared" si="124"/>
        <v>0</v>
      </c>
      <c r="BV191" s="2">
        <f t="shared" si="125"/>
        <v>0</v>
      </c>
      <c r="BW191" s="2">
        <f t="shared" si="126"/>
        <v>0</v>
      </c>
      <c r="BX191" s="2">
        <f t="shared" si="127"/>
        <v>0</v>
      </c>
      <c r="BY191" s="2">
        <f t="shared" si="128"/>
        <v>0</v>
      </c>
      <c r="BZ191" s="2">
        <f t="shared" si="129"/>
        <v>0</v>
      </c>
      <c r="CA191" s="2">
        <f t="shared" si="130"/>
        <v>0</v>
      </c>
      <c r="CB191" s="2">
        <f t="shared" si="131"/>
        <v>0</v>
      </c>
      <c r="CC191" s="2">
        <f t="shared" si="132"/>
        <v>0</v>
      </c>
      <c r="CD191" s="2">
        <f t="shared" si="133"/>
        <v>0</v>
      </c>
      <c r="CE191" s="2">
        <f t="shared" si="134"/>
        <v>0</v>
      </c>
      <c r="CF191" s="2">
        <f t="shared" si="135"/>
        <v>0</v>
      </c>
      <c r="CG191" s="2">
        <f t="shared" si="136"/>
        <v>0</v>
      </c>
      <c r="CH191" s="2">
        <f t="shared" si="137"/>
        <v>0</v>
      </c>
      <c r="CI191" s="2">
        <f t="shared" si="138"/>
        <v>0</v>
      </c>
      <c r="CJ191" s="2">
        <f t="shared" si="139"/>
        <v>0</v>
      </c>
      <c r="CK191" s="2">
        <f t="shared" si="140"/>
        <v>0</v>
      </c>
      <c r="CL191" s="2">
        <f t="shared" si="141"/>
        <v>0</v>
      </c>
      <c r="CM191" s="2">
        <f t="shared" si="142"/>
        <v>0</v>
      </c>
      <c r="CN191" s="2">
        <f t="shared" si="143"/>
        <v>0</v>
      </c>
      <c r="CO191" s="2">
        <f t="shared" si="144"/>
        <v>0</v>
      </c>
      <c r="CP191" s="2">
        <f t="shared" si="145"/>
        <v>0</v>
      </c>
      <c r="CQ191" s="2">
        <f t="shared" si="146"/>
        <v>0</v>
      </c>
      <c r="CR191" s="2">
        <f t="shared" si="147"/>
        <v>0</v>
      </c>
      <c r="CS191" s="2">
        <f t="shared" si="148"/>
        <v>0</v>
      </c>
      <c r="CT191" s="2">
        <f t="shared" si="149"/>
        <v>0</v>
      </c>
      <c r="CU191" s="2">
        <f t="shared" si="150"/>
        <v>1</v>
      </c>
      <c r="CV191" s="5">
        <f t="shared" si="151"/>
        <v>2.0833333333333332E-2</v>
      </c>
    </row>
    <row r="192" spans="1:100" ht="12" customHeight="1">
      <c r="A192" s="15" t="s">
        <v>225</v>
      </c>
      <c r="B192" s="12"/>
      <c r="S192" s="8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10"/>
      <c r="AY192" s="2">
        <f t="shared" ref="AY192:AY255" si="152">IF(AY$1=C192,1,0)</f>
        <v>0</v>
      </c>
      <c r="AZ192" s="2">
        <f t="shared" ref="AZ192:AZ255" si="153">IF(AZ$1=D192,1,0)</f>
        <v>0</v>
      </c>
      <c r="BA192" s="2">
        <f t="shared" ref="BA192:BA255" si="154">IF(BA$1=E192,1,0)</f>
        <v>0</v>
      </c>
      <c r="BB192" s="2">
        <f t="shared" ref="BB192:BB255" si="155">IF(BB$1=F192,1,0)</f>
        <v>0</v>
      </c>
      <c r="BC192" s="2">
        <f t="shared" ref="BC192:BC255" si="156">IF(BC$1=G192,1,0)</f>
        <v>0</v>
      </c>
      <c r="BD192" s="2">
        <f t="shared" ref="BD192:BD255" si="157">IF(BD$1=H192,1,0)</f>
        <v>0</v>
      </c>
      <c r="BE192" s="2">
        <f t="shared" ref="BE192:BE255" si="158">IF(BE$1=I192,1,0)</f>
        <v>0</v>
      </c>
      <c r="BF192" s="2">
        <f t="shared" ref="BF192:BF255" si="159">IF(BF$1=J192,1,0)</f>
        <v>0</v>
      </c>
      <c r="BG192" s="2">
        <f t="shared" ref="BG192:BG255" si="160">IF(BG$1=K192,1,0)</f>
        <v>0</v>
      </c>
      <c r="BH192" s="2">
        <f t="shared" ref="BH192:BH255" si="161">IF(BH$1=L192,1,0)</f>
        <v>0</v>
      </c>
      <c r="BI192" s="2">
        <f t="shared" ref="BI192:BI255" si="162">IF(BI$1=M192,1,0)</f>
        <v>0</v>
      </c>
      <c r="BJ192" s="2">
        <f t="shared" ref="BJ192:BJ255" si="163">IF(BJ$1=N192,1,0)</f>
        <v>0</v>
      </c>
      <c r="BK192" s="2">
        <f t="shared" ref="BK192:BK255" si="164">IF(BK$1=O192,1,0)</f>
        <v>0</v>
      </c>
      <c r="BL192" s="2">
        <f t="shared" ref="BL192:BL255" si="165">IF(BL$1=P192,1,0)</f>
        <v>0</v>
      </c>
      <c r="BM192" s="2">
        <f t="shared" ref="BM192:BM255" si="166">IF(BM$1=Q192,1,0)</f>
        <v>0</v>
      </c>
      <c r="BN192" s="2">
        <f t="shared" ref="BN192:BN255" si="167">IF(BN$1=R192,1,0)</f>
        <v>0</v>
      </c>
      <c r="BO192" s="2">
        <f t="shared" ref="BO192:BO255" si="168">IF(BO$1=S192,1,0)</f>
        <v>0</v>
      </c>
      <c r="BP192" s="2">
        <f t="shared" ref="BP192:BP255" si="169">IF(BP$1=T192,1,0)</f>
        <v>0</v>
      </c>
      <c r="BQ192" s="2">
        <f t="shared" ref="BQ192:BQ255" si="170">IF(BQ$1=U192,1,0)</f>
        <v>0</v>
      </c>
      <c r="BR192" s="2">
        <f t="shared" ref="BR192:BR255" si="171">IF(BR$1=V192,1,0)</f>
        <v>0</v>
      </c>
      <c r="BS192" s="2">
        <f t="shared" ref="BS192:BS255" si="172">IF(BS$1=W192,1,0)</f>
        <v>0</v>
      </c>
      <c r="BT192" s="2">
        <f t="shared" ref="BT192:BT255" si="173">IF(BT$1=X192,1,0)</f>
        <v>0</v>
      </c>
      <c r="BU192" s="2">
        <f t="shared" ref="BU192:BU255" si="174">IF(BU$1=Y192,1,0)</f>
        <v>0</v>
      </c>
      <c r="BV192" s="2">
        <f t="shared" ref="BV192:BV255" si="175">IF(BV$1=Z192,1,0)</f>
        <v>0</v>
      </c>
      <c r="BW192" s="2">
        <f t="shared" ref="BW192:BW255" si="176">IF(BW$1=AA192,1,0)</f>
        <v>0</v>
      </c>
      <c r="BX192" s="2">
        <f t="shared" ref="BX192:BX255" si="177">IF(BX$1=AB192,1,0)</f>
        <v>0</v>
      </c>
      <c r="BY192" s="2">
        <f t="shared" ref="BY192:BY255" si="178">IF(BY$1=AC192,1,0)</f>
        <v>0</v>
      </c>
      <c r="BZ192" s="2">
        <f t="shared" ref="BZ192:BZ255" si="179">IF(BZ$1=AD192,1,0)</f>
        <v>0</v>
      </c>
      <c r="CA192" s="2">
        <f t="shared" ref="CA192:CA255" si="180">IF(CA$1=AE192,1,0)</f>
        <v>0</v>
      </c>
      <c r="CB192" s="2">
        <f t="shared" ref="CB192:CB255" si="181">IF(CB$1=AF192,1,0)</f>
        <v>0</v>
      </c>
      <c r="CC192" s="2">
        <f t="shared" ref="CC192:CC255" si="182">IF(CC$1=AG192,1,0)</f>
        <v>0</v>
      </c>
      <c r="CD192" s="2">
        <f t="shared" ref="CD192:CD255" si="183">IF(CD$1=AH192,1,0)</f>
        <v>0</v>
      </c>
      <c r="CE192" s="2">
        <f t="shared" ref="CE192:CE255" si="184">IF(CE$1=AI192,1,0)</f>
        <v>0</v>
      </c>
      <c r="CF192" s="2">
        <f t="shared" ref="CF192:CF255" si="185">IF(CF$1=AJ192,1,0)</f>
        <v>0</v>
      </c>
      <c r="CG192" s="2">
        <f t="shared" ref="CG192:CG255" si="186">IF(CG$1=AK192,1,0)</f>
        <v>0</v>
      </c>
      <c r="CH192" s="2">
        <f t="shared" ref="CH192:CH255" si="187">IF(CH$1=AL192,1,0)</f>
        <v>0</v>
      </c>
      <c r="CI192" s="2">
        <f t="shared" ref="CI192:CI255" si="188">IF(CI$1=AM192,1,0)</f>
        <v>0</v>
      </c>
      <c r="CJ192" s="2">
        <f t="shared" ref="CJ192:CJ255" si="189">IF(CJ$1=AN192,1,0)</f>
        <v>0</v>
      </c>
      <c r="CK192" s="2">
        <f t="shared" ref="CK192:CK255" si="190">IF(CK$1=AO192,1,0)</f>
        <v>0</v>
      </c>
      <c r="CL192" s="2">
        <f t="shared" ref="CL192:CL255" si="191">IF(CL$1=AP192,1,0)</f>
        <v>0</v>
      </c>
      <c r="CM192" s="2">
        <f t="shared" ref="CM192:CM255" si="192">IF(CM$1=AQ192,1,0)</f>
        <v>0</v>
      </c>
      <c r="CN192" s="2">
        <f t="shared" ref="CN192:CN255" si="193">IF(CN$1=AR192,1,0)</f>
        <v>0</v>
      </c>
      <c r="CO192" s="2">
        <f t="shared" ref="CO192:CO255" si="194">IF(CO$1=AS192,1,0)</f>
        <v>0</v>
      </c>
      <c r="CP192" s="2">
        <f t="shared" ref="CP192:CP255" si="195">IF(CP$1=AT192,1,0)</f>
        <v>0</v>
      </c>
      <c r="CQ192" s="2">
        <f t="shared" ref="CQ192:CQ255" si="196">IF(CQ$1=AU192,1,0)</f>
        <v>0</v>
      </c>
      <c r="CR192" s="2">
        <f t="shared" ref="CR192:CR255" si="197">IF(CR$1=AV192,1,0)</f>
        <v>0</v>
      </c>
      <c r="CS192" s="2">
        <f t="shared" ref="CS192:CS255" si="198">IF(CS$1=AW192,1,0)</f>
        <v>0</v>
      </c>
      <c r="CT192" s="2">
        <f t="shared" ref="CT192:CT255" si="199">IF(CT$1=AX192,1,0)</f>
        <v>0</v>
      </c>
      <c r="CU192" s="2">
        <f t="shared" ref="CU192:CU255" si="200">SUM(AY192:CT192)</f>
        <v>0</v>
      </c>
      <c r="CV192" s="5">
        <f t="shared" ref="CV192:CV255" si="201">AVERAGE(AY192:CT192)</f>
        <v>0</v>
      </c>
    </row>
    <row r="193" spans="1:100" ht="12" customHeight="1">
      <c r="A193" s="15" t="s">
        <v>226</v>
      </c>
      <c r="B193" s="12"/>
      <c r="S193" s="8"/>
      <c r="V193" s="7"/>
      <c r="W193" s="2"/>
      <c r="AI193" s="10"/>
      <c r="AY193" s="2">
        <f t="shared" si="152"/>
        <v>0</v>
      </c>
      <c r="AZ193" s="2">
        <f t="shared" si="153"/>
        <v>0</v>
      </c>
      <c r="BA193" s="2">
        <f t="shared" si="154"/>
        <v>0</v>
      </c>
      <c r="BB193" s="2">
        <f t="shared" si="155"/>
        <v>0</v>
      </c>
      <c r="BC193" s="2">
        <f t="shared" si="156"/>
        <v>0</v>
      </c>
      <c r="BD193" s="2">
        <f t="shared" si="157"/>
        <v>0</v>
      </c>
      <c r="BE193" s="2">
        <f t="shared" si="158"/>
        <v>0</v>
      </c>
      <c r="BF193" s="2">
        <f t="shared" si="159"/>
        <v>0</v>
      </c>
      <c r="BG193" s="2">
        <f t="shared" si="160"/>
        <v>0</v>
      </c>
      <c r="BH193" s="2">
        <f t="shared" si="161"/>
        <v>0</v>
      </c>
      <c r="BI193" s="2">
        <f t="shared" si="162"/>
        <v>0</v>
      </c>
      <c r="BJ193" s="2">
        <f t="shared" si="163"/>
        <v>0</v>
      </c>
      <c r="BK193" s="2">
        <f t="shared" si="164"/>
        <v>0</v>
      </c>
      <c r="BL193" s="2">
        <f t="shared" si="165"/>
        <v>0</v>
      </c>
      <c r="BM193" s="2">
        <f t="shared" si="166"/>
        <v>0</v>
      </c>
      <c r="BN193" s="2">
        <f t="shared" si="167"/>
        <v>0</v>
      </c>
      <c r="BO193" s="2">
        <f t="shared" si="168"/>
        <v>0</v>
      </c>
      <c r="BP193" s="2">
        <f t="shared" si="169"/>
        <v>0</v>
      </c>
      <c r="BQ193" s="2">
        <f t="shared" si="170"/>
        <v>0</v>
      </c>
      <c r="BR193" s="2">
        <f t="shared" si="171"/>
        <v>0</v>
      </c>
      <c r="BS193" s="2">
        <f t="shared" si="172"/>
        <v>0</v>
      </c>
      <c r="BT193" s="2">
        <f t="shared" si="173"/>
        <v>0</v>
      </c>
      <c r="BU193" s="2">
        <f t="shared" si="174"/>
        <v>0</v>
      </c>
      <c r="BV193" s="2">
        <f t="shared" si="175"/>
        <v>0</v>
      </c>
      <c r="BW193" s="2">
        <f t="shared" si="176"/>
        <v>0</v>
      </c>
      <c r="BX193" s="2">
        <f t="shared" si="177"/>
        <v>0</v>
      </c>
      <c r="BY193" s="2">
        <f t="shared" si="178"/>
        <v>0</v>
      </c>
      <c r="BZ193" s="2">
        <f t="shared" si="179"/>
        <v>0</v>
      </c>
      <c r="CA193" s="2">
        <f t="shared" si="180"/>
        <v>0</v>
      </c>
      <c r="CB193" s="2">
        <f t="shared" si="181"/>
        <v>0</v>
      </c>
      <c r="CC193" s="2">
        <f t="shared" si="182"/>
        <v>0</v>
      </c>
      <c r="CD193" s="2">
        <f t="shared" si="183"/>
        <v>0</v>
      </c>
      <c r="CE193" s="2">
        <f t="shared" si="184"/>
        <v>0</v>
      </c>
      <c r="CF193" s="2">
        <f t="shared" si="185"/>
        <v>0</v>
      </c>
      <c r="CG193" s="2">
        <f t="shared" si="186"/>
        <v>0</v>
      </c>
      <c r="CH193" s="2">
        <f t="shared" si="187"/>
        <v>0</v>
      </c>
      <c r="CI193" s="2">
        <f t="shared" si="188"/>
        <v>0</v>
      </c>
      <c r="CJ193" s="2">
        <f t="shared" si="189"/>
        <v>0</v>
      </c>
      <c r="CK193" s="2">
        <f t="shared" si="190"/>
        <v>0</v>
      </c>
      <c r="CL193" s="2">
        <f t="shared" si="191"/>
        <v>0</v>
      </c>
      <c r="CM193" s="2">
        <f t="shared" si="192"/>
        <v>0</v>
      </c>
      <c r="CN193" s="2">
        <f t="shared" si="193"/>
        <v>0</v>
      </c>
      <c r="CO193" s="2">
        <f t="shared" si="194"/>
        <v>0</v>
      </c>
      <c r="CP193" s="2">
        <f t="shared" si="195"/>
        <v>0</v>
      </c>
      <c r="CQ193" s="2">
        <f t="shared" si="196"/>
        <v>0</v>
      </c>
      <c r="CR193" s="2">
        <f t="shared" si="197"/>
        <v>0</v>
      </c>
      <c r="CS193" s="2">
        <f t="shared" si="198"/>
        <v>0</v>
      </c>
      <c r="CT193" s="2">
        <f t="shared" si="199"/>
        <v>0</v>
      </c>
      <c r="CU193" s="2">
        <f t="shared" si="200"/>
        <v>0</v>
      </c>
      <c r="CV193" s="5">
        <f t="shared" si="201"/>
        <v>0</v>
      </c>
    </row>
    <row r="194" spans="1:100" ht="12" customHeight="1">
      <c r="A194" s="15" t="s">
        <v>227</v>
      </c>
      <c r="B194" s="12"/>
      <c r="C194" s="2">
        <v>7</v>
      </c>
      <c r="D194" s="2">
        <v>8</v>
      </c>
      <c r="E194" s="2">
        <v>11</v>
      </c>
      <c r="F194" s="2">
        <v>18</v>
      </c>
      <c r="S194" s="8"/>
      <c r="V194" s="7"/>
      <c r="W194" s="7"/>
      <c r="X194" s="7"/>
      <c r="Y194" s="7"/>
      <c r="Z194" s="7"/>
      <c r="AA194" s="7"/>
      <c r="AB194" s="7"/>
      <c r="AC194" s="7"/>
      <c r="AD194" s="7"/>
      <c r="AI194" s="10"/>
      <c r="AY194" s="2">
        <f t="shared" si="152"/>
        <v>1</v>
      </c>
      <c r="AZ194" s="2">
        <f t="shared" si="153"/>
        <v>1</v>
      </c>
      <c r="BA194" s="2">
        <f t="shared" si="154"/>
        <v>1</v>
      </c>
      <c r="BB194" s="2">
        <f t="shared" si="155"/>
        <v>1</v>
      </c>
      <c r="BC194" s="2">
        <f t="shared" si="156"/>
        <v>0</v>
      </c>
      <c r="BD194" s="2">
        <f t="shared" si="157"/>
        <v>0</v>
      </c>
      <c r="BE194" s="2">
        <f t="shared" si="158"/>
        <v>0</v>
      </c>
      <c r="BF194" s="2">
        <f t="shared" si="159"/>
        <v>0</v>
      </c>
      <c r="BG194" s="2">
        <f t="shared" si="160"/>
        <v>0</v>
      </c>
      <c r="BH194" s="2">
        <f t="shared" si="161"/>
        <v>0</v>
      </c>
      <c r="BI194" s="2">
        <f t="shared" si="162"/>
        <v>0</v>
      </c>
      <c r="BJ194" s="2">
        <f t="shared" si="163"/>
        <v>0</v>
      </c>
      <c r="BK194" s="2">
        <f t="shared" si="164"/>
        <v>0</v>
      </c>
      <c r="BL194" s="2">
        <f t="shared" si="165"/>
        <v>0</v>
      </c>
      <c r="BM194" s="2">
        <f t="shared" si="166"/>
        <v>0</v>
      </c>
      <c r="BN194" s="2">
        <f t="shared" si="167"/>
        <v>0</v>
      </c>
      <c r="BO194" s="2">
        <f t="shared" si="168"/>
        <v>0</v>
      </c>
      <c r="BP194" s="2">
        <f t="shared" si="169"/>
        <v>0</v>
      </c>
      <c r="BQ194" s="2">
        <f t="shared" si="170"/>
        <v>0</v>
      </c>
      <c r="BR194" s="2">
        <f t="shared" si="171"/>
        <v>0</v>
      </c>
      <c r="BS194" s="2">
        <f t="shared" si="172"/>
        <v>0</v>
      </c>
      <c r="BT194" s="2">
        <f t="shared" si="173"/>
        <v>0</v>
      </c>
      <c r="BU194" s="2">
        <f t="shared" si="174"/>
        <v>0</v>
      </c>
      <c r="BV194" s="2">
        <f t="shared" si="175"/>
        <v>0</v>
      </c>
      <c r="BW194" s="2">
        <f t="shared" si="176"/>
        <v>0</v>
      </c>
      <c r="BX194" s="2">
        <f t="shared" si="177"/>
        <v>0</v>
      </c>
      <c r="BY194" s="2">
        <f t="shared" si="178"/>
        <v>0</v>
      </c>
      <c r="BZ194" s="2">
        <f t="shared" si="179"/>
        <v>0</v>
      </c>
      <c r="CA194" s="2">
        <f t="shared" si="180"/>
        <v>0</v>
      </c>
      <c r="CB194" s="2">
        <f t="shared" si="181"/>
        <v>0</v>
      </c>
      <c r="CC194" s="2">
        <f t="shared" si="182"/>
        <v>0</v>
      </c>
      <c r="CD194" s="2">
        <f t="shared" si="183"/>
        <v>0</v>
      </c>
      <c r="CE194" s="2">
        <f t="shared" si="184"/>
        <v>0</v>
      </c>
      <c r="CF194" s="2">
        <f t="shared" si="185"/>
        <v>0</v>
      </c>
      <c r="CG194" s="2">
        <f t="shared" si="186"/>
        <v>0</v>
      </c>
      <c r="CH194" s="2">
        <f t="shared" si="187"/>
        <v>0</v>
      </c>
      <c r="CI194" s="2">
        <f t="shared" si="188"/>
        <v>0</v>
      </c>
      <c r="CJ194" s="2">
        <f t="shared" si="189"/>
        <v>0</v>
      </c>
      <c r="CK194" s="2">
        <f t="shared" si="190"/>
        <v>0</v>
      </c>
      <c r="CL194" s="2">
        <f t="shared" si="191"/>
        <v>0</v>
      </c>
      <c r="CM194" s="2">
        <f t="shared" si="192"/>
        <v>0</v>
      </c>
      <c r="CN194" s="2">
        <f t="shared" si="193"/>
        <v>0</v>
      </c>
      <c r="CO194" s="2">
        <f t="shared" si="194"/>
        <v>0</v>
      </c>
      <c r="CP194" s="2">
        <f t="shared" si="195"/>
        <v>0</v>
      </c>
      <c r="CQ194" s="2">
        <f t="shared" si="196"/>
        <v>0</v>
      </c>
      <c r="CR194" s="2">
        <f t="shared" si="197"/>
        <v>0</v>
      </c>
      <c r="CS194" s="2">
        <f t="shared" si="198"/>
        <v>0</v>
      </c>
      <c r="CT194" s="2">
        <f t="shared" si="199"/>
        <v>0</v>
      </c>
      <c r="CU194" s="2">
        <f t="shared" si="200"/>
        <v>4</v>
      </c>
      <c r="CV194" s="5">
        <f t="shared" si="201"/>
        <v>8.3333333333333329E-2</v>
      </c>
    </row>
    <row r="195" spans="1:100" ht="12" customHeight="1">
      <c r="A195" s="15" t="s">
        <v>228</v>
      </c>
      <c r="B195" s="12"/>
      <c r="C195" s="2">
        <v>7</v>
      </c>
      <c r="D195" s="2">
        <v>8</v>
      </c>
      <c r="E195" s="2">
        <v>11</v>
      </c>
      <c r="F195" s="2">
        <v>18</v>
      </c>
      <c r="S195" s="8"/>
      <c r="V195" s="7"/>
      <c r="W195" s="2"/>
      <c r="AI195" s="10"/>
      <c r="AY195" s="2">
        <f t="shared" si="152"/>
        <v>1</v>
      </c>
      <c r="AZ195" s="2">
        <f t="shared" si="153"/>
        <v>1</v>
      </c>
      <c r="BA195" s="2">
        <f t="shared" si="154"/>
        <v>1</v>
      </c>
      <c r="BB195" s="2">
        <f t="shared" si="155"/>
        <v>1</v>
      </c>
      <c r="BC195" s="2">
        <f t="shared" si="156"/>
        <v>0</v>
      </c>
      <c r="BD195" s="2">
        <f t="shared" si="157"/>
        <v>0</v>
      </c>
      <c r="BE195" s="2">
        <f t="shared" si="158"/>
        <v>0</v>
      </c>
      <c r="BF195" s="2">
        <f t="shared" si="159"/>
        <v>0</v>
      </c>
      <c r="BG195" s="2">
        <f t="shared" si="160"/>
        <v>0</v>
      </c>
      <c r="BH195" s="2">
        <f t="shared" si="161"/>
        <v>0</v>
      </c>
      <c r="BI195" s="2">
        <f t="shared" si="162"/>
        <v>0</v>
      </c>
      <c r="BJ195" s="2">
        <f t="shared" si="163"/>
        <v>0</v>
      </c>
      <c r="BK195" s="2">
        <f t="shared" si="164"/>
        <v>0</v>
      </c>
      <c r="BL195" s="2">
        <f t="shared" si="165"/>
        <v>0</v>
      </c>
      <c r="BM195" s="2">
        <f t="shared" si="166"/>
        <v>0</v>
      </c>
      <c r="BN195" s="2">
        <f t="shared" si="167"/>
        <v>0</v>
      </c>
      <c r="BO195" s="2">
        <f t="shared" si="168"/>
        <v>0</v>
      </c>
      <c r="BP195" s="2">
        <f t="shared" si="169"/>
        <v>0</v>
      </c>
      <c r="BQ195" s="2">
        <f t="shared" si="170"/>
        <v>0</v>
      </c>
      <c r="BR195" s="2">
        <f t="shared" si="171"/>
        <v>0</v>
      </c>
      <c r="BS195" s="2">
        <f t="shared" si="172"/>
        <v>0</v>
      </c>
      <c r="BT195" s="2">
        <f t="shared" si="173"/>
        <v>0</v>
      </c>
      <c r="BU195" s="2">
        <f t="shared" si="174"/>
        <v>0</v>
      </c>
      <c r="BV195" s="2">
        <f t="shared" si="175"/>
        <v>0</v>
      </c>
      <c r="BW195" s="2">
        <f t="shared" si="176"/>
        <v>0</v>
      </c>
      <c r="BX195" s="2">
        <f t="shared" si="177"/>
        <v>0</v>
      </c>
      <c r="BY195" s="2">
        <f t="shared" si="178"/>
        <v>0</v>
      </c>
      <c r="BZ195" s="2">
        <f t="shared" si="179"/>
        <v>0</v>
      </c>
      <c r="CA195" s="2">
        <f t="shared" si="180"/>
        <v>0</v>
      </c>
      <c r="CB195" s="2">
        <f t="shared" si="181"/>
        <v>0</v>
      </c>
      <c r="CC195" s="2">
        <f t="shared" si="182"/>
        <v>0</v>
      </c>
      <c r="CD195" s="2">
        <f t="shared" si="183"/>
        <v>0</v>
      </c>
      <c r="CE195" s="2">
        <f t="shared" si="184"/>
        <v>0</v>
      </c>
      <c r="CF195" s="2">
        <f t="shared" si="185"/>
        <v>0</v>
      </c>
      <c r="CG195" s="2">
        <f t="shared" si="186"/>
        <v>0</v>
      </c>
      <c r="CH195" s="2">
        <f t="shared" si="187"/>
        <v>0</v>
      </c>
      <c r="CI195" s="2">
        <f t="shared" si="188"/>
        <v>0</v>
      </c>
      <c r="CJ195" s="2">
        <f t="shared" si="189"/>
        <v>0</v>
      </c>
      <c r="CK195" s="2">
        <f t="shared" si="190"/>
        <v>0</v>
      </c>
      <c r="CL195" s="2">
        <f t="shared" si="191"/>
        <v>0</v>
      </c>
      <c r="CM195" s="2">
        <f t="shared" si="192"/>
        <v>0</v>
      </c>
      <c r="CN195" s="2">
        <f t="shared" si="193"/>
        <v>0</v>
      </c>
      <c r="CO195" s="2">
        <f t="shared" si="194"/>
        <v>0</v>
      </c>
      <c r="CP195" s="2">
        <f t="shared" si="195"/>
        <v>0</v>
      </c>
      <c r="CQ195" s="2">
        <f t="shared" si="196"/>
        <v>0</v>
      </c>
      <c r="CR195" s="2">
        <f t="shared" si="197"/>
        <v>0</v>
      </c>
      <c r="CS195" s="2">
        <f t="shared" si="198"/>
        <v>0</v>
      </c>
      <c r="CT195" s="2">
        <f t="shared" si="199"/>
        <v>0</v>
      </c>
      <c r="CU195" s="2">
        <f t="shared" si="200"/>
        <v>4</v>
      </c>
      <c r="CV195" s="5">
        <f t="shared" si="201"/>
        <v>8.3333333333333329E-2</v>
      </c>
    </row>
    <row r="196" spans="1:100" ht="12" customHeight="1">
      <c r="A196" s="15" t="s">
        <v>229</v>
      </c>
      <c r="B196" s="12"/>
      <c r="C196" s="2">
        <v>7</v>
      </c>
      <c r="D196" s="2">
        <v>8</v>
      </c>
      <c r="E196" s="2">
        <v>11</v>
      </c>
      <c r="S196" s="8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I196" s="10"/>
      <c r="AY196" s="2">
        <f t="shared" si="152"/>
        <v>1</v>
      </c>
      <c r="AZ196" s="2">
        <f t="shared" si="153"/>
        <v>1</v>
      </c>
      <c r="BA196" s="2">
        <f t="shared" si="154"/>
        <v>1</v>
      </c>
      <c r="BB196" s="2">
        <f t="shared" si="155"/>
        <v>0</v>
      </c>
      <c r="BC196" s="2">
        <f t="shared" si="156"/>
        <v>0</v>
      </c>
      <c r="BD196" s="2">
        <f t="shared" si="157"/>
        <v>0</v>
      </c>
      <c r="BE196" s="2">
        <f t="shared" si="158"/>
        <v>0</v>
      </c>
      <c r="BF196" s="2">
        <f t="shared" si="159"/>
        <v>0</v>
      </c>
      <c r="BG196" s="2">
        <f t="shared" si="160"/>
        <v>0</v>
      </c>
      <c r="BH196" s="2">
        <f t="shared" si="161"/>
        <v>0</v>
      </c>
      <c r="BI196" s="2">
        <f t="shared" si="162"/>
        <v>0</v>
      </c>
      <c r="BJ196" s="2">
        <f t="shared" si="163"/>
        <v>0</v>
      </c>
      <c r="BK196" s="2">
        <f t="shared" si="164"/>
        <v>0</v>
      </c>
      <c r="BL196" s="2">
        <f t="shared" si="165"/>
        <v>0</v>
      </c>
      <c r="BM196" s="2">
        <f t="shared" si="166"/>
        <v>0</v>
      </c>
      <c r="BN196" s="2">
        <f t="shared" si="167"/>
        <v>0</v>
      </c>
      <c r="BO196" s="2">
        <f t="shared" si="168"/>
        <v>0</v>
      </c>
      <c r="BP196" s="2">
        <f t="shared" si="169"/>
        <v>0</v>
      </c>
      <c r="BQ196" s="2">
        <f t="shared" si="170"/>
        <v>0</v>
      </c>
      <c r="BR196" s="2">
        <f t="shared" si="171"/>
        <v>0</v>
      </c>
      <c r="BS196" s="2">
        <f t="shared" si="172"/>
        <v>0</v>
      </c>
      <c r="BT196" s="2">
        <f t="shared" si="173"/>
        <v>0</v>
      </c>
      <c r="BU196" s="2">
        <f t="shared" si="174"/>
        <v>0</v>
      </c>
      <c r="BV196" s="2">
        <f t="shared" si="175"/>
        <v>0</v>
      </c>
      <c r="BW196" s="2">
        <f t="shared" si="176"/>
        <v>0</v>
      </c>
      <c r="BX196" s="2">
        <f t="shared" si="177"/>
        <v>0</v>
      </c>
      <c r="BY196" s="2">
        <f t="shared" si="178"/>
        <v>0</v>
      </c>
      <c r="BZ196" s="2">
        <f t="shared" si="179"/>
        <v>0</v>
      </c>
      <c r="CA196" s="2">
        <f t="shared" si="180"/>
        <v>0</v>
      </c>
      <c r="CB196" s="2">
        <f t="shared" si="181"/>
        <v>0</v>
      </c>
      <c r="CC196" s="2">
        <f t="shared" si="182"/>
        <v>0</v>
      </c>
      <c r="CD196" s="2">
        <f t="shared" si="183"/>
        <v>0</v>
      </c>
      <c r="CE196" s="2">
        <f t="shared" si="184"/>
        <v>0</v>
      </c>
      <c r="CF196" s="2">
        <f t="shared" si="185"/>
        <v>0</v>
      </c>
      <c r="CG196" s="2">
        <f t="shared" si="186"/>
        <v>0</v>
      </c>
      <c r="CH196" s="2">
        <f t="shared" si="187"/>
        <v>0</v>
      </c>
      <c r="CI196" s="2">
        <f t="shared" si="188"/>
        <v>0</v>
      </c>
      <c r="CJ196" s="2">
        <f t="shared" si="189"/>
        <v>0</v>
      </c>
      <c r="CK196" s="2">
        <f t="shared" si="190"/>
        <v>0</v>
      </c>
      <c r="CL196" s="2">
        <f t="shared" si="191"/>
        <v>0</v>
      </c>
      <c r="CM196" s="2">
        <f t="shared" si="192"/>
        <v>0</v>
      </c>
      <c r="CN196" s="2">
        <f t="shared" si="193"/>
        <v>0</v>
      </c>
      <c r="CO196" s="2">
        <f t="shared" si="194"/>
        <v>0</v>
      </c>
      <c r="CP196" s="2">
        <f t="shared" si="195"/>
        <v>0</v>
      </c>
      <c r="CQ196" s="2">
        <f t="shared" si="196"/>
        <v>0</v>
      </c>
      <c r="CR196" s="2">
        <f t="shared" si="197"/>
        <v>0</v>
      </c>
      <c r="CS196" s="2">
        <f t="shared" si="198"/>
        <v>0</v>
      </c>
      <c r="CT196" s="2">
        <f t="shared" si="199"/>
        <v>0</v>
      </c>
      <c r="CU196" s="2">
        <f t="shared" si="200"/>
        <v>3</v>
      </c>
      <c r="CV196" s="5">
        <f t="shared" si="201"/>
        <v>6.25E-2</v>
      </c>
    </row>
    <row r="197" spans="1:100" ht="12" customHeight="1">
      <c r="A197" s="15" t="s">
        <v>230</v>
      </c>
      <c r="B197" s="12"/>
      <c r="D197" s="2">
        <v>8</v>
      </c>
      <c r="E197" s="2">
        <v>11</v>
      </c>
      <c r="K197" s="2">
        <v>11</v>
      </c>
      <c r="S197" s="8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10"/>
      <c r="AJ197" s="7"/>
      <c r="AK197" s="7"/>
      <c r="AL197" s="7"/>
      <c r="AM197" s="7"/>
      <c r="AY197" s="2">
        <f t="shared" si="152"/>
        <v>0</v>
      </c>
      <c r="AZ197" s="2">
        <f t="shared" si="153"/>
        <v>1</v>
      </c>
      <c r="BA197" s="2">
        <f t="shared" si="154"/>
        <v>1</v>
      </c>
      <c r="BB197" s="2">
        <f t="shared" si="155"/>
        <v>0</v>
      </c>
      <c r="BC197" s="2">
        <f t="shared" si="156"/>
        <v>0</v>
      </c>
      <c r="BD197" s="2">
        <f t="shared" si="157"/>
        <v>0</v>
      </c>
      <c r="BE197" s="2">
        <f t="shared" si="158"/>
        <v>0</v>
      </c>
      <c r="BF197" s="2">
        <f t="shared" si="159"/>
        <v>0</v>
      </c>
      <c r="BG197" s="2">
        <f t="shared" si="160"/>
        <v>0</v>
      </c>
      <c r="BH197" s="2">
        <f t="shared" si="161"/>
        <v>0</v>
      </c>
      <c r="BI197" s="2">
        <f t="shared" si="162"/>
        <v>0</v>
      </c>
      <c r="BJ197" s="2">
        <f t="shared" si="163"/>
        <v>0</v>
      </c>
      <c r="BK197" s="2">
        <f t="shared" si="164"/>
        <v>0</v>
      </c>
      <c r="BL197" s="2">
        <f t="shared" si="165"/>
        <v>0</v>
      </c>
      <c r="BM197" s="2">
        <f t="shared" si="166"/>
        <v>0</v>
      </c>
      <c r="BN197" s="2">
        <f t="shared" si="167"/>
        <v>0</v>
      </c>
      <c r="BO197" s="2">
        <f t="shared" si="168"/>
        <v>0</v>
      </c>
      <c r="BP197" s="2">
        <f t="shared" si="169"/>
        <v>0</v>
      </c>
      <c r="BQ197" s="2">
        <f t="shared" si="170"/>
        <v>0</v>
      </c>
      <c r="BR197" s="2">
        <f t="shared" si="171"/>
        <v>0</v>
      </c>
      <c r="BS197" s="2">
        <f t="shared" si="172"/>
        <v>0</v>
      </c>
      <c r="BT197" s="2">
        <f t="shared" si="173"/>
        <v>0</v>
      </c>
      <c r="BU197" s="2">
        <f t="shared" si="174"/>
        <v>0</v>
      </c>
      <c r="BV197" s="2">
        <f t="shared" si="175"/>
        <v>0</v>
      </c>
      <c r="BW197" s="2">
        <f t="shared" si="176"/>
        <v>0</v>
      </c>
      <c r="BX197" s="2">
        <f t="shared" si="177"/>
        <v>0</v>
      </c>
      <c r="BY197" s="2">
        <f t="shared" si="178"/>
        <v>0</v>
      </c>
      <c r="BZ197" s="2">
        <f t="shared" si="179"/>
        <v>0</v>
      </c>
      <c r="CA197" s="2">
        <f t="shared" si="180"/>
        <v>0</v>
      </c>
      <c r="CB197" s="2">
        <f t="shared" si="181"/>
        <v>0</v>
      </c>
      <c r="CC197" s="2">
        <f t="shared" si="182"/>
        <v>0</v>
      </c>
      <c r="CD197" s="2">
        <f t="shared" si="183"/>
        <v>0</v>
      </c>
      <c r="CE197" s="2">
        <f t="shared" si="184"/>
        <v>0</v>
      </c>
      <c r="CF197" s="2">
        <f t="shared" si="185"/>
        <v>0</v>
      </c>
      <c r="CG197" s="2">
        <f t="shared" si="186"/>
        <v>0</v>
      </c>
      <c r="CH197" s="2">
        <f t="shared" si="187"/>
        <v>0</v>
      </c>
      <c r="CI197" s="2">
        <f t="shared" si="188"/>
        <v>0</v>
      </c>
      <c r="CJ197" s="2">
        <f t="shared" si="189"/>
        <v>0</v>
      </c>
      <c r="CK197" s="2">
        <f t="shared" si="190"/>
        <v>0</v>
      </c>
      <c r="CL197" s="2">
        <f t="shared" si="191"/>
        <v>0</v>
      </c>
      <c r="CM197" s="2">
        <f t="shared" si="192"/>
        <v>0</v>
      </c>
      <c r="CN197" s="2">
        <f t="shared" si="193"/>
        <v>0</v>
      </c>
      <c r="CO197" s="2">
        <f t="shared" si="194"/>
        <v>0</v>
      </c>
      <c r="CP197" s="2">
        <f t="shared" si="195"/>
        <v>0</v>
      </c>
      <c r="CQ197" s="2">
        <f t="shared" si="196"/>
        <v>0</v>
      </c>
      <c r="CR197" s="2">
        <f t="shared" si="197"/>
        <v>0</v>
      </c>
      <c r="CS197" s="2">
        <f t="shared" si="198"/>
        <v>0</v>
      </c>
      <c r="CT197" s="2">
        <f t="shared" si="199"/>
        <v>0</v>
      </c>
      <c r="CU197" s="2">
        <f t="shared" si="200"/>
        <v>2</v>
      </c>
      <c r="CV197" s="5">
        <f t="shared" si="201"/>
        <v>4.1666666666666664E-2</v>
      </c>
    </row>
    <row r="198" spans="1:100" ht="12" customHeight="1">
      <c r="A198" s="15" t="s">
        <v>231</v>
      </c>
      <c r="B198" s="12"/>
      <c r="S198" s="8"/>
      <c r="V198" s="7"/>
      <c r="W198" s="7"/>
      <c r="X198" s="7"/>
      <c r="Y198" s="7"/>
      <c r="Z198" s="7"/>
      <c r="AA198" s="7"/>
      <c r="AB198" s="7"/>
      <c r="AC198" s="7"/>
      <c r="AI198" s="10"/>
      <c r="AY198" s="2">
        <f t="shared" si="152"/>
        <v>0</v>
      </c>
      <c r="AZ198" s="2">
        <f t="shared" si="153"/>
        <v>0</v>
      </c>
      <c r="BA198" s="2">
        <f t="shared" si="154"/>
        <v>0</v>
      </c>
      <c r="BB198" s="2">
        <f t="shared" si="155"/>
        <v>0</v>
      </c>
      <c r="BC198" s="2">
        <f t="shared" si="156"/>
        <v>0</v>
      </c>
      <c r="BD198" s="2">
        <f t="shared" si="157"/>
        <v>0</v>
      </c>
      <c r="BE198" s="2">
        <f t="shared" si="158"/>
        <v>0</v>
      </c>
      <c r="BF198" s="2">
        <f t="shared" si="159"/>
        <v>0</v>
      </c>
      <c r="BG198" s="2">
        <f t="shared" si="160"/>
        <v>0</v>
      </c>
      <c r="BH198" s="2">
        <f t="shared" si="161"/>
        <v>0</v>
      </c>
      <c r="BI198" s="2">
        <f t="shared" si="162"/>
        <v>0</v>
      </c>
      <c r="BJ198" s="2">
        <f t="shared" si="163"/>
        <v>0</v>
      </c>
      <c r="BK198" s="2">
        <f t="shared" si="164"/>
        <v>0</v>
      </c>
      <c r="BL198" s="2">
        <f t="shared" si="165"/>
        <v>0</v>
      </c>
      <c r="BM198" s="2">
        <f t="shared" si="166"/>
        <v>0</v>
      </c>
      <c r="BN198" s="2">
        <f t="shared" si="167"/>
        <v>0</v>
      </c>
      <c r="BO198" s="2">
        <f t="shared" si="168"/>
        <v>0</v>
      </c>
      <c r="BP198" s="2">
        <f t="shared" si="169"/>
        <v>0</v>
      </c>
      <c r="BQ198" s="2">
        <f t="shared" si="170"/>
        <v>0</v>
      </c>
      <c r="BR198" s="2">
        <f t="shared" si="171"/>
        <v>0</v>
      </c>
      <c r="BS198" s="2">
        <f t="shared" si="172"/>
        <v>0</v>
      </c>
      <c r="BT198" s="2">
        <f t="shared" si="173"/>
        <v>0</v>
      </c>
      <c r="BU198" s="2">
        <f t="shared" si="174"/>
        <v>0</v>
      </c>
      <c r="BV198" s="2">
        <f t="shared" si="175"/>
        <v>0</v>
      </c>
      <c r="BW198" s="2">
        <f t="shared" si="176"/>
        <v>0</v>
      </c>
      <c r="BX198" s="2">
        <f t="shared" si="177"/>
        <v>0</v>
      </c>
      <c r="BY198" s="2">
        <f t="shared" si="178"/>
        <v>0</v>
      </c>
      <c r="BZ198" s="2">
        <f t="shared" si="179"/>
        <v>0</v>
      </c>
      <c r="CA198" s="2">
        <f t="shared" si="180"/>
        <v>0</v>
      </c>
      <c r="CB198" s="2">
        <f t="shared" si="181"/>
        <v>0</v>
      </c>
      <c r="CC198" s="2">
        <f t="shared" si="182"/>
        <v>0</v>
      </c>
      <c r="CD198" s="2">
        <f t="shared" si="183"/>
        <v>0</v>
      </c>
      <c r="CE198" s="2">
        <f t="shared" si="184"/>
        <v>0</v>
      </c>
      <c r="CF198" s="2">
        <f t="shared" si="185"/>
        <v>0</v>
      </c>
      <c r="CG198" s="2">
        <f t="shared" si="186"/>
        <v>0</v>
      </c>
      <c r="CH198" s="2">
        <f t="shared" si="187"/>
        <v>0</v>
      </c>
      <c r="CI198" s="2">
        <f t="shared" si="188"/>
        <v>0</v>
      </c>
      <c r="CJ198" s="2">
        <f t="shared" si="189"/>
        <v>0</v>
      </c>
      <c r="CK198" s="2">
        <f t="shared" si="190"/>
        <v>0</v>
      </c>
      <c r="CL198" s="2">
        <f t="shared" si="191"/>
        <v>0</v>
      </c>
      <c r="CM198" s="2">
        <f t="shared" si="192"/>
        <v>0</v>
      </c>
      <c r="CN198" s="2">
        <f t="shared" si="193"/>
        <v>0</v>
      </c>
      <c r="CO198" s="2">
        <f t="shared" si="194"/>
        <v>0</v>
      </c>
      <c r="CP198" s="2">
        <f t="shared" si="195"/>
        <v>0</v>
      </c>
      <c r="CQ198" s="2">
        <f t="shared" si="196"/>
        <v>0</v>
      </c>
      <c r="CR198" s="2">
        <f t="shared" si="197"/>
        <v>0</v>
      </c>
      <c r="CS198" s="2">
        <f t="shared" si="198"/>
        <v>0</v>
      </c>
      <c r="CT198" s="2">
        <f t="shared" si="199"/>
        <v>0</v>
      </c>
      <c r="CU198" s="2">
        <f t="shared" si="200"/>
        <v>0</v>
      </c>
      <c r="CV198" s="5">
        <f t="shared" si="201"/>
        <v>0</v>
      </c>
    </row>
    <row r="199" spans="1:100" ht="12" customHeight="1">
      <c r="A199" s="15" t="s">
        <v>232</v>
      </c>
      <c r="B199" s="12"/>
      <c r="S199" s="8"/>
      <c r="V199" s="7"/>
      <c r="W199" s="7"/>
      <c r="X199" s="7"/>
      <c r="Y199" s="7"/>
      <c r="AI199" s="10"/>
      <c r="AY199" s="2">
        <f t="shared" si="152"/>
        <v>0</v>
      </c>
      <c r="AZ199" s="2">
        <f t="shared" si="153"/>
        <v>0</v>
      </c>
      <c r="BA199" s="2">
        <f t="shared" si="154"/>
        <v>0</v>
      </c>
      <c r="BB199" s="2">
        <f t="shared" si="155"/>
        <v>0</v>
      </c>
      <c r="BC199" s="2">
        <f t="shared" si="156"/>
        <v>0</v>
      </c>
      <c r="BD199" s="2">
        <f t="shared" si="157"/>
        <v>0</v>
      </c>
      <c r="BE199" s="2">
        <f t="shared" si="158"/>
        <v>0</v>
      </c>
      <c r="BF199" s="2">
        <f t="shared" si="159"/>
        <v>0</v>
      </c>
      <c r="BG199" s="2">
        <f t="shared" si="160"/>
        <v>0</v>
      </c>
      <c r="BH199" s="2">
        <f t="shared" si="161"/>
        <v>0</v>
      </c>
      <c r="BI199" s="2">
        <f t="shared" si="162"/>
        <v>0</v>
      </c>
      <c r="BJ199" s="2">
        <f t="shared" si="163"/>
        <v>0</v>
      </c>
      <c r="BK199" s="2">
        <f t="shared" si="164"/>
        <v>0</v>
      </c>
      <c r="BL199" s="2">
        <f t="shared" si="165"/>
        <v>0</v>
      </c>
      <c r="BM199" s="2">
        <f t="shared" si="166"/>
        <v>0</v>
      </c>
      <c r="BN199" s="2">
        <f t="shared" si="167"/>
        <v>0</v>
      </c>
      <c r="BO199" s="2">
        <f t="shared" si="168"/>
        <v>0</v>
      </c>
      <c r="BP199" s="2">
        <f t="shared" si="169"/>
        <v>0</v>
      </c>
      <c r="BQ199" s="2">
        <f t="shared" si="170"/>
        <v>0</v>
      </c>
      <c r="BR199" s="2">
        <f t="shared" si="171"/>
        <v>0</v>
      </c>
      <c r="BS199" s="2">
        <f t="shared" si="172"/>
        <v>0</v>
      </c>
      <c r="BT199" s="2">
        <f t="shared" si="173"/>
        <v>0</v>
      </c>
      <c r="BU199" s="2">
        <f t="shared" si="174"/>
        <v>0</v>
      </c>
      <c r="BV199" s="2">
        <f t="shared" si="175"/>
        <v>0</v>
      </c>
      <c r="BW199" s="2">
        <f t="shared" si="176"/>
        <v>0</v>
      </c>
      <c r="BX199" s="2">
        <f t="shared" si="177"/>
        <v>0</v>
      </c>
      <c r="BY199" s="2">
        <f t="shared" si="178"/>
        <v>0</v>
      </c>
      <c r="BZ199" s="2">
        <f t="shared" si="179"/>
        <v>0</v>
      </c>
      <c r="CA199" s="2">
        <f t="shared" si="180"/>
        <v>0</v>
      </c>
      <c r="CB199" s="2">
        <f t="shared" si="181"/>
        <v>0</v>
      </c>
      <c r="CC199" s="2">
        <f t="shared" si="182"/>
        <v>0</v>
      </c>
      <c r="CD199" s="2">
        <f t="shared" si="183"/>
        <v>0</v>
      </c>
      <c r="CE199" s="2">
        <f t="shared" si="184"/>
        <v>0</v>
      </c>
      <c r="CF199" s="2">
        <f t="shared" si="185"/>
        <v>0</v>
      </c>
      <c r="CG199" s="2">
        <f t="shared" si="186"/>
        <v>0</v>
      </c>
      <c r="CH199" s="2">
        <f t="shared" si="187"/>
        <v>0</v>
      </c>
      <c r="CI199" s="2">
        <f t="shared" si="188"/>
        <v>0</v>
      </c>
      <c r="CJ199" s="2">
        <f t="shared" si="189"/>
        <v>0</v>
      </c>
      <c r="CK199" s="2">
        <f t="shared" si="190"/>
        <v>0</v>
      </c>
      <c r="CL199" s="2">
        <f t="shared" si="191"/>
        <v>0</v>
      </c>
      <c r="CM199" s="2">
        <f t="shared" si="192"/>
        <v>0</v>
      </c>
      <c r="CN199" s="2">
        <f t="shared" si="193"/>
        <v>0</v>
      </c>
      <c r="CO199" s="2">
        <f t="shared" si="194"/>
        <v>0</v>
      </c>
      <c r="CP199" s="2">
        <f t="shared" si="195"/>
        <v>0</v>
      </c>
      <c r="CQ199" s="2">
        <f t="shared" si="196"/>
        <v>0</v>
      </c>
      <c r="CR199" s="2">
        <f t="shared" si="197"/>
        <v>0</v>
      </c>
      <c r="CS199" s="2">
        <f t="shared" si="198"/>
        <v>0</v>
      </c>
      <c r="CT199" s="2">
        <f t="shared" si="199"/>
        <v>0</v>
      </c>
      <c r="CU199" s="2">
        <f t="shared" si="200"/>
        <v>0</v>
      </c>
      <c r="CV199" s="5">
        <f t="shared" si="201"/>
        <v>0</v>
      </c>
    </row>
    <row r="200" spans="1:100" ht="12" customHeight="1">
      <c r="A200" s="15" t="s">
        <v>233</v>
      </c>
      <c r="B200" s="12"/>
      <c r="S200" s="8"/>
      <c r="W200" s="7"/>
      <c r="X200" s="7"/>
      <c r="Y200" s="7"/>
      <c r="Z200" s="7"/>
      <c r="AI200" s="10"/>
      <c r="AY200" s="2">
        <f t="shared" si="152"/>
        <v>0</v>
      </c>
      <c r="AZ200" s="2">
        <f t="shared" si="153"/>
        <v>0</v>
      </c>
      <c r="BA200" s="2">
        <f t="shared" si="154"/>
        <v>0</v>
      </c>
      <c r="BB200" s="2">
        <f t="shared" si="155"/>
        <v>0</v>
      </c>
      <c r="BC200" s="2">
        <f t="shared" si="156"/>
        <v>0</v>
      </c>
      <c r="BD200" s="2">
        <f t="shared" si="157"/>
        <v>0</v>
      </c>
      <c r="BE200" s="2">
        <f t="shared" si="158"/>
        <v>0</v>
      </c>
      <c r="BF200" s="2">
        <f t="shared" si="159"/>
        <v>0</v>
      </c>
      <c r="BG200" s="2">
        <f t="shared" si="160"/>
        <v>0</v>
      </c>
      <c r="BH200" s="2">
        <f t="shared" si="161"/>
        <v>0</v>
      </c>
      <c r="BI200" s="2">
        <f t="shared" si="162"/>
        <v>0</v>
      </c>
      <c r="BJ200" s="2">
        <f t="shared" si="163"/>
        <v>0</v>
      </c>
      <c r="BK200" s="2">
        <f t="shared" si="164"/>
        <v>0</v>
      </c>
      <c r="BL200" s="2">
        <f t="shared" si="165"/>
        <v>0</v>
      </c>
      <c r="BM200" s="2">
        <f t="shared" si="166"/>
        <v>0</v>
      </c>
      <c r="BN200" s="2">
        <f t="shared" si="167"/>
        <v>0</v>
      </c>
      <c r="BO200" s="2">
        <f t="shared" si="168"/>
        <v>0</v>
      </c>
      <c r="BP200" s="2">
        <f t="shared" si="169"/>
        <v>0</v>
      </c>
      <c r="BQ200" s="2">
        <f t="shared" si="170"/>
        <v>0</v>
      </c>
      <c r="BR200" s="2">
        <f t="shared" si="171"/>
        <v>0</v>
      </c>
      <c r="BS200" s="2">
        <f t="shared" si="172"/>
        <v>0</v>
      </c>
      <c r="BT200" s="2">
        <f t="shared" si="173"/>
        <v>0</v>
      </c>
      <c r="BU200" s="2">
        <f t="shared" si="174"/>
        <v>0</v>
      </c>
      <c r="BV200" s="2">
        <f t="shared" si="175"/>
        <v>0</v>
      </c>
      <c r="BW200" s="2">
        <f t="shared" si="176"/>
        <v>0</v>
      </c>
      <c r="BX200" s="2">
        <f t="shared" si="177"/>
        <v>0</v>
      </c>
      <c r="BY200" s="2">
        <f t="shared" si="178"/>
        <v>0</v>
      </c>
      <c r="BZ200" s="2">
        <f t="shared" si="179"/>
        <v>0</v>
      </c>
      <c r="CA200" s="2">
        <f t="shared" si="180"/>
        <v>0</v>
      </c>
      <c r="CB200" s="2">
        <f t="shared" si="181"/>
        <v>0</v>
      </c>
      <c r="CC200" s="2">
        <f t="shared" si="182"/>
        <v>0</v>
      </c>
      <c r="CD200" s="2">
        <f t="shared" si="183"/>
        <v>0</v>
      </c>
      <c r="CE200" s="2">
        <f t="shared" si="184"/>
        <v>0</v>
      </c>
      <c r="CF200" s="2">
        <f t="shared" si="185"/>
        <v>0</v>
      </c>
      <c r="CG200" s="2">
        <f t="shared" si="186"/>
        <v>0</v>
      </c>
      <c r="CH200" s="2">
        <f t="shared" si="187"/>
        <v>0</v>
      </c>
      <c r="CI200" s="2">
        <f t="shared" si="188"/>
        <v>0</v>
      </c>
      <c r="CJ200" s="2">
        <f t="shared" si="189"/>
        <v>0</v>
      </c>
      <c r="CK200" s="2">
        <f t="shared" si="190"/>
        <v>0</v>
      </c>
      <c r="CL200" s="2">
        <f t="shared" si="191"/>
        <v>0</v>
      </c>
      <c r="CM200" s="2">
        <f t="shared" si="192"/>
        <v>0</v>
      </c>
      <c r="CN200" s="2">
        <f t="shared" si="193"/>
        <v>0</v>
      </c>
      <c r="CO200" s="2">
        <f t="shared" si="194"/>
        <v>0</v>
      </c>
      <c r="CP200" s="2">
        <f t="shared" si="195"/>
        <v>0</v>
      </c>
      <c r="CQ200" s="2">
        <f t="shared" si="196"/>
        <v>0</v>
      </c>
      <c r="CR200" s="2">
        <f t="shared" si="197"/>
        <v>0</v>
      </c>
      <c r="CS200" s="2">
        <f t="shared" si="198"/>
        <v>0</v>
      </c>
      <c r="CT200" s="2">
        <f t="shared" si="199"/>
        <v>0</v>
      </c>
      <c r="CU200" s="2">
        <f t="shared" si="200"/>
        <v>0</v>
      </c>
      <c r="CV200" s="5">
        <f t="shared" si="201"/>
        <v>0</v>
      </c>
    </row>
    <row r="201" spans="1:100" ht="12" customHeight="1">
      <c r="A201" s="15" t="s">
        <v>234</v>
      </c>
      <c r="B201" s="12"/>
      <c r="S201" s="8"/>
      <c r="W201" s="2"/>
      <c r="AI201" s="10"/>
      <c r="AY201" s="2">
        <f t="shared" si="152"/>
        <v>0</v>
      </c>
      <c r="AZ201" s="2">
        <f t="shared" si="153"/>
        <v>0</v>
      </c>
      <c r="BA201" s="2">
        <f t="shared" si="154"/>
        <v>0</v>
      </c>
      <c r="BB201" s="2">
        <f t="shared" si="155"/>
        <v>0</v>
      </c>
      <c r="BC201" s="2">
        <f t="shared" si="156"/>
        <v>0</v>
      </c>
      <c r="BD201" s="2">
        <f t="shared" si="157"/>
        <v>0</v>
      </c>
      <c r="BE201" s="2">
        <f t="shared" si="158"/>
        <v>0</v>
      </c>
      <c r="BF201" s="2">
        <f t="shared" si="159"/>
        <v>0</v>
      </c>
      <c r="BG201" s="2">
        <f t="shared" si="160"/>
        <v>0</v>
      </c>
      <c r="BH201" s="2">
        <f t="shared" si="161"/>
        <v>0</v>
      </c>
      <c r="BI201" s="2">
        <f t="shared" si="162"/>
        <v>0</v>
      </c>
      <c r="BJ201" s="2">
        <f t="shared" si="163"/>
        <v>0</v>
      </c>
      <c r="BK201" s="2">
        <f t="shared" si="164"/>
        <v>0</v>
      </c>
      <c r="BL201" s="2">
        <f t="shared" si="165"/>
        <v>0</v>
      </c>
      <c r="BM201" s="2">
        <f t="shared" si="166"/>
        <v>0</v>
      </c>
      <c r="BN201" s="2">
        <f t="shared" si="167"/>
        <v>0</v>
      </c>
      <c r="BO201" s="2">
        <f t="shared" si="168"/>
        <v>0</v>
      </c>
      <c r="BP201" s="2">
        <f t="shared" si="169"/>
        <v>0</v>
      </c>
      <c r="BQ201" s="2">
        <f t="shared" si="170"/>
        <v>0</v>
      </c>
      <c r="BR201" s="2">
        <f t="shared" si="171"/>
        <v>0</v>
      </c>
      <c r="BS201" s="2">
        <f t="shared" si="172"/>
        <v>0</v>
      </c>
      <c r="BT201" s="2">
        <f t="shared" si="173"/>
        <v>0</v>
      </c>
      <c r="BU201" s="2">
        <f t="shared" si="174"/>
        <v>0</v>
      </c>
      <c r="BV201" s="2">
        <f t="shared" si="175"/>
        <v>0</v>
      </c>
      <c r="BW201" s="2">
        <f t="shared" si="176"/>
        <v>0</v>
      </c>
      <c r="BX201" s="2">
        <f t="shared" si="177"/>
        <v>0</v>
      </c>
      <c r="BY201" s="2">
        <f t="shared" si="178"/>
        <v>0</v>
      </c>
      <c r="BZ201" s="2">
        <f t="shared" si="179"/>
        <v>0</v>
      </c>
      <c r="CA201" s="2">
        <f t="shared" si="180"/>
        <v>0</v>
      </c>
      <c r="CB201" s="2">
        <f t="shared" si="181"/>
        <v>0</v>
      </c>
      <c r="CC201" s="2">
        <f t="shared" si="182"/>
        <v>0</v>
      </c>
      <c r="CD201" s="2">
        <f t="shared" si="183"/>
        <v>0</v>
      </c>
      <c r="CE201" s="2">
        <f t="shared" si="184"/>
        <v>0</v>
      </c>
      <c r="CF201" s="2">
        <f t="shared" si="185"/>
        <v>0</v>
      </c>
      <c r="CG201" s="2">
        <f t="shared" si="186"/>
        <v>0</v>
      </c>
      <c r="CH201" s="2">
        <f t="shared" si="187"/>
        <v>0</v>
      </c>
      <c r="CI201" s="2">
        <f t="shared" si="188"/>
        <v>0</v>
      </c>
      <c r="CJ201" s="2">
        <f t="shared" si="189"/>
        <v>0</v>
      </c>
      <c r="CK201" s="2">
        <f t="shared" si="190"/>
        <v>0</v>
      </c>
      <c r="CL201" s="2">
        <f t="shared" si="191"/>
        <v>0</v>
      </c>
      <c r="CM201" s="2">
        <f t="shared" si="192"/>
        <v>0</v>
      </c>
      <c r="CN201" s="2">
        <f t="shared" si="193"/>
        <v>0</v>
      </c>
      <c r="CO201" s="2">
        <f t="shared" si="194"/>
        <v>0</v>
      </c>
      <c r="CP201" s="2">
        <f t="shared" si="195"/>
        <v>0</v>
      </c>
      <c r="CQ201" s="2">
        <f t="shared" si="196"/>
        <v>0</v>
      </c>
      <c r="CR201" s="2">
        <f t="shared" si="197"/>
        <v>0</v>
      </c>
      <c r="CS201" s="2">
        <f t="shared" si="198"/>
        <v>0</v>
      </c>
      <c r="CT201" s="2">
        <f t="shared" si="199"/>
        <v>0</v>
      </c>
      <c r="CU201" s="2">
        <f t="shared" si="200"/>
        <v>0</v>
      </c>
      <c r="CV201" s="5">
        <f t="shared" si="201"/>
        <v>0</v>
      </c>
    </row>
    <row r="202" spans="1:100" ht="12" customHeight="1">
      <c r="A202" s="15" t="s">
        <v>235</v>
      </c>
      <c r="B202" s="12"/>
      <c r="S202" s="8"/>
      <c r="W202" s="2"/>
      <c r="AI202" s="10"/>
      <c r="AY202" s="2">
        <f t="shared" si="152"/>
        <v>0</v>
      </c>
      <c r="AZ202" s="2">
        <f t="shared" si="153"/>
        <v>0</v>
      </c>
      <c r="BA202" s="2">
        <f t="shared" si="154"/>
        <v>0</v>
      </c>
      <c r="BB202" s="2">
        <f t="shared" si="155"/>
        <v>0</v>
      </c>
      <c r="BC202" s="2">
        <f t="shared" si="156"/>
        <v>0</v>
      </c>
      <c r="BD202" s="2">
        <f t="shared" si="157"/>
        <v>0</v>
      </c>
      <c r="BE202" s="2">
        <f t="shared" si="158"/>
        <v>0</v>
      </c>
      <c r="BF202" s="2">
        <f t="shared" si="159"/>
        <v>0</v>
      </c>
      <c r="BG202" s="2">
        <f t="shared" si="160"/>
        <v>0</v>
      </c>
      <c r="BH202" s="2">
        <f t="shared" si="161"/>
        <v>0</v>
      </c>
      <c r="BI202" s="2">
        <f t="shared" si="162"/>
        <v>0</v>
      </c>
      <c r="BJ202" s="2">
        <f t="shared" si="163"/>
        <v>0</v>
      </c>
      <c r="BK202" s="2">
        <f t="shared" si="164"/>
        <v>0</v>
      </c>
      <c r="BL202" s="2">
        <f t="shared" si="165"/>
        <v>0</v>
      </c>
      <c r="BM202" s="2">
        <f t="shared" si="166"/>
        <v>0</v>
      </c>
      <c r="BN202" s="2">
        <f t="shared" si="167"/>
        <v>0</v>
      </c>
      <c r="BO202" s="2">
        <f t="shared" si="168"/>
        <v>0</v>
      </c>
      <c r="BP202" s="2">
        <f t="shared" si="169"/>
        <v>0</v>
      </c>
      <c r="BQ202" s="2">
        <f t="shared" si="170"/>
        <v>0</v>
      </c>
      <c r="BR202" s="2">
        <f t="shared" si="171"/>
        <v>0</v>
      </c>
      <c r="BS202" s="2">
        <f t="shared" si="172"/>
        <v>0</v>
      </c>
      <c r="BT202" s="2">
        <f t="shared" si="173"/>
        <v>0</v>
      </c>
      <c r="BU202" s="2">
        <f t="shared" si="174"/>
        <v>0</v>
      </c>
      <c r="BV202" s="2">
        <f t="shared" si="175"/>
        <v>0</v>
      </c>
      <c r="BW202" s="2">
        <f t="shared" si="176"/>
        <v>0</v>
      </c>
      <c r="BX202" s="2">
        <f t="shared" si="177"/>
        <v>0</v>
      </c>
      <c r="BY202" s="2">
        <f t="shared" si="178"/>
        <v>0</v>
      </c>
      <c r="BZ202" s="2">
        <f t="shared" si="179"/>
        <v>0</v>
      </c>
      <c r="CA202" s="2">
        <f t="shared" si="180"/>
        <v>0</v>
      </c>
      <c r="CB202" s="2">
        <f t="shared" si="181"/>
        <v>0</v>
      </c>
      <c r="CC202" s="2">
        <f t="shared" si="182"/>
        <v>0</v>
      </c>
      <c r="CD202" s="2">
        <f t="shared" si="183"/>
        <v>0</v>
      </c>
      <c r="CE202" s="2">
        <f t="shared" si="184"/>
        <v>0</v>
      </c>
      <c r="CF202" s="2">
        <f t="shared" si="185"/>
        <v>0</v>
      </c>
      <c r="CG202" s="2">
        <f t="shared" si="186"/>
        <v>0</v>
      </c>
      <c r="CH202" s="2">
        <f t="shared" si="187"/>
        <v>0</v>
      </c>
      <c r="CI202" s="2">
        <f t="shared" si="188"/>
        <v>0</v>
      </c>
      <c r="CJ202" s="2">
        <f t="shared" si="189"/>
        <v>0</v>
      </c>
      <c r="CK202" s="2">
        <f t="shared" si="190"/>
        <v>0</v>
      </c>
      <c r="CL202" s="2">
        <f t="shared" si="191"/>
        <v>0</v>
      </c>
      <c r="CM202" s="2">
        <f t="shared" si="192"/>
        <v>0</v>
      </c>
      <c r="CN202" s="2">
        <f t="shared" si="193"/>
        <v>0</v>
      </c>
      <c r="CO202" s="2">
        <f t="shared" si="194"/>
        <v>0</v>
      </c>
      <c r="CP202" s="2">
        <f t="shared" si="195"/>
        <v>0</v>
      </c>
      <c r="CQ202" s="2">
        <f t="shared" si="196"/>
        <v>0</v>
      </c>
      <c r="CR202" s="2">
        <f t="shared" si="197"/>
        <v>0</v>
      </c>
      <c r="CS202" s="2">
        <f t="shared" si="198"/>
        <v>0</v>
      </c>
      <c r="CT202" s="2">
        <f t="shared" si="199"/>
        <v>0</v>
      </c>
      <c r="CU202" s="2">
        <f t="shared" si="200"/>
        <v>0</v>
      </c>
      <c r="CV202" s="5">
        <f t="shared" si="201"/>
        <v>0</v>
      </c>
    </row>
    <row r="203" spans="1:100" ht="12" customHeight="1">
      <c r="A203" s="15" t="s">
        <v>236</v>
      </c>
      <c r="B203" s="12"/>
      <c r="S203" s="8"/>
      <c r="AI203" s="10"/>
      <c r="AY203" s="2">
        <f t="shared" si="152"/>
        <v>0</v>
      </c>
      <c r="AZ203" s="2">
        <f t="shared" si="153"/>
        <v>0</v>
      </c>
      <c r="BA203" s="2">
        <f t="shared" si="154"/>
        <v>0</v>
      </c>
      <c r="BB203" s="2">
        <f t="shared" si="155"/>
        <v>0</v>
      </c>
      <c r="BC203" s="2">
        <f t="shared" si="156"/>
        <v>0</v>
      </c>
      <c r="BD203" s="2">
        <f t="shared" si="157"/>
        <v>0</v>
      </c>
      <c r="BE203" s="2">
        <f t="shared" si="158"/>
        <v>0</v>
      </c>
      <c r="BF203" s="2">
        <f t="shared" si="159"/>
        <v>0</v>
      </c>
      <c r="BG203" s="2">
        <f t="shared" si="160"/>
        <v>0</v>
      </c>
      <c r="BH203" s="2">
        <f t="shared" si="161"/>
        <v>0</v>
      </c>
      <c r="BI203" s="2">
        <f t="shared" si="162"/>
        <v>0</v>
      </c>
      <c r="BJ203" s="2">
        <f t="shared" si="163"/>
        <v>0</v>
      </c>
      <c r="BK203" s="2">
        <f t="shared" si="164"/>
        <v>0</v>
      </c>
      <c r="BL203" s="2">
        <f t="shared" si="165"/>
        <v>0</v>
      </c>
      <c r="BM203" s="2">
        <f t="shared" si="166"/>
        <v>0</v>
      </c>
      <c r="BN203" s="2">
        <f t="shared" si="167"/>
        <v>0</v>
      </c>
      <c r="BO203" s="2">
        <f t="shared" si="168"/>
        <v>0</v>
      </c>
      <c r="BP203" s="2">
        <f t="shared" si="169"/>
        <v>0</v>
      </c>
      <c r="BQ203" s="2">
        <f t="shared" si="170"/>
        <v>0</v>
      </c>
      <c r="BR203" s="2">
        <f t="shared" si="171"/>
        <v>0</v>
      </c>
      <c r="BS203" s="2">
        <f t="shared" si="172"/>
        <v>0</v>
      </c>
      <c r="BT203" s="2">
        <f t="shared" si="173"/>
        <v>0</v>
      </c>
      <c r="BU203" s="2">
        <f t="shared" si="174"/>
        <v>0</v>
      </c>
      <c r="BV203" s="2">
        <f t="shared" si="175"/>
        <v>0</v>
      </c>
      <c r="BW203" s="2">
        <f t="shared" si="176"/>
        <v>0</v>
      </c>
      <c r="BX203" s="2">
        <f t="shared" si="177"/>
        <v>0</v>
      </c>
      <c r="BY203" s="2">
        <f t="shared" si="178"/>
        <v>0</v>
      </c>
      <c r="BZ203" s="2">
        <f t="shared" si="179"/>
        <v>0</v>
      </c>
      <c r="CA203" s="2">
        <f t="shared" si="180"/>
        <v>0</v>
      </c>
      <c r="CB203" s="2">
        <f t="shared" si="181"/>
        <v>0</v>
      </c>
      <c r="CC203" s="2">
        <f t="shared" si="182"/>
        <v>0</v>
      </c>
      <c r="CD203" s="2">
        <f t="shared" si="183"/>
        <v>0</v>
      </c>
      <c r="CE203" s="2">
        <f t="shared" si="184"/>
        <v>0</v>
      </c>
      <c r="CF203" s="2">
        <f t="shared" si="185"/>
        <v>0</v>
      </c>
      <c r="CG203" s="2">
        <f t="shared" si="186"/>
        <v>0</v>
      </c>
      <c r="CH203" s="2">
        <f t="shared" si="187"/>
        <v>0</v>
      </c>
      <c r="CI203" s="2">
        <f t="shared" si="188"/>
        <v>0</v>
      </c>
      <c r="CJ203" s="2">
        <f t="shared" si="189"/>
        <v>0</v>
      </c>
      <c r="CK203" s="2">
        <f t="shared" si="190"/>
        <v>0</v>
      </c>
      <c r="CL203" s="2">
        <f t="shared" si="191"/>
        <v>0</v>
      </c>
      <c r="CM203" s="2">
        <f t="shared" si="192"/>
        <v>0</v>
      </c>
      <c r="CN203" s="2">
        <f t="shared" si="193"/>
        <v>0</v>
      </c>
      <c r="CO203" s="2">
        <f t="shared" si="194"/>
        <v>0</v>
      </c>
      <c r="CP203" s="2">
        <f t="shared" si="195"/>
        <v>0</v>
      </c>
      <c r="CQ203" s="2">
        <f t="shared" si="196"/>
        <v>0</v>
      </c>
      <c r="CR203" s="2">
        <f t="shared" si="197"/>
        <v>0</v>
      </c>
      <c r="CS203" s="2">
        <f t="shared" si="198"/>
        <v>0</v>
      </c>
      <c r="CT203" s="2">
        <f t="shared" si="199"/>
        <v>0</v>
      </c>
      <c r="CU203" s="2">
        <f t="shared" si="200"/>
        <v>0</v>
      </c>
      <c r="CV203" s="5">
        <f t="shared" si="201"/>
        <v>0</v>
      </c>
    </row>
    <row r="204" spans="1:100" ht="12" customHeight="1">
      <c r="A204" s="15" t="s">
        <v>237</v>
      </c>
      <c r="B204" s="12"/>
      <c r="S204" s="8"/>
      <c r="W204" s="2"/>
      <c r="AI204" s="10"/>
      <c r="AY204" s="2">
        <f t="shared" si="152"/>
        <v>0</v>
      </c>
      <c r="AZ204" s="2">
        <f t="shared" si="153"/>
        <v>0</v>
      </c>
      <c r="BA204" s="2">
        <f t="shared" si="154"/>
        <v>0</v>
      </c>
      <c r="BB204" s="2">
        <f t="shared" si="155"/>
        <v>0</v>
      </c>
      <c r="BC204" s="2">
        <f t="shared" si="156"/>
        <v>0</v>
      </c>
      <c r="BD204" s="2">
        <f t="shared" si="157"/>
        <v>0</v>
      </c>
      <c r="BE204" s="2">
        <f t="shared" si="158"/>
        <v>0</v>
      </c>
      <c r="BF204" s="2">
        <f t="shared" si="159"/>
        <v>0</v>
      </c>
      <c r="BG204" s="2">
        <f t="shared" si="160"/>
        <v>0</v>
      </c>
      <c r="BH204" s="2">
        <f t="shared" si="161"/>
        <v>0</v>
      </c>
      <c r="BI204" s="2">
        <f t="shared" si="162"/>
        <v>0</v>
      </c>
      <c r="BJ204" s="2">
        <f t="shared" si="163"/>
        <v>0</v>
      </c>
      <c r="BK204" s="2">
        <f t="shared" si="164"/>
        <v>0</v>
      </c>
      <c r="BL204" s="2">
        <f t="shared" si="165"/>
        <v>0</v>
      </c>
      <c r="BM204" s="2">
        <f t="shared" si="166"/>
        <v>0</v>
      </c>
      <c r="BN204" s="2">
        <f t="shared" si="167"/>
        <v>0</v>
      </c>
      <c r="BO204" s="2">
        <f t="shared" si="168"/>
        <v>0</v>
      </c>
      <c r="BP204" s="2">
        <f t="shared" si="169"/>
        <v>0</v>
      </c>
      <c r="BQ204" s="2">
        <f t="shared" si="170"/>
        <v>0</v>
      </c>
      <c r="BR204" s="2">
        <f t="shared" si="171"/>
        <v>0</v>
      </c>
      <c r="BS204" s="2">
        <f t="shared" si="172"/>
        <v>0</v>
      </c>
      <c r="BT204" s="2">
        <f t="shared" si="173"/>
        <v>0</v>
      </c>
      <c r="BU204" s="2">
        <f t="shared" si="174"/>
        <v>0</v>
      </c>
      <c r="BV204" s="2">
        <f t="shared" si="175"/>
        <v>0</v>
      </c>
      <c r="BW204" s="2">
        <f t="shared" si="176"/>
        <v>0</v>
      </c>
      <c r="BX204" s="2">
        <f t="shared" si="177"/>
        <v>0</v>
      </c>
      <c r="BY204" s="2">
        <f t="shared" si="178"/>
        <v>0</v>
      </c>
      <c r="BZ204" s="2">
        <f t="shared" si="179"/>
        <v>0</v>
      </c>
      <c r="CA204" s="2">
        <f t="shared" si="180"/>
        <v>0</v>
      </c>
      <c r="CB204" s="2">
        <f t="shared" si="181"/>
        <v>0</v>
      </c>
      <c r="CC204" s="2">
        <f t="shared" si="182"/>
        <v>0</v>
      </c>
      <c r="CD204" s="2">
        <f t="shared" si="183"/>
        <v>0</v>
      </c>
      <c r="CE204" s="2">
        <f t="shared" si="184"/>
        <v>0</v>
      </c>
      <c r="CF204" s="2">
        <f t="shared" si="185"/>
        <v>0</v>
      </c>
      <c r="CG204" s="2">
        <f t="shared" si="186"/>
        <v>0</v>
      </c>
      <c r="CH204" s="2">
        <f t="shared" si="187"/>
        <v>0</v>
      </c>
      <c r="CI204" s="2">
        <f t="shared" si="188"/>
        <v>0</v>
      </c>
      <c r="CJ204" s="2">
        <f t="shared" si="189"/>
        <v>0</v>
      </c>
      <c r="CK204" s="2">
        <f t="shared" si="190"/>
        <v>0</v>
      </c>
      <c r="CL204" s="2">
        <f t="shared" si="191"/>
        <v>0</v>
      </c>
      <c r="CM204" s="2">
        <f t="shared" si="192"/>
        <v>0</v>
      </c>
      <c r="CN204" s="2">
        <f t="shared" si="193"/>
        <v>0</v>
      </c>
      <c r="CO204" s="2">
        <f t="shared" si="194"/>
        <v>0</v>
      </c>
      <c r="CP204" s="2">
        <f t="shared" si="195"/>
        <v>0</v>
      </c>
      <c r="CQ204" s="2">
        <f t="shared" si="196"/>
        <v>0</v>
      </c>
      <c r="CR204" s="2">
        <f t="shared" si="197"/>
        <v>0</v>
      </c>
      <c r="CS204" s="2">
        <f t="shared" si="198"/>
        <v>0</v>
      </c>
      <c r="CT204" s="2">
        <f t="shared" si="199"/>
        <v>0</v>
      </c>
      <c r="CU204" s="2">
        <f t="shared" si="200"/>
        <v>0</v>
      </c>
      <c r="CV204" s="5">
        <f t="shared" si="201"/>
        <v>0</v>
      </c>
    </row>
    <row r="205" spans="1:100" ht="12" customHeight="1">
      <c r="A205" s="13" t="s">
        <v>238</v>
      </c>
      <c r="B205" s="12"/>
      <c r="S205" s="9"/>
      <c r="W205" s="2"/>
      <c r="AI205" s="10"/>
      <c r="AY205" s="2">
        <f t="shared" si="152"/>
        <v>0</v>
      </c>
      <c r="AZ205" s="2">
        <f t="shared" si="153"/>
        <v>0</v>
      </c>
      <c r="BA205" s="2">
        <f t="shared" si="154"/>
        <v>0</v>
      </c>
      <c r="BB205" s="2">
        <f t="shared" si="155"/>
        <v>0</v>
      </c>
      <c r="BC205" s="2">
        <f t="shared" si="156"/>
        <v>0</v>
      </c>
      <c r="BD205" s="2">
        <f t="shared" si="157"/>
        <v>0</v>
      </c>
      <c r="BE205" s="2">
        <f t="shared" si="158"/>
        <v>0</v>
      </c>
      <c r="BF205" s="2">
        <f t="shared" si="159"/>
        <v>0</v>
      </c>
      <c r="BG205" s="2">
        <f t="shared" si="160"/>
        <v>0</v>
      </c>
      <c r="BH205" s="2">
        <f t="shared" si="161"/>
        <v>0</v>
      </c>
      <c r="BI205" s="2">
        <f t="shared" si="162"/>
        <v>0</v>
      </c>
      <c r="BJ205" s="2">
        <f t="shared" si="163"/>
        <v>0</v>
      </c>
      <c r="BK205" s="2">
        <f t="shared" si="164"/>
        <v>0</v>
      </c>
      <c r="BL205" s="2">
        <f t="shared" si="165"/>
        <v>0</v>
      </c>
      <c r="BM205" s="2">
        <f t="shared" si="166"/>
        <v>0</v>
      </c>
      <c r="BN205" s="2">
        <f t="shared" si="167"/>
        <v>0</v>
      </c>
      <c r="BO205" s="2">
        <f t="shared" si="168"/>
        <v>0</v>
      </c>
      <c r="BP205" s="2">
        <f t="shared" si="169"/>
        <v>0</v>
      </c>
      <c r="BQ205" s="2">
        <f t="shared" si="170"/>
        <v>0</v>
      </c>
      <c r="BR205" s="2">
        <f t="shared" si="171"/>
        <v>0</v>
      </c>
      <c r="BS205" s="2">
        <f t="shared" si="172"/>
        <v>0</v>
      </c>
      <c r="BT205" s="2">
        <f t="shared" si="173"/>
        <v>0</v>
      </c>
      <c r="BU205" s="2">
        <f t="shared" si="174"/>
        <v>0</v>
      </c>
      <c r="BV205" s="2">
        <f t="shared" si="175"/>
        <v>0</v>
      </c>
      <c r="BW205" s="2">
        <f t="shared" si="176"/>
        <v>0</v>
      </c>
      <c r="BX205" s="2">
        <f t="shared" si="177"/>
        <v>0</v>
      </c>
      <c r="BY205" s="2">
        <f t="shared" si="178"/>
        <v>0</v>
      </c>
      <c r="BZ205" s="2">
        <f t="shared" si="179"/>
        <v>0</v>
      </c>
      <c r="CA205" s="2">
        <f t="shared" si="180"/>
        <v>0</v>
      </c>
      <c r="CB205" s="2">
        <f t="shared" si="181"/>
        <v>0</v>
      </c>
      <c r="CC205" s="2">
        <f t="shared" si="182"/>
        <v>0</v>
      </c>
      <c r="CD205" s="2">
        <f t="shared" si="183"/>
        <v>0</v>
      </c>
      <c r="CE205" s="2">
        <f t="shared" si="184"/>
        <v>0</v>
      </c>
      <c r="CF205" s="2">
        <f t="shared" si="185"/>
        <v>0</v>
      </c>
      <c r="CG205" s="2">
        <f t="shared" si="186"/>
        <v>0</v>
      </c>
      <c r="CH205" s="2">
        <f t="shared" si="187"/>
        <v>0</v>
      </c>
      <c r="CI205" s="2">
        <f t="shared" si="188"/>
        <v>0</v>
      </c>
      <c r="CJ205" s="2">
        <f t="shared" si="189"/>
        <v>0</v>
      </c>
      <c r="CK205" s="2">
        <f t="shared" si="190"/>
        <v>0</v>
      </c>
      <c r="CL205" s="2">
        <f t="shared" si="191"/>
        <v>0</v>
      </c>
      <c r="CM205" s="2">
        <f t="shared" si="192"/>
        <v>0</v>
      </c>
      <c r="CN205" s="2">
        <f t="shared" si="193"/>
        <v>0</v>
      </c>
      <c r="CO205" s="2">
        <f t="shared" si="194"/>
        <v>0</v>
      </c>
      <c r="CP205" s="2">
        <f t="shared" si="195"/>
        <v>0</v>
      </c>
      <c r="CQ205" s="2">
        <f t="shared" si="196"/>
        <v>0</v>
      </c>
      <c r="CR205" s="2">
        <f t="shared" si="197"/>
        <v>0</v>
      </c>
      <c r="CS205" s="2">
        <f t="shared" si="198"/>
        <v>0</v>
      </c>
      <c r="CT205" s="2">
        <f t="shared" si="199"/>
        <v>0</v>
      </c>
      <c r="CU205" s="2">
        <f t="shared" si="200"/>
        <v>0</v>
      </c>
      <c r="CV205" s="5">
        <f t="shared" si="201"/>
        <v>0</v>
      </c>
    </row>
    <row r="206" spans="1:100" ht="12" customHeight="1">
      <c r="A206" s="13" t="s">
        <v>239</v>
      </c>
      <c r="B206" s="12"/>
      <c r="S206" s="8"/>
      <c r="W206" s="2"/>
      <c r="AI206" s="10"/>
      <c r="AY206" s="2">
        <f t="shared" si="152"/>
        <v>0</v>
      </c>
      <c r="AZ206" s="2">
        <f t="shared" si="153"/>
        <v>0</v>
      </c>
      <c r="BA206" s="2">
        <f t="shared" si="154"/>
        <v>0</v>
      </c>
      <c r="BB206" s="2">
        <f t="shared" si="155"/>
        <v>0</v>
      </c>
      <c r="BC206" s="2">
        <f t="shared" si="156"/>
        <v>0</v>
      </c>
      <c r="BD206" s="2">
        <f t="shared" si="157"/>
        <v>0</v>
      </c>
      <c r="BE206" s="2">
        <f t="shared" si="158"/>
        <v>0</v>
      </c>
      <c r="BF206" s="2">
        <f t="shared" si="159"/>
        <v>0</v>
      </c>
      <c r="BG206" s="2">
        <f t="shared" si="160"/>
        <v>0</v>
      </c>
      <c r="BH206" s="2">
        <f t="shared" si="161"/>
        <v>0</v>
      </c>
      <c r="BI206" s="2">
        <f t="shared" si="162"/>
        <v>0</v>
      </c>
      <c r="BJ206" s="2">
        <f t="shared" si="163"/>
        <v>0</v>
      </c>
      <c r="BK206" s="2">
        <f t="shared" si="164"/>
        <v>0</v>
      </c>
      <c r="BL206" s="2">
        <f t="shared" si="165"/>
        <v>0</v>
      </c>
      <c r="BM206" s="2">
        <f t="shared" si="166"/>
        <v>0</v>
      </c>
      <c r="BN206" s="2">
        <f t="shared" si="167"/>
        <v>0</v>
      </c>
      <c r="BO206" s="2">
        <f t="shared" si="168"/>
        <v>0</v>
      </c>
      <c r="BP206" s="2">
        <f t="shared" si="169"/>
        <v>0</v>
      </c>
      <c r="BQ206" s="2">
        <f t="shared" si="170"/>
        <v>0</v>
      </c>
      <c r="BR206" s="2">
        <f t="shared" si="171"/>
        <v>0</v>
      </c>
      <c r="BS206" s="2">
        <f t="shared" si="172"/>
        <v>0</v>
      </c>
      <c r="BT206" s="2">
        <f t="shared" si="173"/>
        <v>0</v>
      </c>
      <c r="BU206" s="2">
        <f t="shared" si="174"/>
        <v>0</v>
      </c>
      <c r="BV206" s="2">
        <f t="shared" si="175"/>
        <v>0</v>
      </c>
      <c r="BW206" s="2">
        <f t="shared" si="176"/>
        <v>0</v>
      </c>
      <c r="BX206" s="2">
        <f t="shared" si="177"/>
        <v>0</v>
      </c>
      <c r="BY206" s="2">
        <f t="shared" si="178"/>
        <v>0</v>
      </c>
      <c r="BZ206" s="2">
        <f t="shared" si="179"/>
        <v>0</v>
      </c>
      <c r="CA206" s="2">
        <f t="shared" si="180"/>
        <v>0</v>
      </c>
      <c r="CB206" s="2">
        <f t="shared" si="181"/>
        <v>0</v>
      </c>
      <c r="CC206" s="2">
        <f t="shared" si="182"/>
        <v>0</v>
      </c>
      <c r="CD206" s="2">
        <f t="shared" si="183"/>
        <v>0</v>
      </c>
      <c r="CE206" s="2">
        <f t="shared" si="184"/>
        <v>0</v>
      </c>
      <c r="CF206" s="2">
        <f t="shared" si="185"/>
        <v>0</v>
      </c>
      <c r="CG206" s="2">
        <f t="shared" si="186"/>
        <v>0</v>
      </c>
      <c r="CH206" s="2">
        <f t="shared" si="187"/>
        <v>0</v>
      </c>
      <c r="CI206" s="2">
        <f t="shared" si="188"/>
        <v>0</v>
      </c>
      <c r="CJ206" s="2">
        <f t="shared" si="189"/>
        <v>0</v>
      </c>
      <c r="CK206" s="2">
        <f t="shared" si="190"/>
        <v>0</v>
      </c>
      <c r="CL206" s="2">
        <f t="shared" si="191"/>
        <v>0</v>
      </c>
      <c r="CM206" s="2">
        <f t="shared" si="192"/>
        <v>0</v>
      </c>
      <c r="CN206" s="2">
        <f t="shared" si="193"/>
        <v>0</v>
      </c>
      <c r="CO206" s="2">
        <f t="shared" si="194"/>
        <v>0</v>
      </c>
      <c r="CP206" s="2">
        <f t="shared" si="195"/>
        <v>0</v>
      </c>
      <c r="CQ206" s="2">
        <f t="shared" si="196"/>
        <v>0</v>
      </c>
      <c r="CR206" s="2">
        <f t="shared" si="197"/>
        <v>0</v>
      </c>
      <c r="CS206" s="2">
        <f t="shared" si="198"/>
        <v>0</v>
      </c>
      <c r="CT206" s="2">
        <f t="shared" si="199"/>
        <v>0</v>
      </c>
      <c r="CU206" s="2">
        <f t="shared" si="200"/>
        <v>0</v>
      </c>
      <c r="CV206" s="5">
        <f t="shared" si="201"/>
        <v>0</v>
      </c>
    </row>
    <row r="207" spans="1:100" ht="12" customHeight="1">
      <c r="A207" s="13" t="s">
        <v>240</v>
      </c>
      <c r="B207" s="12"/>
      <c r="C207" s="2">
        <v>7</v>
      </c>
      <c r="D207" s="2">
        <v>8</v>
      </c>
      <c r="E207" s="2">
        <v>11</v>
      </c>
      <c r="F207" s="2">
        <v>18</v>
      </c>
      <c r="S207" s="8"/>
      <c r="W207" s="2"/>
      <c r="AI207" s="10"/>
      <c r="AY207" s="2">
        <f t="shared" si="152"/>
        <v>1</v>
      </c>
      <c r="AZ207" s="2">
        <f t="shared" si="153"/>
        <v>1</v>
      </c>
      <c r="BA207" s="2">
        <f t="shared" si="154"/>
        <v>1</v>
      </c>
      <c r="BB207" s="2">
        <f t="shared" si="155"/>
        <v>1</v>
      </c>
      <c r="BC207" s="2">
        <f t="shared" si="156"/>
        <v>0</v>
      </c>
      <c r="BD207" s="2">
        <f t="shared" si="157"/>
        <v>0</v>
      </c>
      <c r="BE207" s="2">
        <f t="shared" si="158"/>
        <v>0</v>
      </c>
      <c r="BF207" s="2">
        <f t="shared" si="159"/>
        <v>0</v>
      </c>
      <c r="BG207" s="2">
        <f t="shared" si="160"/>
        <v>0</v>
      </c>
      <c r="BH207" s="2">
        <f t="shared" si="161"/>
        <v>0</v>
      </c>
      <c r="BI207" s="2">
        <f t="shared" si="162"/>
        <v>0</v>
      </c>
      <c r="BJ207" s="2">
        <f t="shared" si="163"/>
        <v>0</v>
      </c>
      <c r="BK207" s="2">
        <f t="shared" si="164"/>
        <v>0</v>
      </c>
      <c r="BL207" s="2">
        <f t="shared" si="165"/>
        <v>0</v>
      </c>
      <c r="BM207" s="2">
        <f t="shared" si="166"/>
        <v>0</v>
      </c>
      <c r="BN207" s="2">
        <f t="shared" si="167"/>
        <v>0</v>
      </c>
      <c r="BO207" s="2">
        <f t="shared" si="168"/>
        <v>0</v>
      </c>
      <c r="BP207" s="2">
        <f t="shared" si="169"/>
        <v>0</v>
      </c>
      <c r="BQ207" s="2">
        <f t="shared" si="170"/>
        <v>0</v>
      </c>
      <c r="BR207" s="2">
        <f t="shared" si="171"/>
        <v>0</v>
      </c>
      <c r="BS207" s="2">
        <f t="shared" si="172"/>
        <v>0</v>
      </c>
      <c r="BT207" s="2">
        <f t="shared" si="173"/>
        <v>0</v>
      </c>
      <c r="BU207" s="2">
        <f t="shared" si="174"/>
        <v>0</v>
      </c>
      <c r="BV207" s="2">
        <f t="shared" si="175"/>
        <v>0</v>
      </c>
      <c r="BW207" s="2">
        <f t="shared" si="176"/>
        <v>0</v>
      </c>
      <c r="BX207" s="2">
        <f t="shared" si="177"/>
        <v>0</v>
      </c>
      <c r="BY207" s="2">
        <f t="shared" si="178"/>
        <v>0</v>
      </c>
      <c r="BZ207" s="2">
        <f t="shared" si="179"/>
        <v>0</v>
      </c>
      <c r="CA207" s="2">
        <f t="shared" si="180"/>
        <v>0</v>
      </c>
      <c r="CB207" s="2">
        <f t="shared" si="181"/>
        <v>0</v>
      </c>
      <c r="CC207" s="2">
        <f t="shared" si="182"/>
        <v>0</v>
      </c>
      <c r="CD207" s="2">
        <f t="shared" si="183"/>
        <v>0</v>
      </c>
      <c r="CE207" s="2">
        <f t="shared" si="184"/>
        <v>0</v>
      </c>
      <c r="CF207" s="2">
        <f t="shared" si="185"/>
        <v>0</v>
      </c>
      <c r="CG207" s="2">
        <f t="shared" si="186"/>
        <v>0</v>
      </c>
      <c r="CH207" s="2">
        <f t="shared" si="187"/>
        <v>0</v>
      </c>
      <c r="CI207" s="2">
        <f t="shared" si="188"/>
        <v>0</v>
      </c>
      <c r="CJ207" s="2">
        <f t="shared" si="189"/>
        <v>0</v>
      </c>
      <c r="CK207" s="2">
        <f t="shared" si="190"/>
        <v>0</v>
      </c>
      <c r="CL207" s="2">
        <f t="shared" si="191"/>
        <v>0</v>
      </c>
      <c r="CM207" s="2">
        <f t="shared" si="192"/>
        <v>0</v>
      </c>
      <c r="CN207" s="2">
        <f t="shared" si="193"/>
        <v>0</v>
      </c>
      <c r="CO207" s="2">
        <f t="shared" si="194"/>
        <v>0</v>
      </c>
      <c r="CP207" s="2">
        <f t="shared" si="195"/>
        <v>0</v>
      </c>
      <c r="CQ207" s="2">
        <f t="shared" si="196"/>
        <v>0</v>
      </c>
      <c r="CR207" s="2">
        <f t="shared" si="197"/>
        <v>0</v>
      </c>
      <c r="CS207" s="2">
        <f t="shared" si="198"/>
        <v>0</v>
      </c>
      <c r="CT207" s="2">
        <f t="shared" si="199"/>
        <v>0</v>
      </c>
      <c r="CU207" s="2">
        <f t="shared" si="200"/>
        <v>4</v>
      </c>
      <c r="CV207" s="5">
        <f t="shared" si="201"/>
        <v>8.3333333333333329E-2</v>
      </c>
    </row>
    <row r="208" spans="1:100" ht="12" customHeight="1">
      <c r="A208" s="13" t="s">
        <v>241</v>
      </c>
      <c r="B208" s="12"/>
      <c r="C208" s="2">
        <v>7</v>
      </c>
      <c r="D208" s="2">
        <v>8</v>
      </c>
      <c r="E208" s="2">
        <v>11</v>
      </c>
      <c r="F208" s="2">
        <v>18</v>
      </c>
      <c r="G208" s="2">
        <v>64</v>
      </c>
      <c r="H208" s="2">
        <v>86</v>
      </c>
      <c r="I208" s="2">
        <v>66</v>
      </c>
      <c r="S208" s="8"/>
      <c r="W208" s="2"/>
      <c r="AI208" s="10"/>
      <c r="AY208" s="2">
        <f t="shared" si="152"/>
        <v>1</v>
      </c>
      <c r="AZ208" s="2">
        <f t="shared" si="153"/>
        <v>1</v>
      </c>
      <c r="BA208" s="2">
        <f t="shared" si="154"/>
        <v>1</v>
      </c>
      <c r="BB208" s="2">
        <f t="shared" si="155"/>
        <v>1</v>
      </c>
      <c r="BC208" s="2">
        <f t="shared" si="156"/>
        <v>1</v>
      </c>
      <c r="BD208" s="2">
        <f t="shared" si="157"/>
        <v>1</v>
      </c>
      <c r="BE208" s="2">
        <f t="shared" si="158"/>
        <v>0</v>
      </c>
      <c r="BF208" s="2">
        <f t="shared" si="159"/>
        <v>0</v>
      </c>
      <c r="BG208" s="2">
        <f t="shared" si="160"/>
        <v>0</v>
      </c>
      <c r="BH208" s="2">
        <f t="shared" si="161"/>
        <v>0</v>
      </c>
      <c r="BI208" s="2">
        <f t="shared" si="162"/>
        <v>0</v>
      </c>
      <c r="BJ208" s="2">
        <f t="shared" si="163"/>
        <v>0</v>
      </c>
      <c r="BK208" s="2">
        <f t="shared" si="164"/>
        <v>0</v>
      </c>
      <c r="BL208" s="2">
        <f t="shared" si="165"/>
        <v>0</v>
      </c>
      <c r="BM208" s="2">
        <f t="shared" si="166"/>
        <v>0</v>
      </c>
      <c r="BN208" s="2">
        <f t="shared" si="167"/>
        <v>0</v>
      </c>
      <c r="BO208" s="2">
        <f t="shared" si="168"/>
        <v>0</v>
      </c>
      <c r="BP208" s="2">
        <f t="shared" si="169"/>
        <v>0</v>
      </c>
      <c r="BQ208" s="2">
        <f t="shared" si="170"/>
        <v>0</v>
      </c>
      <c r="BR208" s="2">
        <f t="shared" si="171"/>
        <v>0</v>
      </c>
      <c r="BS208" s="2">
        <f t="shared" si="172"/>
        <v>0</v>
      </c>
      <c r="BT208" s="2">
        <f t="shared" si="173"/>
        <v>0</v>
      </c>
      <c r="BU208" s="2">
        <f t="shared" si="174"/>
        <v>0</v>
      </c>
      <c r="BV208" s="2">
        <f t="shared" si="175"/>
        <v>0</v>
      </c>
      <c r="BW208" s="2">
        <f t="shared" si="176"/>
        <v>0</v>
      </c>
      <c r="BX208" s="2">
        <f t="shared" si="177"/>
        <v>0</v>
      </c>
      <c r="BY208" s="2">
        <f t="shared" si="178"/>
        <v>0</v>
      </c>
      <c r="BZ208" s="2">
        <f t="shared" si="179"/>
        <v>0</v>
      </c>
      <c r="CA208" s="2">
        <f t="shared" si="180"/>
        <v>0</v>
      </c>
      <c r="CB208" s="2">
        <f t="shared" si="181"/>
        <v>0</v>
      </c>
      <c r="CC208" s="2">
        <f t="shared" si="182"/>
        <v>0</v>
      </c>
      <c r="CD208" s="2">
        <f t="shared" si="183"/>
        <v>0</v>
      </c>
      <c r="CE208" s="2">
        <f t="shared" si="184"/>
        <v>0</v>
      </c>
      <c r="CF208" s="2">
        <f t="shared" si="185"/>
        <v>0</v>
      </c>
      <c r="CG208" s="2">
        <f t="shared" si="186"/>
        <v>0</v>
      </c>
      <c r="CH208" s="2">
        <f t="shared" si="187"/>
        <v>0</v>
      </c>
      <c r="CI208" s="2">
        <f t="shared" si="188"/>
        <v>0</v>
      </c>
      <c r="CJ208" s="2">
        <f t="shared" si="189"/>
        <v>0</v>
      </c>
      <c r="CK208" s="2">
        <f t="shared" si="190"/>
        <v>0</v>
      </c>
      <c r="CL208" s="2">
        <f t="shared" si="191"/>
        <v>0</v>
      </c>
      <c r="CM208" s="2">
        <f t="shared" si="192"/>
        <v>0</v>
      </c>
      <c r="CN208" s="2">
        <f t="shared" si="193"/>
        <v>0</v>
      </c>
      <c r="CO208" s="2">
        <f t="shared" si="194"/>
        <v>0</v>
      </c>
      <c r="CP208" s="2">
        <f t="shared" si="195"/>
        <v>0</v>
      </c>
      <c r="CQ208" s="2">
        <f t="shared" si="196"/>
        <v>0</v>
      </c>
      <c r="CR208" s="2">
        <f t="shared" si="197"/>
        <v>0</v>
      </c>
      <c r="CS208" s="2">
        <f t="shared" si="198"/>
        <v>0</v>
      </c>
      <c r="CT208" s="2">
        <f t="shared" si="199"/>
        <v>0</v>
      </c>
      <c r="CU208" s="2">
        <f t="shared" si="200"/>
        <v>6</v>
      </c>
      <c r="CV208" s="5">
        <f t="shared" si="201"/>
        <v>0.125</v>
      </c>
    </row>
    <row r="209" spans="1:100" ht="12" customHeight="1">
      <c r="A209" s="13" t="s">
        <v>242</v>
      </c>
      <c r="B209" s="12"/>
      <c r="C209" s="2">
        <v>7</v>
      </c>
      <c r="D209" s="2">
        <v>8</v>
      </c>
      <c r="E209" s="2">
        <v>11</v>
      </c>
      <c r="F209" s="2">
        <v>18</v>
      </c>
      <c r="G209" s="2">
        <v>64</v>
      </c>
      <c r="H209" s="2">
        <v>86</v>
      </c>
      <c r="I209" s="2">
        <v>50</v>
      </c>
      <c r="J209" s="2">
        <v>43</v>
      </c>
      <c r="K209" s="2">
        <v>7</v>
      </c>
      <c r="L209" s="2">
        <v>3</v>
      </c>
      <c r="M209" s="2">
        <v>8</v>
      </c>
      <c r="N209" s="2">
        <v>6</v>
      </c>
      <c r="O209" s="2">
        <v>36</v>
      </c>
      <c r="P209" s="2">
        <v>12</v>
      </c>
      <c r="Q209" s="2">
        <v>42</v>
      </c>
      <c r="R209" s="2">
        <v>43</v>
      </c>
      <c r="S209" s="8"/>
      <c r="W209" s="2"/>
      <c r="AI209" s="10"/>
      <c r="AY209" s="2">
        <f t="shared" si="152"/>
        <v>1</v>
      </c>
      <c r="AZ209" s="2">
        <f t="shared" si="153"/>
        <v>1</v>
      </c>
      <c r="BA209" s="2">
        <f t="shared" si="154"/>
        <v>1</v>
      </c>
      <c r="BB209" s="2">
        <f t="shared" si="155"/>
        <v>1</v>
      </c>
      <c r="BC209" s="2">
        <f t="shared" si="156"/>
        <v>1</v>
      </c>
      <c r="BD209" s="2">
        <f t="shared" si="157"/>
        <v>1</v>
      </c>
      <c r="BE209" s="2">
        <f t="shared" si="158"/>
        <v>0</v>
      </c>
      <c r="BF209" s="2">
        <f t="shared" si="159"/>
        <v>0</v>
      </c>
      <c r="BG209" s="2">
        <f t="shared" si="160"/>
        <v>1</v>
      </c>
      <c r="BH209" s="2">
        <f t="shared" si="161"/>
        <v>1</v>
      </c>
      <c r="BI209" s="2">
        <f t="shared" si="162"/>
        <v>1</v>
      </c>
      <c r="BJ209" s="2">
        <f t="shared" si="163"/>
        <v>1</v>
      </c>
      <c r="BK209" s="2">
        <f t="shared" si="164"/>
        <v>1</v>
      </c>
      <c r="BL209" s="2">
        <f t="shared" si="165"/>
        <v>1</v>
      </c>
      <c r="BM209" s="2">
        <f t="shared" si="166"/>
        <v>0</v>
      </c>
      <c r="BN209" s="2">
        <f t="shared" si="167"/>
        <v>0</v>
      </c>
      <c r="BO209" s="2">
        <f t="shared" si="168"/>
        <v>0</v>
      </c>
      <c r="BP209" s="2">
        <f t="shared" si="169"/>
        <v>0</v>
      </c>
      <c r="BQ209" s="2">
        <f t="shared" si="170"/>
        <v>0</v>
      </c>
      <c r="BR209" s="2">
        <f t="shared" si="171"/>
        <v>0</v>
      </c>
      <c r="BS209" s="2">
        <f t="shared" si="172"/>
        <v>0</v>
      </c>
      <c r="BT209" s="2">
        <f t="shared" si="173"/>
        <v>0</v>
      </c>
      <c r="BU209" s="2">
        <f t="shared" si="174"/>
        <v>0</v>
      </c>
      <c r="BV209" s="2">
        <f t="shared" si="175"/>
        <v>0</v>
      </c>
      <c r="BW209" s="2">
        <f t="shared" si="176"/>
        <v>0</v>
      </c>
      <c r="BX209" s="2">
        <f t="shared" si="177"/>
        <v>0</v>
      </c>
      <c r="BY209" s="2">
        <f t="shared" si="178"/>
        <v>0</v>
      </c>
      <c r="BZ209" s="2">
        <f t="shared" si="179"/>
        <v>0</v>
      </c>
      <c r="CA209" s="2">
        <f t="shared" si="180"/>
        <v>0</v>
      </c>
      <c r="CB209" s="2">
        <f t="shared" si="181"/>
        <v>0</v>
      </c>
      <c r="CC209" s="2">
        <f t="shared" si="182"/>
        <v>0</v>
      </c>
      <c r="CD209" s="2">
        <f t="shared" si="183"/>
        <v>0</v>
      </c>
      <c r="CE209" s="2">
        <f t="shared" si="184"/>
        <v>0</v>
      </c>
      <c r="CF209" s="2">
        <f t="shared" si="185"/>
        <v>0</v>
      </c>
      <c r="CG209" s="2">
        <f t="shared" si="186"/>
        <v>0</v>
      </c>
      <c r="CH209" s="2">
        <f t="shared" si="187"/>
        <v>0</v>
      </c>
      <c r="CI209" s="2">
        <f t="shared" si="188"/>
        <v>0</v>
      </c>
      <c r="CJ209" s="2">
        <f t="shared" si="189"/>
        <v>0</v>
      </c>
      <c r="CK209" s="2">
        <f t="shared" si="190"/>
        <v>0</v>
      </c>
      <c r="CL209" s="2">
        <f t="shared" si="191"/>
        <v>0</v>
      </c>
      <c r="CM209" s="2">
        <f t="shared" si="192"/>
        <v>0</v>
      </c>
      <c r="CN209" s="2">
        <f t="shared" si="193"/>
        <v>0</v>
      </c>
      <c r="CO209" s="2">
        <f t="shared" si="194"/>
        <v>0</v>
      </c>
      <c r="CP209" s="2">
        <f t="shared" si="195"/>
        <v>0</v>
      </c>
      <c r="CQ209" s="2">
        <f t="shared" si="196"/>
        <v>0</v>
      </c>
      <c r="CR209" s="2">
        <f t="shared" si="197"/>
        <v>0</v>
      </c>
      <c r="CS209" s="2">
        <f t="shared" si="198"/>
        <v>0</v>
      </c>
      <c r="CT209" s="2">
        <f t="shared" si="199"/>
        <v>0</v>
      </c>
      <c r="CU209" s="2">
        <f t="shared" si="200"/>
        <v>12</v>
      </c>
      <c r="CV209" s="5">
        <f t="shared" si="201"/>
        <v>0.25</v>
      </c>
    </row>
    <row r="210" spans="1:100" ht="12" customHeight="1">
      <c r="A210" s="13" t="s">
        <v>243</v>
      </c>
      <c r="B210" s="12"/>
      <c r="C210" s="2">
        <v>7</v>
      </c>
      <c r="D210" s="2">
        <v>8</v>
      </c>
      <c r="E210" s="2">
        <v>11</v>
      </c>
      <c r="F210" s="2">
        <v>18</v>
      </c>
      <c r="G210" s="2">
        <v>63</v>
      </c>
      <c r="H210" s="2">
        <v>86</v>
      </c>
      <c r="I210" s="2">
        <v>511</v>
      </c>
      <c r="J210" s="2">
        <v>100</v>
      </c>
      <c r="S210" s="8"/>
      <c r="W210" s="2"/>
      <c r="AI210" s="10"/>
      <c r="AY210" s="2">
        <f t="shared" si="152"/>
        <v>1</v>
      </c>
      <c r="AZ210" s="2">
        <f t="shared" si="153"/>
        <v>1</v>
      </c>
      <c r="BA210" s="2">
        <f t="shared" si="154"/>
        <v>1</v>
      </c>
      <c r="BB210" s="2">
        <f t="shared" si="155"/>
        <v>1</v>
      </c>
      <c r="BC210" s="2">
        <f t="shared" si="156"/>
        <v>0</v>
      </c>
      <c r="BD210" s="2">
        <f t="shared" si="157"/>
        <v>1</v>
      </c>
      <c r="BE210" s="2">
        <f t="shared" si="158"/>
        <v>0</v>
      </c>
      <c r="BF210" s="2">
        <f t="shared" si="159"/>
        <v>0</v>
      </c>
      <c r="BG210" s="2">
        <f t="shared" si="160"/>
        <v>0</v>
      </c>
      <c r="BH210" s="2">
        <f t="shared" si="161"/>
        <v>0</v>
      </c>
      <c r="BI210" s="2">
        <f t="shared" si="162"/>
        <v>0</v>
      </c>
      <c r="BJ210" s="2">
        <f t="shared" si="163"/>
        <v>0</v>
      </c>
      <c r="BK210" s="2">
        <f t="shared" si="164"/>
        <v>0</v>
      </c>
      <c r="BL210" s="2">
        <f t="shared" si="165"/>
        <v>0</v>
      </c>
      <c r="BM210" s="2">
        <f t="shared" si="166"/>
        <v>0</v>
      </c>
      <c r="BN210" s="2">
        <f t="shared" si="167"/>
        <v>0</v>
      </c>
      <c r="BO210" s="2">
        <f t="shared" si="168"/>
        <v>0</v>
      </c>
      <c r="BP210" s="2">
        <f t="shared" si="169"/>
        <v>0</v>
      </c>
      <c r="BQ210" s="2">
        <f t="shared" si="170"/>
        <v>0</v>
      </c>
      <c r="BR210" s="2">
        <f t="shared" si="171"/>
        <v>0</v>
      </c>
      <c r="BS210" s="2">
        <f t="shared" si="172"/>
        <v>0</v>
      </c>
      <c r="BT210" s="2">
        <f t="shared" si="173"/>
        <v>0</v>
      </c>
      <c r="BU210" s="2">
        <f t="shared" si="174"/>
        <v>0</v>
      </c>
      <c r="BV210" s="2">
        <f t="shared" si="175"/>
        <v>0</v>
      </c>
      <c r="BW210" s="2">
        <f t="shared" si="176"/>
        <v>0</v>
      </c>
      <c r="BX210" s="2">
        <f t="shared" si="177"/>
        <v>0</v>
      </c>
      <c r="BY210" s="2">
        <f t="shared" si="178"/>
        <v>0</v>
      </c>
      <c r="BZ210" s="2">
        <f t="shared" si="179"/>
        <v>0</v>
      </c>
      <c r="CA210" s="2">
        <f t="shared" si="180"/>
        <v>0</v>
      </c>
      <c r="CB210" s="2">
        <f t="shared" si="181"/>
        <v>0</v>
      </c>
      <c r="CC210" s="2">
        <f t="shared" si="182"/>
        <v>0</v>
      </c>
      <c r="CD210" s="2">
        <f t="shared" si="183"/>
        <v>0</v>
      </c>
      <c r="CE210" s="2">
        <f t="shared" si="184"/>
        <v>0</v>
      </c>
      <c r="CF210" s="2">
        <f t="shared" si="185"/>
        <v>0</v>
      </c>
      <c r="CG210" s="2">
        <f t="shared" si="186"/>
        <v>0</v>
      </c>
      <c r="CH210" s="2">
        <f t="shared" si="187"/>
        <v>0</v>
      </c>
      <c r="CI210" s="2">
        <f t="shared" si="188"/>
        <v>0</v>
      </c>
      <c r="CJ210" s="2">
        <f t="shared" si="189"/>
        <v>0</v>
      </c>
      <c r="CK210" s="2">
        <f t="shared" si="190"/>
        <v>0</v>
      </c>
      <c r="CL210" s="2">
        <f t="shared" si="191"/>
        <v>0</v>
      </c>
      <c r="CM210" s="2">
        <f t="shared" si="192"/>
        <v>0</v>
      </c>
      <c r="CN210" s="2">
        <f t="shared" si="193"/>
        <v>0</v>
      </c>
      <c r="CO210" s="2">
        <f t="shared" si="194"/>
        <v>0</v>
      </c>
      <c r="CP210" s="2">
        <f t="shared" si="195"/>
        <v>0</v>
      </c>
      <c r="CQ210" s="2">
        <f t="shared" si="196"/>
        <v>0</v>
      </c>
      <c r="CR210" s="2">
        <f t="shared" si="197"/>
        <v>0</v>
      </c>
      <c r="CS210" s="2">
        <f t="shared" si="198"/>
        <v>0</v>
      </c>
      <c r="CT210" s="2">
        <f t="shared" si="199"/>
        <v>0</v>
      </c>
      <c r="CU210" s="2">
        <f t="shared" si="200"/>
        <v>5</v>
      </c>
      <c r="CV210" s="5">
        <f t="shared" si="201"/>
        <v>0.10416666666666667</v>
      </c>
    </row>
    <row r="211" spans="1:100" ht="12" customHeight="1">
      <c r="A211" s="13" t="s">
        <v>244</v>
      </c>
      <c r="B211" s="12"/>
      <c r="S211" s="8"/>
      <c r="W211" s="2"/>
      <c r="AI211" s="10"/>
      <c r="AY211" s="2">
        <f t="shared" si="152"/>
        <v>0</v>
      </c>
      <c r="AZ211" s="2">
        <f t="shared" si="153"/>
        <v>0</v>
      </c>
      <c r="BA211" s="2">
        <f t="shared" si="154"/>
        <v>0</v>
      </c>
      <c r="BB211" s="2">
        <f t="shared" si="155"/>
        <v>0</v>
      </c>
      <c r="BC211" s="2">
        <f t="shared" si="156"/>
        <v>0</v>
      </c>
      <c r="BD211" s="2">
        <f t="shared" si="157"/>
        <v>0</v>
      </c>
      <c r="BE211" s="2">
        <f t="shared" si="158"/>
        <v>0</v>
      </c>
      <c r="BF211" s="2">
        <f t="shared" si="159"/>
        <v>0</v>
      </c>
      <c r="BG211" s="2">
        <f t="shared" si="160"/>
        <v>0</v>
      </c>
      <c r="BH211" s="2">
        <f t="shared" si="161"/>
        <v>0</v>
      </c>
      <c r="BI211" s="2">
        <f t="shared" si="162"/>
        <v>0</v>
      </c>
      <c r="BJ211" s="2">
        <f t="shared" si="163"/>
        <v>0</v>
      </c>
      <c r="BK211" s="2">
        <f t="shared" si="164"/>
        <v>0</v>
      </c>
      <c r="BL211" s="2">
        <f t="shared" si="165"/>
        <v>0</v>
      </c>
      <c r="BM211" s="2">
        <f t="shared" si="166"/>
        <v>0</v>
      </c>
      <c r="BN211" s="2">
        <f t="shared" si="167"/>
        <v>0</v>
      </c>
      <c r="BO211" s="2">
        <f t="shared" si="168"/>
        <v>0</v>
      </c>
      <c r="BP211" s="2">
        <f t="shared" si="169"/>
        <v>0</v>
      </c>
      <c r="BQ211" s="2">
        <f t="shared" si="170"/>
        <v>0</v>
      </c>
      <c r="BR211" s="2">
        <f t="shared" si="171"/>
        <v>0</v>
      </c>
      <c r="BS211" s="2">
        <f t="shared" si="172"/>
        <v>0</v>
      </c>
      <c r="BT211" s="2">
        <f t="shared" si="173"/>
        <v>0</v>
      </c>
      <c r="BU211" s="2">
        <f t="shared" si="174"/>
        <v>0</v>
      </c>
      <c r="BV211" s="2">
        <f t="shared" si="175"/>
        <v>0</v>
      </c>
      <c r="BW211" s="2">
        <f t="shared" si="176"/>
        <v>0</v>
      </c>
      <c r="BX211" s="2">
        <f t="shared" si="177"/>
        <v>0</v>
      </c>
      <c r="BY211" s="2">
        <f t="shared" si="178"/>
        <v>0</v>
      </c>
      <c r="BZ211" s="2">
        <f t="shared" si="179"/>
        <v>0</v>
      </c>
      <c r="CA211" s="2">
        <f t="shared" si="180"/>
        <v>0</v>
      </c>
      <c r="CB211" s="2">
        <f t="shared" si="181"/>
        <v>0</v>
      </c>
      <c r="CC211" s="2">
        <f t="shared" si="182"/>
        <v>0</v>
      </c>
      <c r="CD211" s="2">
        <f t="shared" si="183"/>
        <v>0</v>
      </c>
      <c r="CE211" s="2">
        <f t="shared" si="184"/>
        <v>0</v>
      </c>
      <c r="CF211" s="2">
        <f t="shared" si="185"/>
        <v>0</v>
      </c>
      <c r="CG211" s="2">
        <f t="shared" si="186"/>
        <v>0</v>
      </c>
      <c r="CH211" s="2">
        <f t="shared" si="187"/>
        <v>0</v>
      </c>
      <c r="CI211" s="2">
        <f t="shared" si="188"/>
        <v>0</v>
      </c>
      <c r="CJ211" s="2">
        <f t="shared" si="189"/>
        <v>0</v>
      </c>
      <c r="CK211" s="2">
        <f t="shared" si="190"/>
        <v>0</v>
      </c>
      <c r="CL211" s="2">
        <f t="shared" si="191"/>
        <v>0</v>
      </c>
      <c r="CM211" s="2">
        <f t="shared" si="192"/>
        <v>0</v>
      </c>
      <c r="CN211" s="2">
        <f t="shared" si="193"/>
        <v>0</v>
      </c>
      <c r="CO211" s="2">
        <f t="shared" si="194"/>
        <v>0</v>
      </c>
      <c r="CP211" s="2">
        <f t="shared" si="195"/>
        <v>0</v>
      </c>
      <c r="CQ211" s="2">
        <f t="shared" si="196"/>
        <v>0</v>
      </c>
      <c r="CR211" s="2">
        <f t="shared" si="197"/>
        <v>0</v>
      </c>
      <c r="CS211" s="2">
        <f t="shared" si="198"/>
        <v>0</v>
      </c>
      <c r="CT211" s="2">
        <f t="shared" si="199"/>
        <v>0</v>
      </c>
      <c r="CU211" s="2">
        <f t="shared" si="200"/>
        <v>0</v>
      </c>
      <c r="CV211" s="5">
        <f t="shared" si="201"/>
        <v>0</v>
      </c>
    </row>
    <row r="212" spans="1:100" ht="12" customHeight="1">
      <c r="A212" s="13" t="s">
        <v>245</v>
      </c>
      <c r="B212" s="12"/>
      <c r="S212" s="8"/>
      <c r="W212" s="2"/>
      <c r="AI212" s="10"/>
      <c r="AY212" s="2">
        <f t="shared" si="152"/>
        <v>0</v>
      </c>
      <c r="AZ212" s="2">
        <f t="shared" si="153"/>
        <v>0</v>
      </c>
      <c r="BA212" s="2">
        <f t="shared" si="154"/>
        <v>0</v>
      </c>
      <c r="BB212" s="2">
        <f t="shared" si="155"/>
        <v>0</v>
      </c>
      <c r="BC212" s="2">
        <f t="shared" si="156"/>
        <v>0</v>
      </c>
      <c r="BD212" s="2">
        <f t="shared" si="157"/>
        <v>0</v>
      </c>
      <c r="BE212" s="2">
        <f t="shared" si="158"/>
        <v>0</v>
      </c>
      <c r="BF212" s="2">
        <f t="shared" si="159"/>
        <v>0</v>
      </c>
      <c r="BG212" s="2">
        <f t="shared" si="160"/>
        <v>0</v>
      </c>
      <c r="BH212" s="2">
        <f t="shared" si="161"/>
        <v>0</v>
      </c>
      <c r="BI212" s="2">
        <f t="shared" si="162"/>
        <v>0</v>
      </c>
      <c r="BJ212" s="2">
        <f t="shared" si="163"/>
        <v>0</v>
      </c>
      <c r="BK212" s="2">
        <f t="shared" si="164"/>
        <v>0</v>
      </c>
      <c r="BL212" s="2">
        <f t="shared" si="165"/>
        <v>0</v>
      </c>
      <c r="BM212" s="2">
        <f t="shared" si="166"/>
        <v>0</v>
      </c>
      <c r="BN212" s="2">
        <f t="shared" si="167"/>
        <v>0</v>
      </c>
      <c r="BO212" s="2">
        <f t="shared" si="168"/>
        <v>0</v>
      </c>
      <c r="BP212" s="2">
        <f t="shared" si="169"/>
        <v>0</v>
      </c>
      <c r="BQ212" s="2">
        <f t="shared" si="170"/>
        <v>0</v>
      </c>
      <c r="BR212" s="2">
        <f t="shared" si="171"/>
        <v>0</v>
      </c>
      <c r="BS212" s="2">
        <f t="shared" si="172"/>
        <v>0</v>
      </c>
      <c r="BT212" s="2">
        <f t="shared" si="173"/>
        <v>0</v>
      </c>
      <c r="BU212" s="2">
        <f t="shared" si="174"/>
        <v>0</v>
      </c>
      <c r="BV212" s="2">
        <f t="shared" si="175"/>
        <v>0</v>
      </c>
      <c r="BW212" s="2">
        <f t="shared" si="176"/>
        <v>0</v>
      </c>
      <c r="BX212" s="2">
        <f t="shared" si="177"/>
        <v>0</v>
      </c>
      <c r="BY212" s="2">
        <f t="shared" si="178"/>
        <v>0</v>
      </c>
      <c r="BZ212" s="2">
        <f t="shared" si="179"/>
        <v>0</v>
      </c>
      <c r="CA212" s="2">
        <f t="shared" si="180"/>
        <v>0</v>
      </c>
      <c r="CB212" s="2">
        <f t="shared" si="181"/>
        <v>0</v>
      </c>
      <c r="CC212" s="2">
        <f t="shared" si="182"/>
        <v>0</v>
      </c>
      <c r="CD212" s="2">
        <f t="shared" si="183"/>
        <v>0</v>
      </c>
      <c r="CE212" s="2">
        <f t="shared" si="184"/>
        <v>0</v>
      </c>
      <c r="CF212" s="2">
        <f t="shared" si="185"/>
        <v>0</v>
      </c>
      <c r="CG212" s="2">
        <f t="shared" si="186"/>
        <v>0</v>
      </c>
      <c r="CH212" s="2">
        <f t="shared" si="187"/>
        <v>0</v>
      </c>
      <c r="CI212" s="2">
        <f t="shared" si="188"/>
        <v>0</v>
      </c>
      <c r="CJ212" s="2">
        <f t="shared" si="189"/>
        <v>0</v>
      </c>
      <c r="CK212" s="2">
        <f t="shared" si="190"/>
        <v>0</v>
      </c>
      <c r="CL212" s="2">
        <f t="shared" si="191"/>
        <v>0</v>
      </c>
      <c r="CM212" s="2">
        <f t="shared" si="192"/>
        <v>0</v>
      </c>
      <c r="CN212" s="2">
        <f t="shared" si="193"/>
        <v>0</v>
      </c>
      <c r="CO212" s="2">
        <f t="shared" si="194"/>
        <v>0</v>
      </c>
      <c r="CP212" s="2">
        <f t="shared" si="195"/>
        <v>0</v>
      </c>
      <c r="CQ212" s="2">
        <f t="shared" si="196"/>
        <v>0</v>
      </c>
      <c r="CR212" s="2">
        <f t="shared" si="197"/>
        <v>0</v>
      </c>
      <c r="CS212" s="2">
        <f t="shared" si="198"/>
        <v>0</v>
      </c>
      <c r="CT212" s="2">
        <f t="shared" si="199"/>
        <v>0</v>
      </c>
      <c r="CU212" s="2">
        <f t="shared" si="200"/>
        <v>0</v>
      </c>
      <c r="CV212" s="5">
        <f t="shared" si="201"/>
        <v>0</v>
      </c>
    </row>
    <row r="213" spans="1:100" ht="12" customHeight="1">
      <c r="A213" s="13" t="s">
        <v>246</v>
      </c>
      <c r="B213" s="12"/>
      <c r="S213" s="8"/>
      <c r="W213" s="2"/>
      <c r="AI213" s="10"/>
      <c r="AY213" s="2">
        <f t="shared" si="152"/>
        <v>0</v>
      </c>
      <c r="AZ213" s="2">
        <f t="shared" si="153"/>
        <v>0</v>
      </c>
      <c r="BA213" s="2">
        <f t="shared" si="154"/>
        <v>0</v>
      </c>
      <c r="BB213" s="2">
        <f t="shared" si="155"/>
        <v>0</v>
      </c>
      <c r="BC213" s="2">
        <f t="shared" si="156"/>
        <v>0</v>
      </c>
      <c r="BD213" s="2">
        <f t="shared" si="157"/>
        <v>0</v>
      </c>
      <c r="BE213" s="2">
        <f t="shared" si="158"/>
        <v>0</v>
      </c>
      <c r="BF213" s="2">
        <f t="shared" si="159"/>
        <v>0</v>
      </c>
      <c r="BG213" s="2">
        <f t="shared" si="160"/>
        <v>0</v>
      </c>
      <c r="BH213" s="2">
        <f t="shared" si="161"/>
        <v>0</v>
      </c>
      <c r="BI213" s="2">
        <f t="shared" si="162"/>
        <v>0</v>
      </c>
      <c r="BJ213" s="2">
        <f t="shared" si="163"/>
        <v>0</v>
      </c>
      <c r="BK213" s="2">
        <f t="shared" si="164"/>
        <v>0</v>
      </c>
      <c r="BL213" s="2">
        <f t="shared" si="165"/>
        <v>0</v>
      </c>
      <c r="BM213" s="2">
        <f t="shared" si="166"/>
        <v>0</v>
      </c>
      <c r="BN213" s="2">
        <f t="shared" si="167"/>
        <v>0</v>
      </c>
      <c r="BO213" s="2">
        <f t="shared" si="168"/>
        <v>0</v>
      </c>
      <c r="BP213" s="2">
        <f t="shared" si="169"/>
        <v>0</v>
      </c>
      <c r="BQ213" s="2">
        <f t="shared" si="170"/>
        <v>0</v>
      </c>
      <c r="BR213" s="2">
        <f t="shared" si="171"/>
        <v>0</v>
      </c>
      <c r="BS213" s="2">
        <f t="shared" si="172"/>
        <v>0</v>
      </c>
      <c r="BT213" s="2">
        <f t="shared" si="173"/>
        <v>0</v>
      </c>
      <c r="BU213" s="2">
        <f t="shared" si="174"/>
        <v>0</v>
      </c>
      <c r="BV213" s="2">
        <f t="shared" si="175"/>
        <v>0</v>
      </c>
      <c r="BW213" s="2">
        <f t="shared" si="176"/>
        <v>0</v>
      </c>
      <c r="BX213" s="2">
        <f t="shared" si="177"/>
        <v>0</v>
      </c>
      <c r="BY213" s="2">
        <f t="shared" si="178"/>
        <v>0</v>
      </c>
      <c r="BZ213" s="2">
        <f t="shared" si="179"/>
        <v>0</v>
      </c>
      <c r="CA213" s="2">
        <f t="shared" si="180"/>
        <v>0</v>
      </c>
      <c r="CB213" s="2">
        <f t="shared" si="181"/>
        <v>0</v>
      </c>
      <c r="CC213" s="2">
        <f t="shared" si="182"/>
        <v>0</v>
      </c>
      <c r="CD213" s="2">
        <f t="shared" si="183"/>
        <v>0</v>
      </c>
      <c r="CE213" s="2">
        <f t="shared" si="184"/>
        <v>0</v>
      </c>
      <c r="CF213" s="2">
        <f t="shared" si="185"/>
        <v>0</v>
      </c>
      <c r="CG213" s="2">
        <f t="shared" si="186"/>
        <v>0</v>
      </c>
      <c r="CH213" s="2">
        <f t="shared" si="187"/>
        <v>0</v>
      </c>
      <c r="CI213" s="2">
        <f t="shared" si="188"/>
        <v>0</v>
      </c>
      <c r="CJ213" s="2">
        <f t="shared" si="189"/>
        <v>0</v>
      </c>
      <c r="CK213" s="2">
        <f t="shared" si="190"/>
        <v>0</v>
      </c>
      <c r="CL213" s="2">
        <f t="shared" si="191"/>
        <v>0</v>
      </c>
      <c r="CM213" s="2">
        <f t="shared" si="192"/>
        <v>0</v>
      </c>
      <c r="CN213" s="2">
        <f t="shared" si="193"/>
        <v>0</v>
      </c>
      <c r="CO213" s="2">
        <f t="shared" si="194"/>
        <v>0</v>
      </c>
      <c r="CP213" s="2">
        <f t="shared" si="195"/>
        <v>0</v>
      </c>
      <c r="CQ213" s="2">
        <f t="shared" si="196"/>
        <v>0</v>
      </c>
      <c r="CR213" s="2">
        <f t="shared" si="197"/>
        <v>0</v>
      </c>
      <c r="CS213" s="2">
        <f t="shared" si="198"/>
        <v>0</v>
      </c>
      <c r="CT213" s="2">
        <f t="shared" si="199"/>
        <v>0</v>
      </c>
      <c r="CU213" s="2">
        <f t="shared" si="200"/>
        <v>0</v>
      </c>
      <c r="CV213" s="5">
        <f t="shared" si="201"/>
        <v>0</v>
      </c>
    </row>
    <row r="214" spans="1:100" ht="12" customHeight="1">
      <c r="A214" s="13" t="s">
        <v>247</v>
      </c>
      <c r="B214" s="12"/>
      <c r="S214" s="8"/>
      <c r="AI214" s="10"/>
      <c r="AY214" s="2">
        <f t="shared" si="152"/>
        <v>0</v>
      </c>
      <c r="AZ214" s="2">
        <f t="shared" si="153"/>
        <v>0</v>
      </c>
      <c r="BA214" s="2">
        <f t="shared" si="154"/>
        <v>0</v>
      </c>
      <c r="BB214" s="2">
        <f t="shared" si="155"/>
        <v>0</v>
      </c>
      <c r="BC214" s="2">
        <f t="shared" si="156"/>
        <v>0</v>
      </c>
      <c r="BD214" s="2">
        <f t="shared" si="157"/>
        <v>0</v>
      </c>
      <c r="BE214" s="2">
        <f t="shared" si="158"/>
        <v>0</v>
      </c>
      <c r="BF214" s="2">
        <f t="shared" si="159"/>
        <v>0</v>
      </c>
      <c r="BG214" s="2">
        <f t="shared" si="160"/>
        <v>0</v>
      </c>
      <c r="BH214" s="2">
        <f t="shared" si="161"/>
        <v>0</v>
      </c>
      <c r="BI214" s="2">
        <f t="shared" si="162"/>
        <v>0</v>
      </c>
      <c r="BJ214" s="2">
        <f t="shared" si="163"/>
        <v>0</v>
      </c>
      <c r="BK214" s="2">
        <f t="shared" si="164"/>
        <v>0</v>
      </c>
      <c r="BL214" s="2">
        <f t="shared" si="165"/>
        <v>0</v>
      </c>
      <c r="BM214" s="2">
        <f t="shared" si="166"/>
        <v>0</v>
      </c>
      <c r="BN214" s="2">
        <f t="shared" si="167"/>
        <v>0</v>
      </c>
      <c r="BO214" s="2">
        <f t="shared" si="168"/>
        <v>0</v>
      </c>
      <c r="BP214" s="2">
        <f t="shared" si="169"/>
        <v>0</v>
      </c>
      <c r="BQ214" s="2">
        <f t="shared" si="170"/>
        <v>0</v>
      </c>
      <c r="BR214" s="2">
        <f t="shared" si="171"/>
        <v>0</v>
      </c>
      <c r="BS214" s="2">
        <f t="shared" si="172"/>
        <v>0</v>
      </c>
      <c r="BT214" s="2">
        <f t="shared" si="173"/>
        <v>0</v>
      </c>
      <c r="BU214" s="2">
        <f t="shared" si="174"/>
        <v>0</v>
      </c>
      <c r="BV214" s="2">
        <f t="shared" si="175"/>
        <v>0</v>
      </c>
      <c r="BW214" s="2">
        <f t="shared" si="176"/>
        <v>0</v>
      </c>
      <c r="BX214" s="2">
        <f t="shared" si="177"/>
        <v>0</v>
      </c>
      <c r="BY214" s="2">
        <f t="shared" si="178"/>
        <v>0</v>
      </c>
      <c r="BZ214" s="2">
        <f t="shared" si="179"/>
        <v>0</v>
      </c>
      <c r="CA214" s="2">
        <f t="shared" si="180"/>
        <v>0</v>
      </c>
      <c r="CB214" s="2">
        <f t="shared" si="181"/>
        <v>0</v>
      </c>
      <c r="CC214" s="2">
        <f t="shared" si="182"/>
        <v>0</v>
      </c>
      <c r="CD214" s="2">
        <f t="shared" si="183"/>
        <v>0</v>
      </c>
      <c r="CE214" s="2">
        <f t="shared" si="184"/>
        <v>0</v>
      </c>
      <c r="CF214" s="2">
        <f t="shared" si="185"/>
        <v>0</v>
      </c>
      <c r="CG214" s="2">
        <f t="shared" si="186"/>
        <v>0</v>
      </c>
      <c r="CH214" s="2">
        <f t="shared" si="187"/>
        <v>0</v>
      </c>
      <c r="CI214" s="2">
        <f t="shared" si="188"/>
        <v>0</v>
      </c>
      <c r="CJ214" s="2">
        <f t="shared" si="189"/>
        <v>0</v>
      </c>
      <c r="CK214" s="2">
        <f t="shared" si="190"/>
        <v>0</v>
      </c>
      <c r="CL214" s="2">
        <f t="shared" si="191"/>
        <v>0</v>
      </c>
      <c r="CM214" s="2">
        <f t="shared" si="192"/>
        <v>0</v>
      </c>
      <c r="CN214" s="2">
        <f t="shared" si="193"/>
        <v>0</v>
      </c>
      <c r="CO214" s="2">
        <f t="shared" si="194"/>
        <v>0</v>
      </c>
      <c r="CP214" s="2">
        <f t="shared" si="195"/>
        <v>0</v>
      </c>
      <c r="CQ214" s="2">
        <f t="shared" si="196"/>
        <v>0</v>
      </c>
      <c r="CR214" s="2">
        <f t="shared" si="197"/>
        <v>0</v>
      </c>
      <c r="CS214" s="2">
        <f t="shared" si="198"/>
        <v>0</v>
      </c>
      <c r="CT214" s="2">
        <f t="shared" si="199"/>
        <v>0</v>
      </c>
      <c r="CU214" s="2">
        <f t="shared" si="200"/>
        <v>0</v>
      </c>
      <c r="CV214" s="5">
        <f t="shared" si="201"/>
        <v>0</v>
      </c>
    </row>
    <row r="215" spans="1:100" ht="12" customHeight="1">
      <c r="A215" s="13" t="s">
        <v>248</v>
      </c>
      <c r="B215" s="12"/>
      <c r="S215" s="8"/>
      <c r="W215" s="2"/>
      <c r="AI215" s="10"/>
      <c r="AY215" s="2">
        <f t="shared" si="152"/>
        <v>0</v>
      </c>
      <c r="AZ215" s="2">
        <f t="shared" si="153"/>
        <v>0</v>
      </c>
      <c r="BA215" s="2">
        <f t="shared" si="154"/>
        <v>0</v>
      </c>
      <c r="BB215" s="2">
        <f t="shared" si="155"/>
        <v>0</v>
      </c>
      <c r="BC215" s="2">
        <f t="shared" si="156"/>
        <v>0</v>
      </c>
      <c r="BD215" s="2">
        <f t="shared" si="157"/>
        <v>0</v>
      </c>
      <c r="BE215" s="2">
        <f t="shared" si="158"/>
        <v>0</v>
      </c>
      <c r="BF215" s="2">
        <f t="shared" si="159"/>
        <v>0</v>
      </c>
      <c r="BG215" s="2">
        <f t="shared" si="160"/>
        <v>0</v>
      </c>
      <c r="BH215" s="2">
        <f t="shared" si="161"/>
        <v>0</v>
      </c>
      <c r="BI215" s="2">
        <f t="shared" si="162"/>
        <v>0</v>
      </c>
      <c r="BJ215" s="2">
        <f t="shared" si="163"/>
        <v>0</v>
      </c>
      <c r="BK215" s="2">
        <f t="shared" si="164"/>
        <v>0</v>
      </c>
      <c r="BL215" s="2">
        <f t="shared" si="165"/>
        <v>0</v>
      </c>
      <c r="BM215" s="2">
        <f t="shared" si="166"/>
        <v>0</v>
      </c>
      <c r="BN215" s="2">
        <f t="shared" si="167"/>
        <v>0</v>
      </c>
      <c r="BO215" s="2">
        <f t="shared" si="168"/>
        <v>0</v>
      </c>
      <c r="BP215" s="2">
        <f t="shared" si="169"/>
        <v>0</v>
      </c>
      <c r="BQ215" s="2">
        <f t="shared" si="170"/>
        <v>0</v>
      </c>
      <c r="BR215" s="2">
        <f t="shared" si="171"/>
        <v>0</v>
      </c>
      <c r="BS215" s="2">
        <f t="shared" si="172"/>
        <v>0</v>
      </c>
      <c r="BT215" s="2">
        <f t="shared" si="173"/>
        <v>0</v>
      </c>
      <c r="BU215" s="2">
        <f t="shared" si="174"/>
        <v>0</v>
      </c>
      <c r="BV215" s="2">
        <f t="shared" si="175"/>
        <v>0</v>
      </c>
      <c r="BW215" s="2">
        <f t="shared" si="176"/>
        <v>0</v>
      </c>
      <c r="BX215" s="2">
        <f t="shared" si="177"/>
        <v>0</v>
      </c>
      <c r="BY215" s="2">
        <f t="shared" si="178"/>
        <v>0</v>
      </c>
      <c r="BZ215" s="2">
        <f t="shared" si="179"/>
        <v>0</v>
      </c>
      <c r="CA215" s="2">
        <f t="shared" si="180"/>
        <v>0</v>
      </c>
      <c r="CB215" s="2">
        <f t="shared" si="181"/>
        <v>0</v>
      </c>
      <c r="CC215" s="2">
        <f t="shared" si="182"/>
        <v>0</v>
      </c>
      <c r="CD215" s="2">
        <f t="shared" si="183"/>
        <v>0</v>
      </c>
      <c r="CE215" s="2">
        <f t="shared" si="184"/>
        <v>0</v>
      </c>
      <c r="CF215" s="2">
        <f t="shared" si="185"/>
        <v>0</v>
      </c>
      <c r="CG215" s="2">
        <f t="shared" si="186"/>
        <v>0</v>
      </c>
      <c r="CH215" s="2">
        <f t="shared" si="187"/>
        <v>0</v>
      </c>
      <c r="CI215" s="2">
        <f t="shared" si="188"/>
        <v>0</v>
      </c>
      <c r="CJ215" s="2">
        <f t="shared" si="189"/>
        <v>0</v>
      </c>
      <c r="CK215" s="2">
        <f t="shared" si="190"/>
        <v>0</v>
      </c>
      <c r="CL215" s="2">
        <f t="shared" si="191"/>
        <v>0</v>
      </c>
      <c r="CM215" s="2">
        <f t="shared" si="192"/>
        <v>0</v>
      </c>
      <c r="CN215" s="2">
        <f t="shared" si="193"/>
        <v>0</v>
      </c>
      <c r="CO215" s="2">
        <f t="shared" si="194"/>
        <v>0</v>
      </c>
      <c r="CP215" s="2">
        <f t="shared" si="195"/>
        <v>0</v>
      </c>
      <c r="CQ215" s="2">
        <f t="shared" si="196"/>
        <v>0</v>
      </c>
      <c r="CR215" s="2">
        <f t="shared" si="197"/>
        <v>0</v>
      </c>
      <c r="CS215" s="2">
        <f t="shared" si="198"/>
        <v>0</v>
      </c>
      <c r="CT215" s="2">
        <f t="shared" si="199"/>
        <v>0</v>
      </c>
      <c r="CU215" s="2">
        <f t="shared" si="200"/>
        <v>0</v>
      </c>
      <c r="CV215" s="5">
        <f t="shared" si="201"/>
        <v>0</v>
      </c>
    </row>
    <row r="216" spans="1:100" ht="12" customHeight="1">
      <c r="A216" s="13" t="s">
        <v>249</v>
      </c>
      <c r="B216" s="12"/>
      <c r="S216" s="8"/>
      <c r="AI216" s="10"/>
      <c r="AY216" s="2">
        <f t="shared" si="152"/>
        <v>0</v>
      </c>
      <c r="AZ216" s="2">
        <f t="shared" si="153"/>
        <v>0</v>
      </c>
      <c r="BA216" s="2">
        <f t="shared" si="154"/>
        <v>0</v>
      </c>
      <c r="BB216" s="2">
        <f t="shared" si="155"/>
        <v>0</v>
      </c>
      <c r="BC216" s="2">
        <f t="shared" si="156"/>
        <v>0</v>
      </c>
      <c r="BD216" s="2">
        <f t="shared" si="157"/>
        <v>0</v>
      </c>
      <c r="BE216" s="2">
        <f t="shared" si="158"/>
        <v>0</v>
      </c>
      <c r="BF216" s="2">
        <f t="shared" si="159"/>
        <v>0</v>
      </c>
      <c r="BG216" s="2">
        <f t="shared" si="160"/>
        <v>0</v>
      </c>
      <c r="BH216" s="2">
        <f t="shared" si="161"/>
        <v>0</v>
      </c>
      <c r="BI216" s="2">
        <f t="shared" si="162"/>
        <v>0</v>
      </c>
      <c r="BJ216" s="2">
        <f t="shared" si="163"/>
        <v>0</v>
      </c>
      <c r="BK216" s="2">
        <f t="shared" si="164"/>
        <v>0</v>
      </c>
      <c r="BL216" s="2">
        <f t="shared" si="165"/>
        <v>0</v>
      </c>
      <c r="BM216" s="2">
        <f t="shared" si="166"/>
        <v>0</v>
      </c>
      <c r="BN216" s="2">
        <f t="shared" si="167"/>
        <v>0</v>
      </c>
      <c r="BO216" s="2">
        <f t="shared" si="168"/>
        <v>0</v>
      </c>
      <c r="BP216" s="2">
        <f t="shared" si="169"/>
        <v>0</v>
      </c>
      <c r="BQ216" s="2">
        <f t="shared" si="170"/>
        <v>0</v>
      </c>
      <c r="BR216" s="2">
        <f t="shared" si="171"/>
        <v>0</v>
      </c>
      <c r="BS216" s="2">
        <f t="shared" si="172"/>
        <v>0</v>
      </c>
      <c r="BT216" s="2">
        <f t="shared" si="173"/>
        <v>0</v>
      </c>
      <c r="BU216" s="2">
        <f t="shared" si="174"/>
        <v>0</v>
      </c>
      <c r="BV216" s="2">
        <f t="shared" si="175"/>
        <v>0</v>
      </c>
      <c r="BW216" s="2">
        <f t="shared" si="176"/>
        <v>0</v>
      </c>
      <c r="BX216" s="2">
        <f t="shared" si="177"/>
        <v>0</v>
      </c>
      <c r="BY216" s="2">
        <f t="shared" si="178"/>
        <v>0</v>
      </c>
      <c r="BZ216" s="2">
        <f t="shared" si="179"/>
        <v>0</v>
      </c>
      <c r="CA216" s="2">
        <f t="shared" si="180"/>
        <v>0</v>
      </c>
      <c r="CB216" s="2">
        <f t="shared" si="181"/>
        <v>0</v>
      </c>
      <c r="CC216" s="2">
        <f t="shared" si="182"/>
        <v>0</v>
      </c>
      <c r="CD216" s="2">
        <f t="shared" si="183"/>
        <v>0</v>
      </c>
      <c r="CE216" s="2">
        <f t="shared" si="184"/>
        <v>0</v>
      </c>
      <c r="CF216" s="2">
        <f t="shared" si="185"/>
        <v>0</v>
      </c>
      <c r="CG216" s="2">
        <f t="shared" si="186"/>
        <v>0</v>
      </c>
      <c r="CH216" s="2">
        <f t="shared" si="187"/>
        <v>0</v>
      </c>
      <c r="CI216" s="2">
        <f t="shared" si="188"/>
        <v>0</v>
      </c>
      <c r="CJ216" s="2">
        <f t="shared" si="189"/>
        <v>0</v>
      </c>
      <c r="CK216" s="2">
        <f t="shared" si="190"/>
        <v>0</v>
      </c>
      <c r="CL216" s="2">
        <f t="shared" si="191"/>
        <v>0</v>
      </c>
      <c r="CM216" s="2">
        <f t="shared" si="192"/>
        <v>0</v>
      </c>
      <c r="CN216" s="2">
        <f t="shared" si="193"/>
        <v>0</v>
      </c>
      <c r="CO216" s="2">
        <f t="shared" si="194"/>
        <v>0</v>
      </c>
      <c r="CP216" s="2">
        <f t="shared" si="195"/>
        <v>0</v>
      </c>
      <c r="CQ216" s="2">
        <f t="shared" si="196"/>
        <v>0</v>
      </c>
      <c r="CR216" s="2">
        <f t="shared" si="197"/>
        <v>0</v>
      </c>
      <c r="CS216" s="2">
        <f t="shared" si="198"/>
        <v>0</v>
      </c>
      <c r="CT216" s="2">
        <f t="shared" si="199"/>
        <v>0</v>
      </c>
      <c r="CU216" s="2">
        <f t="shared" si="200"/>
        <v>0</v>
      </c>
      <c r="CV216" s="5">
        <f t="shared" si="201"/>
        <v>0</v>
      </c>
    </row>
    <row r="217" spans="1:100" ht="12" customHeight="1">
      <c r="A217" s="13" t="s">
        <v>250</v>
      </c>
      <c r="B217" s="12"/>
      <c r="S217" s="8"/>
      <c r="W217" s="2"/>
      <c r="AI217" s="10"/>
      <c r="AY217" s="2">
        <f t="shared" si="152"/>
        <v>0</v>
      </c>
      <c r="AZ217" s="2">
        <f t="shared" si="153"/>
        <v>0</v>
      </c>
      <c r="BA217" s="2">
        <f t="shared" si="154"/>
        <v>0</v>
      </c>
      <c r="BB217" s="2">
        <f t="shared" si="155"/>
        <v>0</v>
      </c>
      <c r="BC217" s="2">
        <f t="shared" si="156"/>
        <v>0</v>
      </c>
      <c r="BD217" s="2">
        <f t="shared" si="157"/>
        <v>0</v>
      </c>
      <c r="BE217" s="2">
        <f t="shared" si="158"/>
        <v>0</v>
      </c>
      <c r="BF217" s="2">
        <f t="shared" si="159"/>
        <v>0</v>
      </c>
      <c r="BG217" s="2">
        <f t="shared" si="160"/>
        <v>0</v>
      </c>
      <c r="BH217" s="2">
        <f t="shared" si="161"/>
        <v>0</v>
      </c>
      <c r="BI217" s="2">
        <f t="shared" si="162"/>
        <v>0</v>
      </c>
      <c r="BJ217" s="2">
        <f t="shared" si="163"/>
        <v>0</v>
      </c>
      <c r="BK217" s="2">
        <f t="shared" si="164"/>
        <v>0</v>
      </c>
      <c r="BL217" s="2">
        <f t="shared" si="165"/>
        <v>0</v>
      </c>
      <c r="BM217" s="2">
        <f t="shared" si="166"/>
        <v>0</v>
      </c>
      <c r="BN217" s="2">
        <f t="shared" si="167"/>
        <v>0</v>
      </c>
      <c r="BO217" s="2">
        <f t="shared" si="168"/>
        <v>0</v>
      </c>
      <c r="BP217" s="2">
        <f t="shared" si="169"/>
        <v>0</v>
      </c>
      <c r="BQ217" s="2">
        <f t="shared" si="170"/>
        <v>0</v>
      </c>
      <c r="BR217" s="2">
        <f t="shared" si="171"/>
        <v>0</v>
      </c>
      <c r="BS217" s="2">
        <f t="shared" si="172"/>
        <v>0</v>
      </c>
      <c r="BT217" s="2">
        <f t="shared" si="173"/>
        <v>0</v>
      </c>
      <c r="BU217" s="2">
        <f t="shared" si="174"/>
        <v>0</v>
      </c>
      <c r="BV217" s="2">
        <f t="shared" si="175"/>
        <v>0</v>
      </c>
      <c r="BW217" s="2">
        <f t="shared" si="176"/>
        <v>0</v>
      </c>
      <c r="BX217" s="2">
        <f t="shared" si="177"/>
        <v>0</v>
      </c>
      <c r="BY217" s="2">
        <f t="shared" si="178"/>
        <v>0</v>
      </c>
      <c r="BZ217" s="2">
        <f t="shared" si="179"/>
        <v>0</v>
      </c>
      <c r="CA217" s="2">
        <f t="shared" si="180"/>
        <v>0</v>
      </c>
      <c r="CB217" s="2">
        <f t="shared" si="181"/>
        <v>0</v>
      </c>
      <c r="CC217" s="2">
        <f t="shared" si="182"/>
        <v>0</v>
      </c>
      <c r="CD217" s="2">
        <f t="shared" si="183"/>
        <v>0</v>
      </c>
      <c r="CE217" s="2">
        <f t="shared" si="184"/>
        <v>0</v>
      </c>
      <c r="CF217" s="2">
        <f t="shared" si="185"/>
        <v>0</v>
      </c>
      <c r="CG217" s="2">
        <f t="shared" si="186"/>
        <v>0</v>
      </c>
      <c r="CH217" s="2">
        <f t="shared" si="187"/>
        <v>0</v>
      </c>
      <c r="CI217" s="2">
        <f t="shared" si="188"/>
        <v>0</v>
      </c>
      <c r="CJ217" s="2">
        <f t="shared" si="189"/>
        <v>0</v>
      </c>
      <c r="CK217" s="2">
        <f t="shared" si="190"/>
        <v>0</v>
      </c>
      <c r="CL217" s="2">
        <f t="shared" si="191"/>
        <v>0</v>
      </c>
      <c r="CM217" s="2">
        <f t="shared" si="192"/>
        <v>0</v>
      </c>
      <c r="CN217" s="2">
        <f t="shared" si="193"/>
        <v>0</v>
      </c>
      <c r="CO217" s="2">
        <f t="shared" si="194"/>
        <v>0</v>
      </c>
      <c r="CP217" s="2">
        <f t="shared" si="195"/>
        <v>0</v>
      </c>
      <c r="CQ217" s="2">
        <f t="shared" si="196"/>
        <v>0</v>
      </c>
      <c r="CR217" s="2">
        <f t="shared" si="197"/>
        <v>0</v>
      </c>
      <c r="CS217" s="2">
        <f t="shared" si="198"/>
        <v>0</v>
      </c>
      <c r="CT217" s="2">
        <f t="shared" si="199"/>
        <v>0</v>
      </c>
      <c r="CU217" s="2">
        <f t="shared" si="200"/>
        <v>0</v>
      </c>
      <c r="CV217" s="5">
        <f t="shared" si="201"/>
        <v>0</v>
      </c>
    </row>
    <row r="218" spans="1:100" ht="12" customHeight="1">
      <c r="A218" s="13" t="s">
        <v>251</v>
      </c>
      <c r="B218" s="12"/>
      <c r="S218" s="8"/>
      <c r="AI218" s="10"/>
      <c r="AY218" s="2">
        <f t="shared" si="152"/>
        <v>0</v>
      </c>
      <c r="AZ218" s="2">
        <f t="shared" si="153"/>
        <v>0</v>
      </c>
      <c r="BA218" s="2">
        <f t="shared" si="154"/>
        <v>0</v>
      </c>
      <c r="BB218" s="2">
        <f t="shared" si="155"/>
        <v>0</v>
      </c>
      <c r="BC218" s="2">
        <f t="shared" si="156"/>
        <v>0</v>
      </c>
      <c r="BD218" s="2">
        <f t="shared" si="157"/>
        <v>0</v>
      </c>
      <c r="BE218" s="2">
        <f t="shared" si="158"/>
        <v>0</v>
      </c>
      <c r="BF218" s="2">
        <f t="shared" si="159"/>
        <v>0</v>
      </c>
      <c r="BG218" s="2">
        <f t="shared" si="160"/>
        <v>0</v>
      </c>
      <c r="BH218" s="2">
        <f t="shared" si="161"/>
        <v>0</v>
      </c>
      <c r="BI218" s="2">
        <f t="shared" si="162"/>
        <v>0</v>
      </c>
      <c r="BJ218" s="2">
        <f t="shared" si="163"/>
        <v>0</v>
      </c>
      <c r="BK218" s="2">
        <f t="shared" si="164"/>
        <v>0</v>
      </c>
      <c r="BL218" s="2">
        <f t="shared" si="165"/>
        <v>0</v>
      </c>
      <c r="BM218" s="2">
        <f t="shared" si="166"/>
        <v>0</v>
      </c>
      <c r="BN218" s="2">
        <f t="shared" si="167"/>
        <v>0</v>
      </c>
      <c r="BO218" s="2">
        <f t="shared" si="168"/>
        <v>0</v>
      </c>
      <c r="BP218" s="2">
        <f t="shared" si="169"/>
        <v>0</v>
      </c>
      <c r="BQ218" s="2">
        <f t="shared" si="170"/>
        <v>0</v>
      </c>
      <c r="BR218" s="2">
        <f t="shared" si="171"/>
        <v>0</v>
      </c>
      <c r="BS218" s="2">
        <f t="shared" si="172"/>
        <v>0</v>
      </c>
      <c r="BT218" s="2">
        <f t="shared" si="173"/>
        <v>0</v>
      </c>
      <c r="BU218" s="2">
        <f t="shared" si="174"/>
        <v>0</v>
      </c>
      <c r="BV218" s="2">
        <f t="shared" si="175"/>
        <v>0</v>
      </c>
      <c r="BW218" s="2">
        <f t="shared" si="176"/>
        <v>0</v>
      </c>
      <c r="BX218" s="2">
        <f t="shared" si="177"/>
        <v>0</v>
      </c>
      <c r="BY218" s="2">
        <f t="shared" si="178"/>
        <v>0</v>
      </c>
      <c r="BZ218" s="2">
        <f t="shared" si="179"/>
        <v>0</v>
      </c>
      <c r="CA218" s="2">
        <f t="shared" si="180"/>
        <v>0</v>
      </c>
      <c r="CB218" s="2">
        <f t="shared" si="181"/>
        <v>0</v>
      </c>
      <c r="CC218" s="2">
        <f t="shared" si="182"/>
        <v>0</v>
      </c>
      <c r="CD218" s="2">
        <f t="shared" si="183"/>
        <v>0</v>
      </c>
      <c r="CE218" s="2">
        <f t="shared" si="184"/>
        <v>0</v>
      </c>
      <c r="CF218" s="2">
        <f t="shared" si="185"/>
        <v>0</v>
      </c>
      <c r="CG218" s="2">
        <f t="shared" si="186"/>
        <v>0</v>
      </c>
      <c r="CH218" s="2">
        <f t="shared" si="187"/>
        <v>0</v>
      </c>
      <c r="CI218" s="2">
        <f t="shared" si="188"/>
        <v>0</v>
      </c>
      <c r="CJ218" s="2">
        <f t="shared" si="189"/>
        <v>0</v>
      </c>
      <c r="CK218" s="2">
        <f t="shared" si="190"/>
        <v>0</v>
      </c>
      <c r="CL218" s="2">
        <f t="shared" si="191"/>
        <v>0</v>
      </c>
      <c r="CM218" s="2">
        <f t="shared" si="192"/>
        <v>0</v>
      </c>
      <c r="CN218" s="2">
        <f t="shared" si="193"/>
        <v>0</v>
      </c>
      <c r="CO218" s="2">
        <f t="shared" si="194"/>
        <v>0</v>
      </c>
      <c r="CP218" s="2">
        <f t="shared" si="195"/>
        <v>0</v>
      </c>
      <c r="CQ218" s="2">
        <f t="shared" si="196"/>
        <v>0</v>
      </c>
      <c r="CR218" s="2">
        <f t="shared" si="197"/>
        <v>0</v>
      </c>
      <c r="CS218" s="2">
        <f t="shared" si="198"/>
        <v>0</v>
      </c>
      <c r="CT218" s="2">
        <f t="shared" si="199"/>
        <v>0</v>
      </c>
      <c r="CU218" s="2">
        <f t="shared" si="200"/>
        <v>0</v>
      </c>
      <c r="CV218" s="5">
        <f t="shared" si="201"/>
        <v>0</v>
      </c>
    </row>
    <row r="219" spans="1:100" ht="12" customHeight="1">
      <c r="A219" s="13" t="s">
        <v>252</v>
      </c>
      <c r="B219" s="12"/>
      <c r="C219" s="2">
        <v>7</v>
      </c>
      <c r="D219" s="2">
        <v>8</v>
      </c>
      <c r="E219" s="2">
        <v>11</v>
      </c>
      <c r="F219" s="2">
        <v>18</v>
      </c>
      <c r="G219" s="2">
        <v>55</v>
      </c>
      <c r="S219" s="8"/>
      <c r="AI219" s="10"/>
      <c r="AY219" s="2">
        <f t="shared" si="152"/>
        <v>1</v>
      </c>
      <c r="AZ219" s="2">
        <f t="shared" si="153"/>
        <v>1</v>
      </c>
      <c r="BA219" s="2">
        <f t="shared" si="154"/>
        <v>1</v>
      </c>
      <c r="BB219" s="2">
        <f t="shared" si="155"/>
        <v>1</v>
      </c>
      <c r="BC219" s="2">
        <f t="shared" si="156"/>
        <v>0</v>
      </c>
      <c r="BD219" s="2">
        <f t="shared" si="157"/>
        <v>0</v>
      </c>
      <c r="BE219" s="2">
        <f t="shared" si="158"/>
        <v>0</v>
      </c>
      <c r="BF219" s="2">
        <f t="shared" si="159"/>
        <v>0</v>
      </c>
      <c r="BG219" s="2">
        <f t="shared" si="160"/>
        <v>0</v>
      </c>
      <c r="BH219" s="2">
        <f t="shared" si="161"/>
        <v>0</v>
      </c>
      <c r="BI219" s="2">
        <f t="shared" si="162"/>
        <v>0</v>
      </c>
      <c r="BJ219" s="2">
        <f t="shared" si="163"/>
        <v>0</v>
      </c>
      <c r="BK219" s="2">
        <f t="shared" si="164"/>
        <v>0</v>
      </c>
      <c r="BL219" s="2">
        <f t="shared" si="165"/>
        <v>0</v>
      </c>
      <c r="BM219" s="2">
        <f t="shared" si="166"/>
        <v>0</v>
      </c>
      <c r="BN219" s="2">
        <f t="shared" si="167"/>
        <v>0</v>
      </c>
      <c r="BO219" s="2">
        <f t="shared" si="168"/>
        <v>0</v>
      </c>
      <c r="BP219" s="2">
        <f t="shared" si="169"/>
        <v>0</v>
      </c>
      <c r="BQ219" s="2">
        <f t="shared" si="170"/>
        <v>0</v>
      </c>
      <c r="BR219" s="2">
        <f t="shared" si="171"/>
        <v>0</v>
      </c>
      <c r="BS219" s="2">
        <f t="shared" si="172"/>
        <v>0</v>
      </c>
      <c r="BT219" s="2">
        <f t="shared" si="173"/>
        <v>0</v>
      </c>
      <c r="BU219" s="2">
        <f t="shared" si="174"/>
        <v>0</v>
      </c>
      <c r="BV219" s="2">
        <f t="shared" si="175"/>
        <v>0</v>
      </c>
      <c r="BW219" s="2">
        <f t="shared" si="176"/>
        <v>0</v>
      </c>
      <c r="BX219" s="2">
        <f t="shared" si="177"/>
        <v>0</v>
      </c>
      <c r="BY219" s="2">
        <f t="shared" si="178"/>
        <v>0</v>
      </c>
      <c r="BZ219" s="2">
        <f t="shared" si="179"/>
        <v>0</v>
      </c>
      <c r="CA219" s="2">
        <f t="shared" si="180"/>
        <v>0</v>
      </c>
      <c r="CB219" s="2">
        <f t="shared" si="181"/>
        <v>0</v>
      </c>
      <c r="CC219" s="2">
        <f t="shared" si="182"/>
        <v>0</v>
      </c>
      <c r="CD219" s="2">
        <f t="shared" si="183"/>
        <v>0</v>
      </c>
      <c r="CE219" s="2">
        <f t="shared" si="184"/>
        <v>0</v>
      </c>
      <c r="CF219" s="2">
        <f t="shared" si="185"/>
        <v>0</v>
      </c>
      <c r="CG219" s="2">
        <f t="shared" si="186"/>
        <v>0</v>
      </c>
      <c r="CH219" s="2">
        <f t="shared" si="187"/>
        <v>0</v>
      </c>
      <c r="CI219" s="2">
        <f t="shared" si="188"/>
        <v>0</v>
      </c>
      <c r="CJ219" s="2">
        <f t="shared" si="189"/>
        <v>0</v>
      </c>
      <c r="CK219" s="2">
        <f t="shared" si="190"/>
        <v>0</v>
      </c>
      <c r="CL219" s="2">
        <f t="shared" si="191"/>
        <v>0</v>
      </c>
      <c r="CM219" s="2">
        <f t="shared" si="192"/>
        <v>0</v>
      </c>
      <c r="CN219" s="2">
        <f t="shared" si="193"/>
        <v>0</v>
      </c>
      <c r="CO219" s="2">
        <f t="shared" si="194"/>
        <v>0</v>
      </c>
      <c r="CP219" s="2">
        <f t="shared" si="195"/>
        <v>0</v>
      </c>
      <c r="CQ219" s="2">
        <f t="shared" si="196"/>
        <v>0</v>
      </c>
      <c r="CR219" s="2">
        <f t="shared" si="197"/>
        <v>0</v>
      </c>
      <c r="CS219" s="2">
        <f t="shared" si="198"/>
        <v>0</v>
      </c>
      <c r="CT219" s="2">
        <f t="shared" si="199"/>
        <v>0</v>
      </c>
      <c r="CU219" s="2">
        <f t="shared" si="200"/>
        <v>4</v>
      </c>
      <c r="CV219" s="5">
        <f t="shared" si="201"/>
        <v>8.3333333333333329E-2</v>
      </c>
    </row>
    <row r="220" spans="1:100" ht="12" customHeight="1">
      <c r="A220" s="13" t="s">
        <v>253</v>
      </c>
      <c r="B220" s="12"/>
      <c r="S220" s="8"/>
      <c r="AI220" s="10"/>
      <c r="AY220" s="2">
        <f t="shared" si="152"/>
        <v>0</v>
      </c>
      <c r="AZ220" s="2">
        <f t="shared" si="153"/>
        <v>0</v>
      </c>
      <c r="BA220" s="2">
        <f t="shared" si="154"/>
        <v>0</v>
      </c>
      <c r="BB220" s="2">
        <f t="shared" si="155"/>
        <v>0</v>
      </c>
      <c r="BC220" s="2">
        <f t="shared" si="156"/>
        <v>0</v>
      </c>
      <c r="BD220" s="2">
        <f t="shared" si="157"/>
        <v>0</v>
      </c>
      <c r="BE220" s="2">
        <f t="shared" si="158"/>
        <v>0</v>
      </c>
      <c r="BF220" s="2">
        <f t="shared" si="159"/>
        <v>0</v>
      </c>
      <c r="BG220" s="2">
        <f t="shared" si="160"/>
        <v>0</v>
      </c>
      <c r="BH220" s="2">
        <f t="shared" si="161"/>
        <v>0</v>
      </c>
      <c r="BI220" s="2">
        <f t="shared" si="162"/>
        <v>0</v>
      </c>
      <c r="BJ220" s="2">
        <f t="shared" si="163"/>
        <v>0</v>
      </c>
      <c r="BK220" s="2">
        <f t="shared" si="164"/>
        <v>0</v>
      </c>
      <c r="BL220" s="2">
        <f t="shared" si="165"/>
        <v>0</v>
      </c>
      <c r="BM220" s="2">
        <f t="shared" si="166"/>
        <v>0</v>
      </c>
      <c r="BN220" s="2">
        <f t="shared" si="167"/>
        <v>0</v>
      </c>
      <c r="BO220" s="2">
        <f t="shared" si="168"/>
        <v>0</v>
      </c>
      <c r="BP220" s="2">
        <f t="shared" si="169"/>
        <v>0</v>
      </c>
      <c r="BQ220" s="2">
        <f t="shared" si="170"/>
        <v>0</v>
      </c>
      <c r="BR220" s="2">
        <f t="shared" si="171"/>
        <v>0</v>
      </c>
      <c r="BS220" s="2">
        <f t="shared" si="172"/>
        <v>0</v>
      </c>
      <c r="BT220" s="2">
        <f t="shared" si="173"/>
        <v>0</v>
      </c>
      <c r="BU220" s="2">
        <f t="shared" si="174"/>
        <v>0</v>
      </c>
      <c r="BV220" s="2">
        <f t="shared" si="175"/>
        <v>0</v>
      </c>
      <c r="BW220" s="2">
        <f t="shared" si="176"/>
        <v>0</v>
      </c>
      <c r="BX220" s="2">
        <f t="shared" si="177"/>
        <v>0</v>
      </c>
      <c r="BY220" s="2">
        <f t="shared" si="178"/>
        <v>0</v>
      </c>
      <c r="BZ220" s="2">
        <f t="shared" si="179"/>
        <v>0</v>
      </c>
      <c r="CA220" s="2">
        <f t="shared" si="180"/>
        <v>0</v>
      </c>
      <c r="CB220" s="2">
        <f t="shared" si="181"/>
        <v>0</v>
      </c>
      <c r="CC220" s="2">
        <f t="shared" si="182"/>
        <v>0</v>
      </c>
      <c r="CD220" s="2">
        <f t="shared" si="183"/>
        <v>0</v>
      </c>
      <c r="CE220" s="2">
        <f t="shared" si="184"/>
        <v>0</v>
      </c>
      <c r="CF220" s="2">
        <f t="shared" si="185"/>
        <v>0</v>
      </c>
      <c r="CG220" s="2">
        <f t="shared" si="186"/>
        <v>0</v>
      </c>
      <c r="CH220" s="2">
        <f t="shared" si="187"/>
        <v>0</v>
      </c>
      <c r="CI220" s="2">
        <f t="shared" si="188"/>
        <v>0</v>
      </c>
      <c r="CJ220" s="2">
        <f t="shared" si="189"/>
        <v>0</v>
      </c>
      <c r="CK220" s="2">
        <f t="shared" si="190"/>
        <v>0</v>
      </c>
      <c r="CL220" s="2">
        <f t="shared" si="191"/>
        <v>0</v>
      </c>
      <c r="CM220" s="2">
        <f t="shared" si="192"/>
        <v>0</v>
      </c>
      <c r="CN220" s="2">
        <f t="shared" si="193"/>
        <v>0</v>
      </c>
      <c r="CO220" s="2">
        <f t="shared" si="194"/>
        <v>0</v>
      </c>
      <c r="CP220" s="2">
        <f t="shared" si="195"/>
        <v>0</v>
      </c>
      <c r="CQ220" s="2">
        <f t="shared" si="196"/>
        <v>0</v>
      </c>
      <c r="CR220" s="2">
        <f t="shared" si="197"/>
        <v>0</v>
      </c>
      <c r="CS220" s="2">
        <f t="shared" si="198"/>
        <v>0</v>
      </c>
      <c r="CT220" s="2">
        <f t="shared" si="199"/>
        <v>0</v>
      </c>
      <c r="CU220" s="2">
        <f t="shared" si="200"/>
        <v>0</v>
      </c>
      <c r="CV220" s="5">
        <f t="shared" si="201"/>
        <v>0</v>
      </c>
    </row>
    <row r="221" spans="1:100" ht="12" customHeight="1">
      <c r="A221" s="13" t="s">
        <v>254</v>
      </c>
      <c r="B221" s="12"/>
      <c r="S221" s="8"/>
      <c r="AI221" s="10"/>
      <c r="AY221" s="2">
        <f t="shared" si="152"/>
        <v>0</v>
      </c>
      <c r="AZ221" s="2">
        <f t="shared" si="153"/>
        <v>0</v>
      </c>
      <c r="BA221" s="2">
        <f t="shared" si="154"/>
        <v>0</v>
      </c>
      <c r="BB221" s="2">
        <f t="shared" si="155"/>
        <v>0</v>
      </c>
      <c r="BC221" s="2">
        <f t="shared" si="156"/>
        <v>0</v>
      </c>
      <c r="BD221" s="2">
        <f t="shared" si="157"/>
        <v>0</v>
      </c>
      <c r="BE221" s="2">
        <f t="shared" si="158"/>
        <v>0</v>
      </c>
      <c r="BF221" s="2">
        <f t="shared" si="159"/>
        <v>0</v>
      </c>
      <c r="BG221" s="2">
        <f t="shared" si="160"/>
        <v>0</v>
      </c>
      <c r="BH221" s="2">
        <f t="shared" si="161"/>
        <v>0</v>
      </c>
      <c r="BI221" s="2">
        <f t="shared" si="162"/>
        <v>0</v>
      </c>
      <c r="BJ221" s="2">
        <f t="shared" si="163"/>
        <v>0</v>
      </c>
      <c r="BK221" s="2">
        <f t="shared" si="164"/>
        <v>0</v>
      </c>
      <c r="BL221" s="2">
        <f t="shared" si="165"/>
        <v>0</v>
      </c>
      <c r="BM221" s="2">
        <f t="shared" si="166"/>
        <v>0</v>
      </c>
      <c r="BN221" s="2">
        <f t="shared" si="167"/>
        <v>0</v>
      </c>
      <c r="BO221" s="2">
        <f t="shared" si="168"/>
        <v>0</v>
      </c>
      <c r="BP221" s="2">
        <f t="shared" si="169"/>
        <v>0</v>
      </c>
      <c r="BQ221" s="2">
        <f t="shared" si="170"/>
        <v>0</v>
      </c>
      <c r="BR221" s="2">
        <f t="shared" si="171"/>
        <v>0</v>
      </c>
      <c r="BS221" s="2">
        <f t="shared" si="172"/>
        <v>0</v>
      </c>
      <c r="BT221" s="2">
        <f t="shared" si="173"/>
        <v>0</v>
      </c>
      <c r="BU221" s="2">
        <f t="shared" si="174"/>
        <v>0</v>
      </c>
      <c r="BV221" s="2">
        <f t="shared" si="175"/>
        <v>0</v>
      </c>
      <c r="BW221" s="2">
        <f t="shared" si="176"/>
        <v>0</v>
      </c>
      <c r="BX221" s="2">
        <f t="shared" si="177"/>
        <v>0</v>
      </c>
      <c r="BY221" s="2">
        <f t="shared" si="178"/>
        <v>0</v>
      </c>
      <c r="BZ221" s="2">
        <f t="shared" si="179"/>
        <v>0</v>
      </c>
      <c r="CA221" s="2">
        <f t="shared" si="180"/>
        <v>0</v>
      </c>
      <c r="CB221" s="2">
        <f t="shared" si="181"/>
        <v>0</v>
      </c>
      <c r="CC221" s="2">
        <f t="shared" si="182"/>
        <v>0</v>
      </c>
      <c r="CD221" s="2">
        <f t="shared" si="183"/>
        <v>0</v>
      </c>
      <c r="CE221" s="2">
        <f t="shared" si="184"/>
        <v>0</v>
      </c>
      <c r="CF221" s="2">
        <f t="shared" si="185"/>
        <v>0</v>
      </c>
      <c r="CG221" s="2">
        <f t="shared" si="186"/>
        <v>0</v>
      </c>
      <c r="CH221" s="2">
        <f t="shared" si="187"/>
        <v>0</v>
      </c>
      <c r="CI221" s="2">
        <f t="shared" si="188"/>
        <v>0</v>
      </c>
      <c r="CJ221" s="2">
        <f t="shared" si="189"/>
        <v>0</v>
      </c>
      <c r="CK221" s="2">
        <f t="shared" si="190"/>
        <v>0</v>
      </c>
      <c r="CL221" s="2">
        <f t="shared" si="191"/>
        <v>0</v>
      </c>
      <c r="CM221" s="2">
        <f t="shared" si="192"/>
        <v>0</v>
      </c>
      <c r="CN221" s="2">
        <f t="shared" si="193"/>
        <v>0</v>
      </c>
      <c r="CO221" s="2">
        <f t="shared" si="194"/>
        <v>0</v>
      </c>
      <c r="CP221" s="2">
        <f t="shared" si="195"/>
        <v>0</v>
      </c>
      <c r="CQ221" s="2">
        <f t="shared" si="196"/>
        <v>0</v>
      </c>
      <c r="CR221" s="2">
        <f t="shared" si="197"/>
        <v>0</v>
      </c>
      <c r="CS221" s="2">
        <f t="shared" si="198"/>
        <v>0</v>
      </c>
      <c r="CT221" s="2">
        <f t="shared" si="199"/>
        <v>0</v>
      </c>
      <c r="CU221" s="2">
        <f t="shared" si="200"/>
        <v>0</v>
      </c>
      <c r="CV221" s="5">
        <f t="shared" si="201"/>
        <v>0</v>
      </c>
    </row>
    <row r="222" spans="1:100" ht="12" customHeight="1">
      <c r="A222" s="13" t="s">
        <v>255</v>
      </c>
      <c r="B222" s="12"/>
      <c r="S222" s="8"/>
      <c r="AI222" s="10"/>
      <c r="AY222" s="2">
        <f t="shared" si="152"/>
        <v>0</v>
      </c>
      <c r="AZ222" s="2">
        <f t="shared" si="153"/>
        <v>0</v>
      </c>
      <c r="BA222" s="2">
        <f t="shared" si="154"/>
        <v>0</v>
      </c>
      <c r="BB222" s="2">
        <f t="shared" si="155"/>
        <v>0</v>
      </c>
      <c r="BC222" s="2">
        <f t="shared" si="156"/>
        <v>0</v>
      </c>
      <c r="BD222" s="2">
        <f t="shared" si="157"/>
        <v>0</v>
      </c>
      <c r="BE222" s="2">
        <f t="shared" si="158"/>
        <v>0</v>
      </c>
      <c r="BF222" s="2">
        <f t="shared" si="159"/>
        <v>0</v>
      </c>
      <c r="BG222" s="2">
        <f t="shared" si="160"/>
        <v>0</v>
      </c>
      <c r="BH222" s="2">
        <f t="shared" si="161"/>
        <v>0</v>
      </c>
      <c r="BI222" s="2">
        <f t="shared" si="162"/>
        <v>0</v>
      </c>
      <c r="BJ222" s="2">
        <f t="shared" si="163"/>
        <v>0</v>
      </c>
      <c r="BK222" s="2">
        <f t="shared" si="164"/>
        <v>0</v>
      </c>
      <c r="BL222" s="2">
        <f t="shared" si="165"/>
        <v>0</v>
      </c>
      <c r="BM222" s="2">
        <f t="shared" si="166"/>
        <v>0</v>
      </c>
      <c r="BN222" s="2">
        <f t="shared" si="167"/>
        <v>0</v>
      </c>
      <c r="BO222" s="2">
        <f t="shared" si="168"/>
        <v>0</v>
      </c>
      <c r="BP222" s="2">
        <f t="shared" si="169"/>
        <v>0</v>
      </c>
      <c r="BQ222" s="2">
        <f t="shared" si="170"/>
        <v>0</v>
      </c>
      <c r="BR222" s="2">
        <f t="shared" si="171"/>
        <v>0</v>
      </c>
      <c r="BS222" s="2">
        <f t="shared" si="172"/>
        <v>0</v>
      </c>
      <c r="BT222" s="2">
        <f t="shared" si="173"/>
        <v>0</v>
      </c>
      <c r="BU222" s="2">
        <f t="shared" si="174"/>
        <v>0</v>
      </c>
      <c r="BV222" s="2">
        <f t="shared" si="175"/>
        <v>0</v>
      </c>
      <c r="BW222" s="2">
        <f t="shared" si="176"/>
        <v>0</v>
      </c>
      <c r="BX222" s="2">
        <f t="shared" si="177"/>
        <v>0</v>
      </c>
      <c r="BY222" s="2">
        <f t="shared" si="178"/>
        <v>0</v>
      </c>
      <c r="BZ222" s="2">
        <f t="shared" si="179"/>
        <v>0</v>
      </c>
      <c r="CA222" s="2">
        <f t="shared" si="180"/>
        <v>0</v>
      </c>
      <c r="CB222" s="2">
        <f t="shared" si="181"/>
        <v>0</v>
      </c>
      <c r="CC222" s="2">
        <f t="shared" si="182"/>
        <v>0</v>
      </c>
      <c r="CD222" s="2">
        <f t="shared" si="183"/>
        <v>0</v>
      </c>
      <c r="CE222" s="2">
        <f t="shared" si="184"/>
        <v>0</v>
      </c>
      <c r="CF222" s="2">
        <f t="shared" si="185"/>
        <v>0</v>
      </c>
      <c r="CG222" s="2">
        <f t="shared" si="186"/>
        <v>0</v>
      </c>
      <c r="CH222" s="2">
        <f t="shared" si="187"/>
        <v>0</v>
      </c>
      <c r="CI222" s="2">
        <f t="shared" si="188"/>
        <v>0</v>
      </c>
      <c r="CJ222" s="2">
        <f t="shared" si="189"/>
        <v>0</v>
      </c>
      <c r="CK222" s="2">
        <f t="shared" si="190"/>
        <v>0</v>
      </c>
      <c r="CL222" s="2">
        <f t="shared" si="191"/>
        <v>0</v>
      </c>
      <c r="CM222" s="2">
        <f t="shared" si="192"/>
        <v>0</v>
      </c>
      <c r="CN222" s="2">
        <f t="shared" si="193"/>
        <v>0</v>
      </c>
      <c r="CO222" s="2">
        <f t="shared" si="194"/>
        <v>0</v>
      </c>
      <c r="CP222" s="2">
        <f t="shared" si="195"/>
        <v>0</v>
      </c>
      <c r="CQ222" s="2">
        <f t="shared" si="196"/>
        <v>0</v>
      </c>
      <c r="CR222" s="2">
        <f t="shared" si="197"/>
        <v>0</v>
      </c>
      <c r="CS222" s="2">
        <f t="shared" si="198"/>
        <v>0</v>
      </c>
      <c r="CT222" s="2">
        <f t="shared" si="199"/>
        <v>0</v>
      </c>
      <c r="CU222" s="2">
        <f t="shared" si="200"/>
        <v>0</v>
      </c>
      <c r="CV222" s="5">
        <f t="shared" si="201"/>
        <v>0</v>
      </c>
    </row>
    <row r="223" spans="1:100" ht="12" customHeight="1">
      <c r="A223" s="13" t="s">
        <v>256</v>
      </c>
      <c r="B223" s="12"/>
      <c r="S223" s="8"/>
      <c r="AI223" s="10"/>
      <c r="AY223" s="2">
        <f t="shared" si="152"/>
        <v>0</v>
      </c>
      <c r="AZ223" s="2">
        <f t="shared" si="153"/>
        <v>0</v>
      </c>
      <c r="BA223" s="2">
        <f t="shared" si="154"/>
        <v>0</v>
      </c>
      <c r="BB223" s="2">
        <f t="shared" si="155"/>
        <v>0</v>
      </c>
      <c r="BC223" s="2">
        <f t="shared" si="156"/>
        <v>0</v>
      </c>
      <c r="BD223" s="2">
        <f t="shared" si="157"/>
        <v>0</v>
      </c>
      <c r="BE223" s="2">
        <f t="shared" si="158"/>
        <v>0</v>
      </c>
      <c r="BF223" s="2">
        <f t="shared" si="159"/>
        <v>0</v>
      </c>
      <c r="BG223" s="2">
        <f t="shared" si="160"/>
        <v>0</v>
      </c>
      <c r="BH223" s="2">
        <f t="shared" si="161"/>
        <v>0</v>
      </c>
      <c r="BI223" s="2">
        <f t="shared" si="162"/>
        <v>0</v>
      </c>
      <c r="BJ223" s="2">
        <f t="shared" si="163"/>
        <v>0</v>
      </c>
      <c r="BK223" s="2">
        <f t="shared" si="164"/>
        <v>0</v>
      </c>
      <c r="BL223" s="2">
        <f t="shared" si="165"/>
        <v>0</v>
      </c>
      <c r="BM223" s="2">
        <f t="shared" si="166"/>
        <v>0</v>
      </c>
      <c r="BN223" s="2">
        <f t="shared" si="167"/>
        <v>0</v>
      </c>
      <c r="BO223" s="2">
        <f t="shared" si="168"/>
        <v>0</v>
      </c>
      <c r="BP223" s="2">
        <f t="shared" si="169"/>
        <v>0</v>
      </c>
      <c r="BQ223" s="2">
        <f t="shared" si="170"/>
        <v>0</v>
      </c>
      <c r="BR223" s="2">
        <f t="shared" si="171"/>
        <v>0</v>
      </c>
      <c r="BS223" s="2">
        <f t="shared" si="172"/>
        <v>0</v>
      </c>
      <c r="BT223" s="2">
        <f t="shared" si="173"/>
        <v>0</v>
      </c>
      <c r="BU223" s="2">
        <f t="shared" si="174"/>
        <v>0</v>
      </c>
      <c r="BV223" s="2">
        <f t="shared" si="175"/>
        <v>0</v>
      </c>
      <c r="BW223" s="2">
        <f t="shared" si="176"/>
        <v>0</v>
      </c>
      <c r="BX223" s="2">
        <f t="shared" si="177"/>
        <v>0</v>
      </c>
      <c r="BY223" s="2">
        <f t="shared" si="178"/>
        <v>0</v>
      </c>
      <c r="BZ223" s="2">
        <f t="shared" si="179"/>
        <v>0</v>
      </c>
      <c r="CA223" s="2">
        <f t="shared" si="180"/>
        <v>0</v>
      </c>
      <c r="CB223" s="2">
        <f t="shared" si="181"/>
        <v>0</v>
      </c>
      <c r="CC223" s="2">
        <f t="shared" si="182"/>
        <v>0</v>
      </c>
      <c r="CD223" s="2">
        <f t="shared" si="183"/>
        <v>0</v>
      </c>
      <c r="CE223" s="2">
        <f t="shared" si="184"/>
        <v>0</v>
      </c>
      <c r="CF223" s="2">
        <f t="shared" si="185"/>
        <v>0</v>
      </c>
      <c r="CG223" s="2">
        <f t="shared" si="186"/>
        <v>0</v>
      </c>
      <c r="CH223" s="2">
        <f t="shared" si="187"/>
        <v>0</v>
      </c>
      <c r="CI223" s="2">
        <f t="shared" si="188"/>
        <v>0</v>
      </c>
      <c r="CJ223" s="2">
        <f t="shared" si="189"/>
        <v>0</v>
      </c>
      <c r="CK223" s="2">
        <f t="shared" si="190"/>
        <v>0</v>
      </c>
      <c r="CL223" s="2">
        <f t="shared" si="191"/>
        <v>0</v>
      </c>
      <c r="CM223" s="2">
        <f t="shared" si="192"/>
        <v>0</v>
      </c>
      <c r="CN223" s="2">
        <f t="shared" si="193"/>
        <v>0</v>
      </c>
      <c r="CO223" s="2">
        <f t="shared" si="194"/>
        <v>0</v>
      </c>
      <c r="CP223" s="2">
        <f t="shared" si="195"/>
        <v>0</v>
      </c>
      <c r="CQ223" s="2">
        <f t="shared" si="196"/>
        <v>0</v>
      </c>
      <c r="CR223" s="2">
        <f t="shared" si="197"/>
        <v>0</v>
      </c>
      <c r="CS223" s="2">
        <f t="shared" si="198"/>
        <v>0</v>
      </c>
      <c r="CT223" s="2">
        <f t="shared" si="199"/>
        <v>0</v>
      </c>
      <c r="CU223" s="2">
        <f t="shared" si="200"/>
        <v>0</v>
      </c>
      <c r="CV223" s="5">
        <f t="shared" si="201"/>
        <v>0</v>
      </c>
    </row>
    <row r="224" spans="1:100" ht="12" customHeight="1">
      <c r="A224" s="13" t="s">
        <v>257</v>
      </c>
      <c r="B224" s="12"/>
      <c r="S224" s="8"/>
      <c r="AI224" s="10"/>
      <c r="AY224" s="2">
        <f t="shared" si="152"/>
        <v>0</v>
      </c>
      <c r="AZ224" s="2">
        <f t="shared" si="153"/>
        <v>0</v>
      </c>
      <c r="BA224" s="2">
        <f t="shared" si="154"/>
        <v>0</v>
      </c>
      <c r="BB224" s="2">
        <f t="shared" si="155"/>
        <v>0</v>
      </c>
      <c r="BC224" s="2">
        <f t="shared" si="156"/>
        <v>0</v>
      </c>
      <c r="BD224" s="2">
        <f t="shared" si="157"/>
        <v>0</v>
      </c>
      <c r="BE224" s="2">
        <f t="shared" si="158"/>
        <v>0</v>
      </c>
      <c r="BF224" s="2">
        <f t="shared" si="159"/>
        <v>0</v>
      </c>
      <c r="BG224" s="2">
        <f t="shared" si="160"/>
        <v>0</v>
      </c>
      <c r="BH224" s="2">
        <f t="shared" si="161"/>
        <v>0</v>
      </c>
      <c r="BI224" s="2">
        <f t="shared" si="162"/>
        <v>0</v>
      </c>
      <c r="BJ224" s="2">
        <f t="shared" si="163"/>
        <v>0</v>
      </c>
      <c r="BK224" s="2">
        <f t="shared" si="164"/>
        <v>0</v>
      </c>
      <c r="BL224" s="2">
        <f t="shared" si="165"/>
        <v>0</v>
      </c>
      <c r="BM224" s="2">
        <f t="shared" si="166"/>
        <v>0</v>
      </c>
      <c r="BN224" s="2">
        <f t="shared" si="167"/>
        <v>0</v>
      </c>
      <c r="BO224" s="2">
        <f t="shared" si="168"/>
        <v>0</v>
      </c>
      <c r="BP224" s="2">
        <f t="shared" si="169"/>
        <v>0</v>
      </c>
      <c r="BQ224" s="2">
        <f t="shared" si="170"/>
        <v>0</v>
      </c>
      <c r="BR224" s="2">
        <f t="shared" si="171"/>
        <v>0</v>
      </c>
      <c r="BS224" s="2">
        <f t="shared" si="172"/>
        <v>0</v>
      </c>
      <c r="BT224" s="2">
        <f t="shared" si="173"/>
        <v>0</v>
      </c>
      <c r="BU224" s="2">
        <f t="shared" si="174"/>
        <v>0</v>
      </c>
      <c r="BV224" s="2">
        <f t="shared" si="175"/>
        <v>0</v>
      </c>
      <c r="BW224" s="2">
        <f t="shared" si="176"/>
        <v>0</v>
      </c>
      <c r="BX224" s="2">
        <f t="shared" si="177"/>
        <v>0</v>
      </c>
      <c r="BY224" s="2">
        <f t="shared" si="178"/>
        <v>0</v>
      </c>
      <c r="BZ224" s="2">
        <f t="shared" si="179"/>
        <v>0</v>
      </c>
      <c r="CA224" s="2">
        <f t="shared" si="180"/>
        <v>0</v>
      </c>
      <c r="CB224" s="2">
        <f t="shared" si="181"/>
        <v>0</v>
      </c>
      <c r="CC224" s="2">
        <f t="shared" si="182"/>
        <v>0</v>
      </c>
      <c r="CD224" s="2">
        <f t="shared" si="183"/>
        <v>0</v>
      </c>
      <c r="CE224" s="2">
        <f t="shared" si="184"/>
        <v>0</v>
      </c>
      <c r="CF224" s="2">
        <f t="shared" si="185"/>
        <v>0</v>
      </c>
      <c r="CG224" s="2">
        <f t="shared" si="186"/>
        <v>0</v>
      </c>
      <c r="CH224" s="2">
        <f t="shared" si="187"/>
        <v>0</v>
      </c>
      <c r="CI224" s="2">
        <f t="shared" si="188"/>
        <v>0</v>
      </c>
      <c r="CJ224" s="2">
        <f t="shared" si="189"/>
        <v>0</v>
      </c>
      <c r="CK224" s="2">
        <f t="shared" si="190"/>
        <v>0</v>
      </c>
      <c r="CL224" s="2">
        <f t="shared" si="191"/>
        <v>0</v>
      </c>
      <c r="CM224" s="2">
        <f t="shared" si="192"/>
        <v>0</v>
      </c>
      <c r="CN224" s="2">
        <f t="shared" si="193"/>
        <v>0</v>
      </c>
      <c r="CO224" s="2">
        <f t="shared" si="194"/>
        <v>0</v>
      </c>
      <c r="CP224" s="2">
        <f t="shared" si="195"/>
        <v>0</v>
      </c>
      <c r="CQ224" s="2">
        <f t="shared" si="196"/>
        <v>0</v>
      </c>
      <c r="CR224" s="2">
        <f t="shared" si="197"/>
        <v>0</v>
      </c>
      <c r="CS224" s="2">
        <f t="shared" si="198"/>
        <v>0</v>
      </c>
      <c r="CT224" s="2">
        <f t="shared" si="199"/>
        <v>0</v>
      </c>
      <c r="CU224" s="2">
        <f t="shared" si="200"/>
        <v>0</v>
      </c>
      <c r="CV224" s="5">
        <f t="shared" si="201"/>
        <v>0</v>
      </c>
    </row>
    <row r="225" spans="1:100" ht="12" customHeight="1">
      <c r="A225" s="13" t="s">
        <v>258</v>
      </c>
      <c r="B225" s="12"/>
      <c r="S225" s="8"/>
      <c r="AI225" s="10"/>
      <c r="AY225" s="2">
        <f t="shared" si="152"/>
        <v>0</v>
      </c>
      <c r="AZ225" s="2">
        <f t="shared" si="153"/>
        <v>0</v>
      </c>
      <c r="BA225" s="2">
        <f t="shared" si="154"/>
        <v>0</v>
      </c>
      <c r="BB225" s="2">
        <f t="shared" si="155"/>
        <v>0</v>
      </c>
      <c r="BC225" s="2">
        <f t="shared" si="156"/>
        <v>0</v>
      </c>
      <c r="BD225" s="2">
        <f t="shared" si="157"/>
        <v>0</v>
      </c>
      <c r="BE225" s="2">
        <f t="shared" si="158"/>
        <v>0</v>
      </c>
      <c r="BF225" s="2">
        <f t="shared" si="159"/>
        <v>0</v>
      </c>
      <c r="BG225" s="2">
        <f t="shared" si="160"/>
        <v>0</v>
      </c>
      <c r="BH225" s="2">
        <f t="shared" si="161"/>
        <v>0</v>
      </c>
      <c r="BI225" s="2">
        <f t="shared" si="162"/>
        <v>0</v>
      </c>
      <c r="BJ225" s="2">
        <f t="shared" si="163"/>
        <v>0</v>
      </c>
      <c r="BK225" s="2">
        <f t="shared" si="164"/>
        <v>0</v>
      </c>
      <c r="BL225" s="2">
        <f t="shared" si="165"/>
        <v>0</v>
      </c>
      <c r="BM225" s="2">
        <f t="shared" si="166"/>
        <v>0</v>
      </c>
      <c r="BN225" s="2">
        <f t="shared" si="167"/>
        <v>0</v>
      </c>
      <c r="BO225" s="2">
        <f t="shared" si="168"/>
        <v>0</v>
      </c>
      <c r="BP225" s="2">
        <f t="shared" si="169"/>
        <v>0</v>
      </c>
      <c r="BQ225" s="2">
        <f t="shared" si="170"/>
        <v>0</v>
      </c>
      <c r="BR225" s="2">
        <f t="shared" si="171"/>
        <v>0</v>
      </c>
      <c r="BS225" s="2">
        <f t="shared" si="172"/>
        <v>0</v>
      </c>
      <c r="BT225" s="2">
        <f t="shared" si="173"/>
        <v>0</v>
      </c>
      <c r="BU225" s="2">
        <f t="shared" si="174"/>
        <v>0</v>
      </c>
      <c r="BV225" s="2">
        <f t="shared" si="175"/>
        <v>0</v>
      </c>
      <c r="BW225" s="2">
        <f t="shared" si="176"/>
        <v>0</v>
      </c>
      <c r="BX225" s="2">
        <f t="shared" si="177"/>
        <v>0</v>
      </c>
      <c r="BY225" s="2">
        <f t="shared" si="178"/>
        <v>0</v>
      </c>
      <c r="BZ225" s="2">
        <f t="shared" si="179"/>
        <v>0</v>
      </c>
      <c r="CA225" s="2">
        <f t="shared" si="180"/>
        <v>0</v>
      </c>
      <c r="CB225" s="2">
        <f t="shared" si="181"/>
        <v>0</v>
      </c>
      <c r="CC225" s="2">
        <f t="shared" si="182"/>
        <v>0</v>
      </c>
      <c r="CD225" s="2">
        <f t="shared" si="183"/>
        <v>0</v>
      </c>
      <c r="CE225" s="2">
        <f t="shared" si="184"/>
        <v>0</v>
      </c>
      <c r="CF225" s="2">
        <f t="shared" si="185"/>
        <v>0</v>
      </c>
      <c r="CG225" s="2">
        <f t="shared" si="186"/>
        <v>0</v>
      </c>
      <c r="CH225" s="2">
        <f t="shared" si="187"/>
        <v>0</v>
      </c>
      <c r="CI225" s="2">
        <f t="shared" si="188"/>
        <v>0</v>
      </c>
      <c r="CJ225" s="2">
        <f t="shared" si="189"/>
        <v>0</v>
      </c>
      <c r="CK225" s="2">
        <f t="shared" si="190"/>
        <v>0</v>
      </c>
      <c r="CL225" s="2">
        <f t="shared" si="191"/>
        <v>0</v>
      </c>
      <c r="CM225" s="2">
        <f t="shared" si="192"/>
        <v>0</v>
      </c>
      <c r="CN225" s="2">
        <f t="shared" si="193"/>
        <v>0</v>
      </c>
      <c r="CO225" s="2">
        <f t="shared" si="194"/>
        <v>0</v>
      </c>
      <c r="CP225" s="2">
        <f t="shared" si="195"/>
        <v>0</v>
      </c>
      <c r="CQ225" s="2">
        <f t="shared" si="196"/>
        <v>0</v>
      </c>
      <c r="CR225" s="2">
        <f t="shared" si="197"/>
        <v>0</v>
      </c>
      <c r="CS225" s="2">
        <f t="shared" si="198"/>
        <v>0</v>
      </c>
      <c r="CT225" s="2">
        <f t="shared" si="199"/>
        <v>0</v>
      </c>
      <c r="CU225" s="2">
        <f t="shared" si="200"/>
        <v>0</v>
      </c>
      <c r="CV225" s="5">
        <f t="shared" si="201"/>
        <v>0</v>
      </c>
    </row>
    <row r="226" spans="1:100" ht="12" customHeight="1">
      <c r="A226" s="13" t="s">
        <v>259</v>
      </c>
      <c r="B226" s="12"/>
      <c r="C226" s="2">
        <v>7</v>
      </c>
      <c r="D226" s="2">
        <v>8</v>
      </c>
      <c r="E226" s="2">
        <v>11</v>
      </c>
      <c r="F226" s="2">
        <v>18</v>
      </c>
      <c r="G226" s="2">
        <v>64</v>
      </c>
      <c r="H226" s="2">
        <v>86</v>
      </c>
      <c r="I226" s="2">
        <v>61</v>
      </c>
      <c r="J226" s="2">
        <v>53</v>
      </c>
      <c r="K226" s="2">
        <v>7</v>
      </c>
      <c r="L226" s="2">
        <v>3</v>
      </c>
      <c r="M226" s="2">
        <v>8</v>
      </c>
      <c r="N226" s="2">
        <v>6</v>
      </c>
      <c r="O226" s="2">
        <v>96</v>
      </c>
      <c r="P226" s="2">
        <v>92</v>
      </c>
      <c r="S226" s="8"/>
      <c r="AI226" s="10"/>
      <c r="AY226" s="2">
        <f t="shared" si="152"/>
        <v>1</v>
      </c>
      <c r="AZ226" s="2">
        <f t="shared" si="153"/>
        <v>1</v>
      </c>
      <c r="BA226" s="2">
        <f t="shared" si="154"/>
        <v>1</v>
      </c>
      <c r="BB226" s="2">
        <f t="shared" si="155"/>
        <v>1</v>
      </c>
      <c r="BC226" s="2">
        <f t="shared" si="156"/>
        <v>1</v>
      </c>
      <c r="BD226" s="2">
        <f t="shared" si="157"/>
        <v>1</v>
      </c>
      <c r="BE226" s="2">
        <f t="shared" si="158"/>
        <v>1</v>
      </c>
      <c r="BF226" s="2">
        <f t="shared" si="159"/>
        <v>1</v>
      </c>
      <c r="BG226" s="2">
        <f t="shared" si="160"/>
        <v>1</v>
      </c>
      <c r="BH226" s="2">
        <f t="shared" si="161"/>
        <v>1</v>
      </c>
      <c r="BI226" s="2">
        <f t="shared" si="162"/>
        <v>1</v>
      </c>
      <c r="BJ226" s="2">
        <f t="shared" si="163"/>
        <v>1</v>
      </c>
      <c r="BK226" s="2">
        <f t="shared" si="164"/>
        <v>0</v>
      </c>
      <c r="BL226" s="2">
        <f t="shared" si="165"/>
        <v>0</v>
      </c>
      <c r="BM226" s="2">
        <f t="shared" si="166"/>
        <v>0</v>
      </c>
      <c r="BN226" s="2">
        <f t="shared" si="167"/>
        <v>0</v>
      </c>
      <c r="BO226" s="2">
        <f t="shared" si="168"/>
        <v>0</v>
      </c>
      <c r="BP226" s="2">
        <f t="shared" si="169"/>
        <v>0</v>
      </c>
      <c r="BQ226" s="2">
        <f t="shared" si="170"/>
        <v>0</v>
      </c>
      <c r="BR226" s="2">
        <f t="shared" si="171"/>
        <v>0</v>
      </c>
      <c r="BS226" s="2">
        <f t="shared" si="172"/>
        <v>0</v>
      </c>
      <c r="BT226" s="2">
        <f t="shared" si="173"/>
        <v>0</v>
      </c>
      <c r="BU226" s="2">
        <f t="shared" si="174"/>
        <v>0</v>
      </c>
      <c r="BV226" s="2">
        <f t="shared" si="175"/>
        <v>0</v>
      </c>
      <c r="BW226" s="2">
        <f t="shared" si="176"/>
        <v>0</v>
      </c>
      <c r="BX226" s="2">
        <f t="shared" si="177"/>
        <v>0</v>
      </c>
      <c r="BY226" s="2">
        <f t="shared" si="178"/>
        <v>0</v>
      </c>
      <c r="BZ226" s="2">
        <f t="shared" si="179"/>
        <v>0</v>
      </c>
      <c r="CA226" s="2">
        <f t="shared" si="180"/>
        <v>0</v>
      </c>
      <c r="CB226" s="2">
        <f t="shared" si="181"/>
        <v>0</v>
      </c>
      <c r="CC226" s="2">
        <f t="shared" si="182"/>
        <v>0</v>
      </c>
      <c r="CD226" s="2">
        <f t="shared" si="183"/>
        <v>0</v>
      </c>
      <c r="CE226" s="2">
        <f t="shared" si="184"/>
        <v>0</v>
      </c>
      <c r="CF226" s="2">
        <f t="shared" si="185"/>
        <v>0</v>
      </c>
      <c r="CG226" s="2">
        <f t="shared" si="186"/>
        <v>0</v>
      </c>
      <c r="CH226" s="2">
        <f t="shared" si="187"/>
        <v>0</v>
      </c>
      <c r="CI226" s="2">
        <f t="shared" si="188"/>
        <v>0</v>
      </c>
      <c r="CJ226" s="2">
        <f t="shared" si="189"/>
        <v>0</v>
      </c>
      <c r="CK226" s="2">
        <f t="shared" si="190"/>
        <v>0</v>
      </c>
      <c r="CL226" s="2">
        <f t="shared" si="191"/>
        <v>0</v>
      </c>
      <c r="CM226" s="2">
        <f t="shared" si="192"/>
        <v>0</v>
      </c>
      <c r="CN226" s="2">
        <f t="shared" si="193"/>
        <v>0</v>
      </c>
      <c r="CO226" s="2">
        <f t="shared" si="194"/>
        <v>0</v>
      </c>
      <c r="CP226" s="2">
        <f t="shared" si="195"/>
        <v>0</v>
      </c>
      <c r="CQ226" s="2">
        <f t="shared" si="196"/>
        <v>0</v>
      </c>
      <c r="CR226" s="2">
        <f t="shared" si="197"/>
        <v>0</v>
      </c>
      <c r="CS226" s="2">
        <f t="shared" si="198"/>
        <v>0</v>
      </c>
      <c r="CT226" s="2">
        <f t="shared" si="199"/>
        <v>0</v>
      </c>
      <c r="CU226" s="2">
        <f t="shared" si="200"/>
        <v>12</v>
      </c>
      <c r="CV226" s="5">
        <f t="shared" si="201"/>
        <v>0.25</v>
      </c>
    </row>
    <row r="227" spans="1:100" ht="12" customHeight="1">
      <c r="A227" s="13" t="s">
        <v>260</v>
      </c>
      <c r="B227" s="12"/>
      <c r="S227" s="8"/>
      <c r="AI227" s="10"/>
      <c r="AY227" s="2">
        <f t="shared" si="152"/>
        <v>0</v>
      </c>
      <c r="AZ227" s="2">
        <f t="shared" si="153"/>
        <v>0</v>
      </c>
      <c r="BA227" s="2">
        <f t="shared" si="154"/>
        <v>0</v>
      </c>
      <c r="BB227" s="2">
        <f t="shared" si="155"/>
        <v>0</v>
      </c>
      <c r="BC227" s="2">
        <f t="shared" si="156"/>
        <v>0</v>
      </c>
      <c r="BD227" s="2">
        <f t="shared" si="157"/>
        <v>0</v>
      </c>
      <c r="BE227" s="2">
        <f t="shared" si="158"/>
        <v>0</v>
      </c>
      <c r="BF227" s="2">
        <f t="shared" si="159"/>
        <v>0</v>
      </c>
      <c r="BG227" s="2">
        <f t="shared" si="160"/>
        <v>0</v>
      </c>
      <c r="BH227" s="2">
        <f t="shared" si="161"/>
        <v>0</v>
      </c>
      <c r="BI227" s="2">
        <f t="shared" si="162"/>
        <v>0</v>
      </c>
      <c r="BJ227" s="2">
        <f t="shared" si="163"/>
        <v>0</v>
      </c>
      <c r="BK227" s="2">
        <f t="shared" si="164"/>
        <v>0</v>
      </c>
      <c r="BL227" s="2">
        <f t="shared" si="165"/>
        <v>0</v>
      </c>
      <c r="BM227" s="2">
        <f t="shared" si="166"/>
        <v>0</v>
      </c>
      <c r="BN227" s="2">
        <f t="shared" si="167"/>
        <v>0</v>
      </c>
      <c r="BO227" s="2">
        <f t="shared" si="168"/>
        <v>0</v>
      </c>
      <c r="BP227" s="2">
        <f t="shared" si="169"/>
        <v>0</v>
      </c>
      <c r="BQ227" s="2">
        <f t="shared" si="170"/>
        <v>0</v>
      </c>
      <c r="BR227" s="2">
        <f t="shared" si="171"/>
        <v>0</v>
      </c>
      <c r="BS227" s="2">
        <f t="shared" si="172"/>
        <v>0</v>
      </c>
      <c r="BT227" s="2">
        <f t="shared" si="173"/>
        <v>0</v>
      </c>
      <c r="BU227" s="2">
        <f t="shared" si="174"/>
        <v>0</v>
      </c>
      <c r="BV227" s="2">
        <f t="shared" si="175"/>
        <v>0</v>
      </c>
      <c r="BW227" s="2">
        <f t="shared" si="176"/>
        <v>0</v>
      </c>
      <c r="BX227" s="2">
        <f t="shared" si="177"/>
        <v>0</v>
      </c>
      <c r="BY227" s="2">
        <f t="shared" si="178"/>
        <v>0</v>
      </c>
      <c r="BZ227" s="2">
        <f t="shared" si="179"/>
        <v>0</v>
      </c>
      <c r="CA227" s="2">
        <f t="shared" si="180"/>
        <v>0</v>
      </c>
      <c r="CB227" s="2">
        <f t="shared" si="181"/>
        <v>0</v>
      </c>
      <c r="CC227" s="2">
        <f t="shared" si="182"/>
        <v>0</v>
      </c>
      <c r="CD227" s="2">
        <f t="shared" si="183"/>
        <v>0</v>
      </c>
      <c r="CE227" s="2">
        <f t="shared" si="184"/>
        <v>0</v>
      </c>
      <c r="CF227" s="2">
        <f t="shared" si="185"/>
        <v>0</v>
      </c>
      <c r="CG227" s="2">
        <f t="shared" si="186"/>
        <v>0</v>
      </c>
      <c r="CH227" s="2">
        <f t="shared" si="187"/>
        <v>0</v>
      </c>
      <c r="CI227" s="2">
        <f t="shared" si="188"/>
        <v>0</v>
      </c>
      <c r="CJ227" s="2">
        <f t="shared" si="189"/>
        <v>0</v>
      </c>
      <c r="CK227" s="2">
        <f t="shared" si="190"/>
        <v>0</v>
      </c>
      <c r="CL227" s="2">
        <f t="shared" si="191"/>
        <v>0</v>
      </c>
      <c r="CM227" s="2">
        <f t="shared" si="192"/>
        <v>0</v>
      </c>
      <c r="CN227" s="2">
        <f t="shared" si="193"/>
        <v>0</v>
      </c>
      <c r="CO227" s="2">
        <f t="shared" si="194"/>
        <v>0</v>
      </c>
      <c r="CP227" s="2">
        <f t="shared" si="195"/>
        <v>0</v>
      </c>
      <c r="CQ227" s="2">
        <f t="shared" si="196"/>
        <v>0</v>
      </c>
      <c r="CR227" s="2">
        <f t="shared" si="197"/>
        <v>0</v>
      </c>
      <c r="CS227" s="2">
        <f t="shared" si="198"/>
        <v>0</v>
      </c>
      <c r="CT227" s="2">
        <f t="shared" si="199"/>
        <v>0</v>
      </c>
      <c r="CU227" s="2">
        <f t="shared" si="200"/>
        <v>0</v>
      </c>
      <c r="CV227" s="5">
        <f t="shared" si="201"/>
        <v>0</v>
      </c>
    </row>
    <row r="228" spans="1:100" ht="12" customHeight="1">
      <c r="A228" s="13" t="s">
        <v>261</v>
      </c>
      <c r="B228" s="12"/>
      <c r="S228" s="8"/>
      <c r="AI228" s="10"/>
      <c r="AY228" s="2">
        <f t="shared" si="152"/>
        <v>0</v>
      </c>
      <c r="AZ228" s="2">
        <f t="shared" si="153"/>
        <v>0</v>
      </c>
      <c r="BA228" s="2">
        <f t="shared" si="154"/>
        <v>0</v>
      </c>
      <c r="BB228" s="2">
        <f t="shared" si="155"/>
        <v>0</v>
      </c>
      <c r="BC228" s="2">
        <f t="shared" si="156"/>
        <v>0</v>
      </c>
      <c r="BD228" s="2">
        <f t="shared" si="157"/>
        <v>0</v>
      </c>
      <c r="BE228" s="2">
        <f t="shared" si="158"/>
        <v>0</v>
      </c>
      <c r="BF228" s="2">
        <f t="shared" si="159"/>
        <v>0</v>
      </c>
      <c r="BG228" s="2">
        <f t="shared" si="160"/>
        <v>0</v>
      </c>
      <c r="BH228" s="2">
        <f t="shared" si="161"/>
        <v>0</v>
      </c>
      <c r="BI228" s="2">
        <f t="shared" si="162"/>
        <v>0</v>
      </c>
      <c r="BJ228" s="2">
        <f t="shared" si="163"/>
        <v>0</v>
      </c>
      <c r="BK228" s="2">
        <f t="shared" si="164"/>
        <v>0</v>
      </c>
      <c r="BL228" s="2">
        <f t="shared" si="165"/>
        <v>0</v>
      </c>
      <c r="BM228" s="2">
        <f t="shared" si="166"/>
        <v>0</v>
      </c>
      <c r="BN228" s="2">
        <f t="shared" si="167"/>
        <v>0</v>
      </c>
      <c r="BO228" s="2">
        <f t="shared" si="168"/>
        <v>0</v>
      </c>
      <c r="BP228" s="2">
        <f t="shared" si="169"/>
        <v>0</v>
      </c>
      <c r="BQ228" s="2">
        <f t="shared" si="170"/>
        <v>0</v>
      </c>
      <c r="BR228" s="2">
        <f t="shared" si="171"/>
        <v>0</v>
      </c>
      <c r="BS228" s="2">
        <f t="shared" si="172"/>
        <v>0</v>
      </c>
      <c r="BT228" s="2">
        <f t="shared" si="173"/>
        <v>0</v>
      </c>
      <c r="BU228" s="2">
        <f t="shared" si="174"/>
        <v>0</v>
      </c>
      <c r="BV228" s="2">
        <f t="shared" si="175"/>
        <v>0</v>
      </c>
      <c r="BW228" s="2">
        <f t="shared" si="176"/>
        <v>0</v>
      </c>
      <c r="BX228" s="2">
        <f t="shared" si="177"/>
        <v>0</v>
      </c>
      <c r="BY228" s="2">
        <f t="shared" si="178"/>
        <v>0</v>
      </c>
      <c r="BZ228" s="2">
        <f t="shared" si="179"/>
        <v>0</v>
      </c>
      <c r="CA228" s="2">
        <f t="shared" si="180"/>
        <v>0</v>
      </c>
      <c r="CB228" s="2">
        <f t="shared" si="181"/>
        <v>0</v>
      </c>
      <c r="CC228" s="2">
        <f t="shared" si="182"/>
        <v>0</v>
      </c>
      <c r="CD228" s="2">
        <f t="shared" si="183"/>
        <v>0</v>
      </c>
      <c r="CE228" s="2">
        <f t="shared" si="184"/>
        <v>0</v>
      </c>
      <c r="CF228" s="2">
        <f t="shared" si="185"/>
        <v>0</v>
      </c>
      <c r="CG228" s="2">
        <f t="shared" si="186"/>
        <v>0</v>
      </c>
      <c r="CH228" s="2">
        <f t="shared" si="187"/>
        <v>0</v>
      </c>
      <c r="CI228" s="2">
        <f t="shared" si="188"/>
        <v>0</v>
      </c>
      <c r="CJ228" s="2">
        <f t="shared" si="189"/>
        <v>0</v>
      </c>
      <c r="CK228" s="2">
        <f t="shared" si="190"/>
        <v>0</v>
      </c>
      <c r="CL228" s="2">
        <f t="shared" si="191"/>
        <v>0</v>
      </c>
      <c r="CM228" s="2">
        <f t="shared" si="192"/>
        <v>0</v>
      </c>
      <c r="CN228" s="2">
        <f t="shared" si="193"/>
        <v>0</v>
      </c>
      <c r="CO228" s="2">
        <f t="shared" si="194"/>
        <v>0</v>
      </c>
      <c r="CP228" s="2">
        <f t="shared" si="195"/>
        <v>0</v>
      </c>
      <c r="CQ228" s="2">
        <f t="shared" si="196"/>
        <v>0</v>
      </c>
      <c r="CR228" s="2">
        <f t="shared" si="197"/>
        <v>0</v>
      </c>
      <c r="CS228" s="2">
        <f t="shared" si="198"/>
        <v>0</v>
      </c>
      <c r="CT228" s="2">
        <f t="shared" si="199"/>
        <v>0</v>
      </c>
      <c r="CU228" s="2">
        <f t="shared" si="200"/>
        <v>0</v>
      </c>
      <c r="CV228" s="5">
        <f t="shared" si="201"/>
        <v>0</v>
      </c>
    </row>
    <row r="229" spans="1:100" ht="12" customHeight="1">
      <c r="A229" s="13" t="s">
        <v>262</v>
      </c>
      <c r="B229" s="12"/>
      <c r="S229" s="8"/>
      <c r="AI229" s="10"/>
      <c r="AY229" s="2">
        <f t="shared" si="152"/>
        <v>0</v>
      </c>
      <c r="AZ229" s="2">
        <f t="shared" si="153"/>
        <v>0</v>
      </c>
      <c r="BA229" s="2">
        <f t="shared" si="154"/>
        <v>0</v>
      </c>
      <c r="BB229" s="2">
        <f t="shared" si="155"/>
        <v>0</v>
      </c>
      <c r="BC229" s="2">
        <f t="shared" si="156"/>
        <v>0</v>
      </c>
      <c r="BD229" s="2">
        <f t="shared" si="157"/>
        <v>0</v>
      </c>
      <c r="BE229" s="2">
        <f t="shared" si="158"/>
        <v>0</v>
      </c>
      <c r="BF229" s="2">
        <f t="shared" si="159"/>
        <v>0</v>
      </c>
      <c r="BG229" s="2">
        <f t="shared" si="160"/>
        <v>0</v>
      </c>
      <c r="BH229" s="2">
        <f t="shared" si="161"/>
        <v>0</v>
      </c>
      <c r="BI229" s="2">
        <f t="shared" si="162"/>
        <v>0</v>
      </c>
      <c r="BJ229" s="2">
        <f t="shared" si="163"/>
        <v>0</v>
      </c>
      <c r="BK229" s="2">
        <f t="shared" si="164"/>
        <v>0</v>
      </c>
      <c r="BL229" s="2">
        <f t="shared" si="165"/>
        <v>0</v>
      </c>
      <c r="BM229" s="2">
        <f t="shared" si="166"/>
        <v>0</v>
      </c>
      <c r="BN229" s="2">
        <f t="shared" si="167"/>
        <v>0</v>
      </c>
      <c r="BO229" s="2">
        <f t="shared" si="168"/>
        <v>0</v>
      </c>
      <c r="BP229" s="2">
        <f t="shared" si="169"/>
        <v>0</v>
      </c>
      <c r="BQ229" s="2">
        <f t="shared" si="170"/>
        <v>0</v>
      </c>
      <c r="BR229" s="2">
        <f t="shared" si="171"/>
        <v>0</v>
      </c>
      <c r="BS229" s="2">
        <f t="shared" si="172"/>
        <v>0</v>
      </c>
      <c r="BT229" s="2">
        <f t="shared" si="173"/>
        <v>0</v>
      </c>
      <c r="BU229" s="2">
        <f t="shared" si="174"/>
        <v>0</v>
      </c>
      <c r="BV229" s="2">
        <f t="shared" si="175"/>
        <v>0</v>
      </c>
      <c r="BW229" s="2">
        <f t="shared" si="176"/>
        <v>0</v>
      </c>
      <c r="BX229" s="2">
        <f t="shared" si="177"/>
        <v>0</v>
      </c>
      <c r="BY229" s="2">
        <f t="shared" si="178"/>
        <v>0</v>
      </c>
      <c r="BZ229" s="2">
        <f t="shared" si="179"/>
        <v>0</v>
      </c>
      <c r="CA229" s="2">
        <f t="shared" si="180"/>
        <v>0</v>
      </c>
      <c r="CB229" s="2">
        <f t="shared" si="181"/>
        <v>0</v>
      </c>
      <c r="CC229" s="2">
        <f t="shared" si="182"/>
        <v>0</v>
      </c>
      <c r="CD229" s="2">
        <f t="shared" si="183"/>
        <v>0</v>
      </c>
      <c r="CE229" s="2">
        <f t="shared" si="184"/>
        <v>0</v>
      </c>
      <c r="CF229" s="2">
        <f t="shared" si="185"/>
        <v>0</v>
      </c>
      <c r="CG229" s="2">
        <f t="shared" si="186"/>
        <v>0</v>
      </c>
      <c r="CH229" s="2">
        <f t="shared" si="187"/>
        <v>0</v>
      </c>
      <c r="CI229" s="2">
        <f t="shared" si="188"/>
        <v>0</v>
      </c>
      <c r="CJ229" s="2">
        <f t="shared" si="189"/>
        <v>0</v>
      </c>
      <c r="CK229" s="2">
        <f t="shared" si="190"/>
        <v>0</v>
      </c>
      <c r="CL229" s="2">
        <f t="shared" si="191"/>
        <v>0</v>
      </c>
      <c r="CM229" s="2">
        <f t="shared" si="192"/>
        <v>0</v>
      </c>
      <c r="CN229" s="2">
        <f t="shared" si="193"/>
        <v>0</v>
      </c>
      <c r="CO229" s="2">
        <f t="shared" si="194"/>
        <v>0</v>
      </c>
      <c r="CP229" s="2">
        <f t="shared" si="195"/>
        <v>0</v>
      </c>
      <c r="CQ229" s="2">
        <f t="shared" si="196"/>
        <v>0</v>
      </c>
      <c r="CR229" s="2">
        <f t="shared" si="197"/>
        <v>0</v>
      </c>
      <c r="CS229" s="2">
        <f t="shared" si="198"/>
        <v>0</v>
      </c>
      <c r="CT229" s="2">
        <f t="shared" si="199"/>
        <v>0</v>
      </c>
      <c r="CU229" s="2">
        <f t="shared" si="200"/>
        <v>0</v>
      </c>
      <c r="CV229" s="5">
        <f t="shared" si="201"/>
        <v>0</v>
      </c>
    </row>
    <row r="230" spans="1:100" ht="12" customHeight="1">
      <c r="A230" s="13" t="s">
        <v>263</v>
      </c>
      <c r="B230" s="12"/>
      <c r="C230" s="2">
        <v>7</v>
      </c>
      <c r="D230" s="2">
        <v>8</v>
      </c>
      <c r="E230" s="2">
        <v>11</v>
      </c>
      <c r="F230" s="2">
        <v>18</v>
      </c>
      <c r="G230" s="2">
        <v>64</v>
      </c>
      <c r="H230" s="2">
        <v>86</v>
      </c>
      <c r="I230" s="2">
        <v>51</v>
      </c>
      <c r="S230" s="8"/>
      <c r="AI230" s="10"/>
      <c r="AY230" s="2">
        <f t="shared" si="152"/>
        <v>1</v>
      </c>
      <c r="AZ230" s="2">
        <f t="shared" si="153"/>
        <v>1</v>
      </c>
      <c r="BA230" s="2">
        <f t="shared" si="154"/>
        <v>1</v>
      </c>
      <c r="BB230" s="2">
        <f t="shared" si="155"/>
        <v>1</v>
      </c>
      <c r="BC230" s="2">
        <f t="shared" si="156"/>
        <v>1</v>
      </c>
      <c r="BD230" s="2">
        <f t="shared" si="157"/>
        <v>1</v>
      </c>
      <c r="BE230" s="2">
        <f t="shared" si="158"/>
        <v>0</v>
      </c>
      <c r="BF230" s="2">
        <f t="shared" si="159"/>
        <v>0</v>
      </c>
      <c r="BG230" s="2">
        <f t="shared" si="160"/>
        <v>0</v>
      </c>
      <c r="BH230" s="2">
        <f t="shared" si="161"/>
        <v>0</v>
      </c>
      <c r="BI230" s="2">
        <f t="shared" si="162"/>
        <v>0</v>
      </c>
      <c r="BJ230" s="2">
        <f t="shared" si="163"/>
        <v>0</v>
      </c>
      <c r="BK230" s="2">
        <f t="shared" si="164"/>
        <v>0</v>
      </c>
      <c r="BL230" s="2">
        <f t="shared" si="165"/>
        <v>0</v>
      </c>
      <c r="BM230" s="2">
        <f t="shared" si="166"/>
        <v>0</v>
      </c>
      <c r="BN230" s="2">
        <f t="shared" si="167"/>
        <v>0</v>
      </c>
      <c r="BO230" s="2">
        <f t="shared" si="168"/>
        <v>0</v>
      </c>
      <c r="BP230" s="2">
        <f t="shared" si="169"/>
        <v>0</v>
      </c>
      <c r="BQ230" s="2">
        <f t="shared" si="170"/>
        <v>0</v>
      </c>
      <c r="BR230" s="2">
        <f t="shared" si="171"/>
        <v>0</v>
      </c>
      <c r="BS230" s="2">
        <f t="shared" si="172"/>
        <v>0</v>
      </c>
      <c r="BT230" s="2">
        <f t="shared" si="173"/>
        <v>0</v>
      </c>
      <c r="BU230" s="2">
        <f t="shared" si="174"/>
        <v>0</v>
      </c>
      <c r="BV230" s="2">
        <f t="shared" si="175"/>
        <v>0</v>
      </c>
      <c r="BW230" s="2">
        <f t="shared" si="176"/>
        <v>0</v>
      </c>
      <c r="BX230" s="2">
        <f t="shared" si="177"/>
        <v>0</v>
      </c>
      <c r="BY230" s="2">
        <f t="shared" si="178"/>
        <v>0</v>
      </c>
      <c r="BZ230" s="2">
        <f t="shared" si="179"/>
        <v>0</v>
      </c>
      <c r="CA230" s="2">
        <f t="shared" si="180"/>
        <v>0</v>
      </c>
      <c r="CB230" s="2">
        <f t="shared" si="181"/>
        <v>0</v>
      </c>
      <c r="CC230" s="2">
        <f t="shared" si="182"/>
        <v>0</v>
      </c>
      <c r="CD230" s="2">
        <f t="shared" si="183"/>
        <v>0</v>
      </c>
      <c r="CE230" s="2">
        <f t="shared" si="184"/>
        <v>0</v>
      </c>
      <c r="CF230" s="2">
        <f t="shared" si="185"/>
        <v>0</v>
      </c>
      <c r="CG230" s="2">
        <f t="shared" si="186"/>
        <v>0</v>
      </c>
      <c r="CH230" s="2">
        <f t="shared" si="187"/>
        <v>0</v>
      </c>
      <c r="CI230" s="2">
        <f t="shared" si="188"/>
        <v>0</v>
      </c>
      <c r="CJ230" s="2">
        <f t="shared" si="189"/>
        <v>0</v>
      </c>
      <c r="CK230" s="2">
        <f t="shared" si="190"/>
        <v>0</v>
      </c>
      <c r="CL230" s="2">
        <f t="shared" si="191"/>
        <v>0</v>
      </c>
      <c r="CM230" s="2">
        <f t="shared" si="192"/>
        <v>0</v>
      </c>
      <c r="CN230" s="2">
        <f t="shared" si="193"/>
        <v>0</v>
      </c>
      <c r="CO230" s="2">
        <f t="shared" si="194"/>
        <v>0</v>
      </c>
      <c r="CP230" s="2">
        <f t="shared" si="195"/>
        <v>0</v>
      </c>
      <c r="CQ230" s="2">
        <f t="shared" si="196"/>
        <v>0</v>
      </c>
      <c r="CR230" s="2">
        <f t="shared" si="197"/>
        <v>0</v>
      </c>
      <c r="CS230" s="2">
        <f t="shared" si="198"/>
        <v>0</v>
      </c>
      <c r="CT230" s="2">
        <f t="shared" si="199"/>
        <v>0</v>
      </c>
      <c r="CU230" s="2">
        <f t="shared" si="200"/>
        <v>6</v>
      </c>
      <c r="CV230" s="5">
        <f t="shared" si="201"/>
        <v>0.125</v>
      </c>
    </row>
    <row r="231" spans="1:100" ht="12" customHeight="1">
      <c r="A231" s="13" t="s">
        <v>264</v>
      </c>
      <c r="B231" s="12"/>
      <c r="S231" s="8"/>
      <c r="AI231" s="10"/>
      <c r="AY231" s="2">
        <f t="shared" si="152"/>
        <v>0</v>
      </c>
      <c r="AZ231" s="2">
        <f t="shared" si="153"/>
        <v>0</v>
      </c>
      <c r="BA231" s="2">
        <f t="shared" si="154"/>
        <v>0</v>
      </c>
      <c r="BB231" s="2">
        <f t="shared" si="155"/>
        <v>0</v>
      </c>
      <c r="BC231" s="2">
        <f t="shared" si="156"/>
        <v>0</v>
      </c>
      <c r="BD231" s="2">
        <f t="shared" si="157"/>
        <v>0</v>
      </c>
      <c r="BE231" s="2">
        <f t="shared" si="158"/>
        <v>0</v>
      </c>
      <c r="BF231" s="2">
        <f t="shared" si="159"/>
        <v>0</v>
      </c>
      <c r="BG231" s="2">
        <f t="shared" si="160"/>
        <v>0</v>
      </c>
      <c r="BH231" s="2">
        <f t="shared" si="161"/>
        <v>0</v>
      </c>
      <c r="BI231" s="2">
        <f t="shared" si="162"/>
        <v>0</v>
      </c>
      <c r="BJ231" s="2">
        <f t="shared" si="163"/>
        <v>0</v>
      </c>
      <c r="BK231" s="2">
        <f t="shared" si="164"/>
        <v>0</v>
      </c>
      <c r="BL231" s="2">
        <f t="shared" si="165"/>
        <v>0</v>
      </c>
      <c r="BM231" s="2">
        <f t="shared" si="166"/>
        <v>0</v>
      </c>
      <c r="BN231" s="2">
        <f t="shared" si="167"/>
        <v>0</v>
      </c>
      <c r="BO231" s="2">
        <f t="shared" si="168"/>
        <v>0</v>
      </c>
      <c r="BP231" s="2">
        <f t="shared" si="169"/>
        <v>0</v>
      </c>
      <c r="BQ231" s="2">
        <f t="shared" si="170"/>
        <v>0</v>
      </c>
      <c r="BR231" s="2">
        <f t="shared" si="171"/>
        <v>0</v>
      </c>
      <c r="BS231" s="2">
        <f t="shared" si="172"/>
        <v>0</v>
      </c>
      <c r="BT231" s="2">
        <f t="shared" si="173"/>
        <v>0</v>
      </c>
      <c r="BU231" s="2">
        <f t="shared" si="174"/>
        <v>0</v>
      </c>
      <c r="BV231" s="2">
        <f t="shared" si="175"/>
        <v>0</v>
      </c>
      <c r="BW231" s="2">
        <f t="shared" si="176"/>
        <v>0</v>
      </c>
      <c r="BX231" s="2">
        <f t="shared" si="177"/>
        <v>0</v>
      </c>
      <c r="BY231" s="2">
        <f t="shared" si="178"/>
        <v>0</v>
      </c>
      <c r="BZ231" s="2">
        <f t="shared" si="179"/>
        <v>0</v>
      </c>
      <c r="CA231" s="2">
        <f t="shared" si="180"/>
        <v>0</v>
      </c>
      <c r="CB231" s="2">
        <f t="shared" si="181"/>
        <v>0</v>
      </c>
      <c r="CC231" s="2">
        <f t="shared" si="182"/>
        <v>0</v>
      </c>
      <c r="CD231" s="2">
        <f t="shared" si="183"/>
        <v>0</v>
      </c>
      <c r="CE231" s="2">
        <f t="shared" si="184"/>
        <v>0</v>
      </c>
      <c r="CF231" s="2">
        <f t="shared" si="185"/>
        <v>0</v>
      </c>
      <c r="CG231" s="2">
        <f t="shared" si="186"/>
        <v>0</v>
      </c>
      <c r="CH231" s="2">
        <f t="shared" si="187"/>
        <v>0</v>
      </c>
      <c r="CI231" s="2">
        <f t="shared" si="188"/>
        <v>0</v>
      </c>
      <c r="CJ231" s="2">
        <f t="shared" si="189"/>
        <v>0</v>
      </c>
      <c r="CK231" s="2">
        <f t="shared" si="190"/>
        <v>0</v>
      </c>
      <c r="CL231" s="2">
        <f t="shared" si="191"/>
        <v>0</v>
      </c>
      <c r="CM231" s="2">
        <f t="shared" si="192"/>
        <v>0</v>
      </c>
      <c r="CN231" s="2">
        <f t="shared" si="193"/>
        <v>0</v>
      </c>
      <c r="CO231" s="2">
        <f t="shared" si="194"/>
        <v>0</v>
      </c>
      <c r="CP231" s="2">
        <f t="shared" si="195"/>
        <v>0</v>
      </c>
      <c r="CQ231" s="2">
        <f t="shared" si="196"/>
        <v>0</v>
      </c>
      <c r="CR231" s="2">
        <f t="shared" si="197"/>
        <v>0</v>
      </c>
      <c r="CS231" s="2">
        <f t="shared" si="198"/>
        <v>0</v>
      </c>
      <c r="CT231" s="2">
        <f t="shared" si="199"/>
        <v>0</v>
      </c>
      <c r="CU231" s="2">
        <f t="shared" si="200"/>
        <v>0</v>
      </c>
      <c r="CV231" s="5">
        <f t="shared" si="201"/>
        <v>0</v>
      </c>
    </row>
    <row r="232" spans="1:100" ht="12" customHeight="1">
      <c r="A232" s="13" t="s">
        <v>265</v>
      </c>
      <c r="B232" s="12"/>
      <c r="C232" s="2">
        <v>6</v>
      </c>
      <c r="D232" s="2">
        <v>8</v>
      </c>
      <c r="E232" s="2">
        <v>11</v>
      </c>
      <c r="F232" s="2">
        <v>18</v>
      </c>
      <c r="G232" s="2">
        <v>64</v>
      </c>
      <c r="H232" s="2">
        <v>86</v>
      </c>
      <c r="S232" s="8"/>
      <c r="AI232" s="10"/>
      <c r="AY232" s="2">
        <f t="shared" si="152"/>
        <v>0</v>
      </c>
      <c r="AZ232" s="2">
        <f t="shared" si="153"/>
        <v>1</v>
      </c>
      <c r="BA232" s="2">
        <f t="shared" si="154"/>
        <v>1</v>
      </c>
      <c r="BB232" s="2">
        <f t="shared" si="155"/>
        <v>1</v>
      </c>
      <c r="BC232" s="2">
        <f t="shared" si="156"/>
        <v>1</v>
      </c>
      <c r="BD232" s="2">
        <f t="shared" si="157"/>
        <v>1</v>
      </c>
      <c r="BE232" s="2">
        <f t="shared" si="158"/>
        <v>0</v>
      </c>
      <c r="BF232" s="2">
        <f t="shared" si="159"/>
        <v>0</v>
      </c>
      <c r="BG232" s="2">
        <f t="shared" si="160"/>
        <v>0</v>
      </c>
      <c r="BH232" s="2">
        <f t="shared" si="161"/>
        <v>0</v>
      </c>
      <c r="BI232" s="2">
        <f t="shared" si="162"/>
        <v>0</v>
      </c>
      <c r="BJ232" s="2">
        <f t="shared" si="163"/>
        <v>0</v>
      </c>
      <c r="BK232" s="2">
        <f t="shared" si="164"/>
        <v>0</v>
      </c>
      <c r="BL232" s="2">
        <f t="shared" si="165"/>
        <v>0</v>
      </c>
      <c r="BM232" s="2">
        <f t="shared" si="166"/>
        <v>0</v>
      </c>
      <c r="BN232" s="2">
        <f t="shared" si="167"/>
        <v>0</v>
      </c>
      <c r="BO232" s="2">
        <f t="shared" si="168"/>
        <v>0</v>
      </c>
      <c r="BP232" s="2">
        <f t="shared" si="169"/>
        <v>0</v>
      </c>
      <c r="BQ232" s="2">
        <f t="shared" si="170"/>
        <v>0</v>
      </c>
      <c r="BR232" s="2">
        <f t="shared" si="171"/>
        <v>0</v>
      </c>
      <c r="BS232" s="2">
        <f t="shared" si="172"/>
        <v>0</v>
      </c>
      <c r="BT232" s="2">
        <f t="shared" si="173"/>
        <v>0</v>
      </c>
      <c r="BU232" s="2">
        <f t="shared" si="174"/>
        <v>0</v>
      </c>
      <c r="BV232" s="2">
        <f t="shared" si="175"/>
        <v>0</v>
      </c>
      <c r="BW232" s="2">
        <f t="shared" si="176"/>
        <v>0</v>
      </c>
      <c r="BX232" s="2">
        <f t="shared" si="177"/>
        <v>0</v>
      </c>
      <c r="BY232" s="2">
        <f t="shared" si="178"/>
        <v>0</v>
      </c>
      <c r="BZ232" s="2">
        <f t="shared" si="179"/>
        <v>0</v>
      </c>
      <c r="CA232" s="2">
        <f t="shared" si="180"/>
        <v>0</v>
      </c>
      <c r="CB232" s="2">
        <f t="shared" si="181"/>
        <v>0</v>
      </c>
      <c r="CC232" s="2">
        <f t="shared" si="182"/>
        <v>0</v>
      </c>
      <c r="CD232" s="2">
        <f t="shared" si="183"/>
        <v>0</v>
      </c>
      <c r="CE232" s="2">
        <f t="shared" si="184"/>
        <v>0</v>
      </c>
      <c r="CF232" s="2">
        <f t="shared" si="185"/>
        <v>0</v>
      </c>
      <c r="CG232" s="2">
        <f t="shared" si="186"/>
        <v>0</v>
      </c>
      <c r="CH232" s="2">
        <f t="shared" si="187"/>
        <v>0</v>
      </c>
      <c r="CI232" s="2">
        <f t="shared" si="188"/>
        <v>0</v>
      </c>
      <c r="CJ232" s="2">
        <f t="shared" si="189"/>
        <v>0</v>
      </c>
      <c r="CK232" s="2">
        <f t="shared" si="190"/>
        <v>0</v>
      </c>
      <c r="CL232" s="2">
        <f t="shared" si="191"/>
        <v>0</v>
      </c>
      <c r="CM232" s="2">
        <f t="shared" si="192"/>
        <v>0</v>
      </c>
      <c r="CN232" s="2">
        <f t="shared" si="193"/>
        <v>0</v>
      </c>
      <c r="CO232" s="2">
        <f t="shared" si="194"/>
        <v>0</v>
      </c>
      <c r="CP232" s="2">
        <f t="shared" si="195"/>
        <v>0</v>
      </c>
      <c r="CQ232" s="2">
        <f t="shared" si="196"/>
        <v>0</v>
      </c>
      <c r="CR232" s="2">
        <f t="shared" si="197"/>
        <v>0</v>
      </c>
      <c r="CS232" s="2">
        <f t="shared" si="198"/>
        <v>0</v>
      </c>
      <c r="CT232" s="2">
        <f t="shared" si="199"/>
        <v>0</v>
      </c>
      <c r="CU232" s="2">
        <f t="shared" si="200"/>
        <v>5</v>
      </c>
      <c r="CV232" s="5">
        <f t="shared" si="201"/>
        <v>0.10416666666666667</v>
      </c>
    </row>
    <row r="233" spans="1:100" ht="12" customHeight="1">
      <c r="A233" s="13" t="s">
        <v>266</v>
      </c>
      <c r="B233" s="12"/>
      <c r="C233" s="2">
        <v>7</v>
      </c>
      <c r="D233" s="2">
        <v>8</v>
      </c>
      <c r="E233" s="2">
        <v>11</v>
      </c>
      <c r="F233" s="2">
        <v>18</v>
      </c>
      <c r="G233" s="2">
        <v>64</v>
      </c>
      <c r="H233" s="2">
        <v>86</v>
      </c>
      <c r="I233" s="2">
        <v>67</v>
      </c>
      <c r="J233" s="2">
        <v>53</v>
      </c>
      <c r="K233" s="2">
        <v>7</v>
      </c>
      <c r="L233" s="2">
        <v>3</v>
      </c>
      <c r="M233" s="2">
        <v>8</v>
      </c>
      <c r="N233" s="2">
        <v>6</v>
      </c>
      <c r="O233" s="2">
        <v>36</v>
      </c>
      <c r="P233" s="2">
        <v>12</v>
      </c>
      <c r="Q233" s="2">
        <v>42</v>
      </c>
      <c r="R233" s="2">
        <v>43</v>
      </c>
      <c r="S233" s="8"/>
      <c r="AI233" s="10"/>
      <c r="AY233" s="2">
        <f t="shared" si="152"/>
        <v>1</v>
      </c>
      <c r="AZ233" s="2">
        <f t="shared" si="153"/>
        <v>1</v>
      </c>
      <c r="BA233" s="2">
        <f t="shared" si="154"/>
        <v>1</v>
      </c>
      <c r="BB233" s="2">
        <f t="shared" si="155"/>
        <v>1</v>
      </c>
      <c r="BC233" s="2">
        <f t="shared" si="156"/>
        <v>1</v>
      </c>
      <c r="BD233" s="2">
        <f t="shared" si="157"/>
        <v>1</v>
      </c>
      <c r="BE233" s="2">
        <f t="shared" si="158"/>
        <v>0</v>
      </c>
      <c r="BF233" s="2">
        <f t="shared" si="159"/>
        <v>1</v>
      </c>
      <c r="BG233" s="2">
        <f t="shared" si="160"/>
        <v>1</v>
      </c>
      <c r="BH233" s="2">
        <f t="shared" si="161"/>
        <v>1</v>
      </c>
      <c r="BI233" s="2">
        <f t="shared" si="162"/>
        <v>1</v>
      </c>
      <c r="BJ233" s="2">
        <f t="shared" si="163"/>
        <v>1</v>
      </c>
      <c r="BK233" s="2">
        <f t="shared" si="164"/>
        <v>1</v>
      </c>
      <c r="BL233" s="2">
        <f t="shared" si="165"/>
        <v>1</v>
      </c>
      <c r="BM233" s="2">
        <f t="shared" si="166"/>
        <v>0</v>
      </c>
      <c r="BN233" s="2">
        <f t="shared" si="167"/>
        <v>0</v>
      </c>
      <c r="BO233" s="2">
        <f t="shared" si="168"/>
        <v>0</v>
      </c>
      <c r="BP233" s="2">
        <f t="shared" si="169"/>
        <v>0</v>
      </c>
      <c r="BQ233" s="2">
        <f t="shared" si="170"/>
        <v>0</v>
      </c>
      <c r="BR233" s="2">
        <f t="shared" si="171"/>
        <v>0</v>
      </c>
      <c r="BS233" s="2">
        <f t="shared" si="172"/>
        <v>0</v>
      </c>
      <c r="BT233" s="2">
        <f t="shared" si="173"/>
        <v>0</v>
      </c>
      <c r="BU233" s="2">
        <f t="shared" si="174"/>
        <v>0</v>
      </c>
      <c r="BV233" s="2">
        <f t="shared" si="175"/>
        <v>0</v>
      </c>
      <c r="BW233" s="2">
        <f t="shared" si="176"/>
        <v>0</v>
      </c>
      <c r="BX233" s="2">
        <f t="shared" si="177"/>
        <v>0</v>
      </c>
      <c r="BY233" s="2">
        <f t="shared" si="178"/>
        <v>0</v>
      </c>
      <c r="BZ233" s="2">
        <f t="shared" si="179"/>
        <v>0</v>
      </c>
      <c r="CA233" s="2">
        <f t="shared" si="180"/>
        <v>0</v>
      </c>
      <c r="CB233" s="2">
        <f t="shared" si="181"/>
        <v>0</v>
      </c>
      <c r="CC233" s="2">
        <f t="shared" si="182"/>
        <v>0</v>
      </c>
      <c r="CD233" s="2">
        <f t="shared" si="183"/>
        <v>0</v>
      </c>
      <c r="CE233" s="2">
        <f t="shared" si="184"/>
        <v>0</v>
      </c>
      <c r="CF233" s="2">
        <f t="shared" si="185"/>
        <v>0</v>
      </c>
      <c r="CG233" s="2">
        <f t="shared" si="186"/>
        <v>0</v>
      </c>
      <c r="CH233" s="2">
        <f t="shared" si="187"/>
        <v>0</v>
      </c>
      <c r="CI233" s="2">
        <f t="shared" si="188"/>
        <v>0</v>
      </c>
      <c r="CJ233" s="2">
        <f t="shared" si="189"/>
        <v>0</v>
      </c>
      <c r="CK233" s="2">
        <f t="shared" si="190"/>
        <v>0</v>
      </c>
      <c r="CL233" s="2">
        <f t="shared" si="191"/>
        <v>0</v>
      </c>
      <c r="CM233" s="2">
        <f t="shared" si="192"/>
        <v>0</v>
      </c>
      <c r="CN233" s="2">
        <f t="shared" si="193"/>
        <v>0</v>
      </c>
      <c r="CO233" s="2">
        <f t="shared" si="194"/>
        <v>0</v>
      </c>
      <c r="CP233" s="2">
        <f t="shared" si="195"/>
        <v>0</v>
      </c>
      <c r="CQ233" s="2">
        <f t="shared" si="196"/>
        <v>0</v>
      </c>
      <c r="CR233" s="2">
        <f t="shared" si="197"/>
        <v>0</v>
      </c>
      <c r="CS233" s="2">
        <f t="shared" si="198"/>
        <v>0</v>
      </c>
      <c r="CT233" s="2">
        <f t="shared" si="199"/>
        <v>0</v>
      </c>
      <c r="CU233" s="2">
        <f t="shared" si="200"/>
        <v>13</v>
      </c>
      <c r="CV233" s="5">
        <f t="shared" si="201"/>
        <v>0.27083333333333331</v>
      </c>
    </row>
    <row r="234" spans="1:100" ht="12" customHeight="1">
      <c r="A234" s="13" t="s">
        <v>267</v>
      </c>
      <c r="B234" s="12"/>
      <c r="C234" s="2">
        <v>7</v>
      </c>
      <c r="D234" s="2">
        <v>8</v>
      </c>
      <c r="E234" s="2">
        <v>11</v>
      </c>
      <c r="F234" s="2">
        <v>18</v>
      </c>
      <c r="S234" s="8"/>
      <c r="AI234" s="10"/>
      <c r="AY234" s="2">
        <f t="shared" si="152"/>
        <v>1</v>
      </c>
      <c r="AZ234" s="2">
        <f t="shared" si="153"/>
        <v>1</v>
      </c>
      <c r="BA234" s="2">
        <f t="shared" si="154"/>
        <v>1</v>
      </c>
      <c r="BB234" s="2">
        <f t="shared" si="155"/>
        <v>1</v>
      </c>
      <c r="BC234" s="2">
        <f t="shared" si="156"/>
        <v>0</v>
      </c>
      <c r="BD234" s="2">
        <f t="shared" si="157"/>
        <v>0</v>
      </c>
      <c r="BE234" s="2">
        <f t="shared" si="158"/>
        <v>0</v>
      </c>
      <c r="BF234" s="2">
        <f t="shared" si="159"/>
        <v>0</v>
      </c>
      <c r="BG234" s="2">
        <f t="shared" si="160"/>
        <v>0</v>
      </c>
      <c r="BH234" s="2">
        <f t="shared" si="161"/>
        <v>0</v>
      </c>
      <c r="BI234" s="2">
        <f t="shared" si="162"/>
        <v>0</v>
      </c>
      <c r="BJ234" s="2">
        <f t="shared" si="163"/>
        <v>0</v>
      </c>
      <c r="BK234" s="2">
        <f t="shared" si="164"/>
        <v>0</v>
      </c>
      <c r="BL234" s="2">
        <f t="shared" si="165"/>
        <v>0</v>
      </c>
      <c r="BM234" s="2">
        <f t="shared" si="166"/>
        <v>0</v>
      </c>
      <c r="BN234" s="2">
        <f t="shared" si="167"/>
        <v>0</v>
      </c>
      <c r="BO234" s="2">
        <f t="shared" si="168"/>
        <v>0</v>
      </c>
      <c r="BP234" s="2">
        <f t="shared" si="169"/>
        <v>0</v>
      </c>
      <c r="BQ234" s="2">
        <f t="shared" si="170"/>
        <v>0</v>
      </c>
      <c r="BR234" s="2">
        <f t="shared" si="171"/>
        <v>0</v>
      </c>
      <c r="BS234" s="2">
        <f t="shared" si="172"/>
        <v>0</v>
      </c>
      <c r="BT234" s="2">
        <f t="shared" si="173"/>
        <v>0</v>
      </c>
      <c r="BU234" s="2">
        <f t="shared" si="174"/>
        <v>0</v>
      </c>
      <c r="BV234" s="2">
        <f t="shared" si="175"/>
        <v>0</v>
      </c>
      <c r="BW234" s="2">
        <f t="shared" si="176"/>
        <v>0</v>
      </c>
      <c r="BX234" s="2">
        <f t="shared" si="177"/>
        <v>0</v>
      </c>
      <c r="BY234" s="2">
        <f t="shared" si="178"/>
        <v>0</v>
      </c>
      <c r="BZ234" s="2">
        <f t="shared" si="179"/>
        <v>0</v>
      </c>
      <c r="CA234" s="2">
        <f t="shared" si="180"/>
        <v>0</v>
      </c>
      <c r="CB234" s="2">
        <f t="shared" si="181"/>
        <v>0</v>
      </c>
      <c r="CC234" s="2">
        <f t="shared" si="182"/>
        <v>0</v>
      </c>
      <c r="CD234" s="2">
        <f t="shared" si="183"/>
        <v>0</v>
      </c>
      <c r="CE234" s="2">
        <f t="shared" si="184"/>
        <v>0</v>
      </c>
      <c r="CF234" s="2">
        <f t="shared" si="185"/>
        <v>0</v>
      </c>
      <c r="CG234" s="2">
        <f t="shared" si="186"/>
        <v>0</v>
      </c>
      <c r="CH234" s="2">
        <f t="shared" si="187"/>
        <v>0</v>
      </c>
      <c r="CI234" s="2">
        <f t="shared" si="188"/>
        <v>0</v>
      </c>
      <c r="CJ234" s="2">
        <f t="shared" si="189"/>
        <v>0</v>
      </c>
      <c r="CK234" s="2">
        <f t="shared" si="190"/>
        <v>0</v>
      </c>
      <c r="CL234" s="2">
        <f t="shared" si="191"/>
        <v>0</v>
      </c>
      <c r="CM234" s="2">
        <f t="shared" si="192"/>
        <v>0</v>
      </c>
      <c r="CN234" s="2">
        <f t="shared" si="193"/>
        <v>0</v>
      </c>
      <c r="CO234" s="2">
        <f t="shared" si="194"/>
        <v>0</v>
      </c>
      <c r="CP234" s="2">
        <f t="shared" si="195"/>
        <v>0</v>
      </c>
      <c r="CQ234" s="2">
        <f t="shared" si="196"/>
        <v>0</v>
      </c>
      <c r="CR234" s="2">
        <f t="shared" si="197"/>
        <v>0</v>
      </c>
      <c r="CS234" s="2">
        <f t="shared" si="198"/>
        <v>0</v>
      </c>
      <c r="CT234" s="2">
        <f t="shared" si="199"/>
        <v>0</v>
      </c>
      <c r="CU234" s="2">
        <f t="shared" si="200"/>
        <v>4</v>
      </c>
      <c r="CV234" s="5">
        <f t="shared" si="201"/>
        <v>8.3333333333333329E-2</v>
      </c>
    </row>
    <row r="235" spans="1:100" ht="12" customHeight="1">
      <c r="A235" s="13" t="s">
        <v>268</v>
      </c>
      <c r="B235" s="12"/>
      <c r="C235" s="2">
        <v>7</v>
      </c>
      <c r="D235" s="2">
        <v>8</v>
      </c>
      <c r="E235" s="2">
        <v>11</v>
      </c>
      <c r="F235" s="2">
        <v>18</v>
      </c>
      <c r="G235" s="2">
        <v>64</v>
      </c>
      <c r="H235" s="2">
        <v>86</v>
      </c>
      <c r="I235" s="2">
        <v>51</v>
      </c>
      <c r="J235" s="2">
        <v>43</v>
      </c>
      <c r="K235" s="2">
        <v>7</v>
      </c>
      <c r="L235" s="2">
        <v>3</v>
      </c>
      <c r="M235" s="2">
        <v>2</v>
      </c>
      <c r="N235" s="2">
        <v>4</v>
      </c>
      <c r="O235" s="2">
        <v>36</v>
      </c>
      <c r="S235" s="8"/>
      <c r="AI235" s="10"/>
      <c r="AY235" s="2">
        <f t="shared" si="152"/>
        <v>1</v>
      </c>
      <c r="AZ235" s="2">
        <f t="shared" si="153"/>
        <v>1</v>
      </c>
      <c r="BA235" s="2">
        <f t="shared" si="154"/>
        <v>1</v>
      </c>
      <c r="BB235" s="2">
        <f t="shared" si="155"/>
        <v>1</v>
      </c>
      <c r="BC235" s="2">
        <f t="shared" si="156"/>
        <v>1</v>
      </c>
      <c r="BD235" s="2">
        <f t="shared" si="157"/>
        <v>1</v>
      </c>
      <c r="BE235" s="2">
        <f t="shared" si="158"/>
        <v>0</v>
      </c>
      <c r="BF235" s="2">
        <f t="shared" si="159"/>
        <v>0</v>
      </c>
      <c r="BG235" s="2">
        <f t="shared" si="160"/>
        <v>1</v>
      </c>
      <c r="BH235" s="2">
        <f t="shared" si="161"/>
        <v>1</v>
      </c>
      <c r="BI235" s="2">
        <f t="shared" si="162"/>
        <v>0</v>
      </c>
      <c r="BJ235" s="2">
        <f t="shared" si="163"/>
        <v>0</v>
      </c>
      <c r="BK235" s="2">
        <f t="shared" si="164"/>
        <v>1</v>
      </c>
      <c r="BL235" s="2">
        <f t="shared" si="165"/>
        <v>0</v>
      </c>
      <c r="BM235" s="2">
        <f t="shared" si="166"/>
        <v>0</v>
      </c>
      <c r="BN235" s="2">
        <f t="shared" si="167"/>
        <v>0</v>
      </c>
      <c r="BO235" s="2">
        <f t="shared" si="168"/>
        <v>0</v>
      </c>
      <c r="BP235" s="2">
        <f t="shared" si="169"/>
        <v>0</v>
      </c>
      <c r="BQ235" s="2">
        <f t="shared" si="170"/>
        <v>0</v>
      </c>
      <c r="BR235" s="2">
        <f t="shared" si="171"/>
        <v>0</v>
      </c>
      <c r="BS235" s="2">
        <f t="shared" si="172"/>
        <v>0</v>
      </c>
      <c r="BT235" s="2">
        <f t="shared" si="173"/>
        <v>0</v>
      </c>
      <c r="BU235" s="2">
        <f t="shared" si="174"/>
        <v>0</v>
      </c>
      <c r="BV235" s="2">
        <f t="shared" si="175"/>
        <v>0</v>
      </c>
      <c r="BW235" s="2">
        <f t="shared" si="176"/>
        <v>0</v>
      </c>
      <c r="BX235" s="2">
        <f t="shared" si="177"/>
        <v>0</v>
      </c>
      <c r="BY235" s="2">
        <f t="shared" si="178"/>
        <v>0</v>
      </c>
      <c r="BZ235" s="2">
        <f t="shared" si="179"/>
        <v>0</v>
      </c>
      <c r="CA235" s="2">
        <f t="shared" si="180"/>
        <v>0</v>
      </c>
      <c r="CB235" s="2">
        <f t="shared" si="181"/>
        <v>0</v>
      </c>
      <c r="CC235" s="2">
        <f t="shared" si="182"/>
        <v>0</v>
      </c>
      <c r="CD235" s="2">
        <f t="shared" si="183"/>
        <v>0</v>
      </c>
      <c r="CE235" s="2">
        <f t="shared" si="184"/>
        <v>0</v>
      </c>
      <c r="CF235" s="2">
        <f t="shared" si="185"/>
        <v>0</v>
      </c>
      <c r="CG235" s="2">
        <f t="shared" si="186"/>
        <v>0</v>
      </c>
      <c r="CH235" s="2">
        <f t="shared" si="187"/>
        <v>0</v>
      </c>
      <c r="CI235" s="2">
        <f t="shared" si="188"/>
        <v>0</v>
      </c>
      <c r="CJ235" s="2">
        <f t="shared" si="189"/>
        <v>0</v>
      </c>
      <c r="CK235" s="2">
        <f t="shared" si="190"/>
        <v>0</v>
      </c>
      <c r="CL235" s="2">
        <f t="shared" si="191"/>
        <v>0</v>
      </c>
      <c r="CM235" s="2">
        <f t="shared" si="192"/>
        <v>0</v>
      </c>
      <c r="CN235" s="2">
        <f t="shared" si="193"/>
        <v>0</v>
      </c>
      <c r="CO235" s="2">
        <f t="shared" si="194"/>
        <v>0</v>
      </c>
      <c r="CP235" s="2">
        <f t="shared" si="195"/>
        <v>0</v>
      </c>
      <c r="CQ235" s="2">
        <f t="shared" si="196"/>
        <v>0</v>
      </c>
      <c r="CR235" s="2">
        <f t="shared" si="197"/>
        <v>0</v>
      </c>
      <c r="CS235" s="2">
        <f t="shared" si="198"/>
        <v>0</v>
      </c>
      <c r="CT235" s="2">
        <f t="shared" si="199"/>
        <v>0</v>
      </c>
      <c r="CU235" s="2">
        <f t="shared" si="200"/>
        <v>9</v>
      </c>
      <c r="CV235" s="5">
        <f t="shared" si="201"/>
        <v>0.1875</v>
      </c>
    </row>
    <row r="236" spans="1:100" ht="12" customHeight="1">
      <c r="A236" s="13" t="s">
        <v>269</v>
      </c>
      <c r="B236" s="12"/>
      <c r="C236" s="2">
        <v>7</v>
      </c>
      <c r="D236" s="2">
        <v>8</v>
      </c>
      <c r="E236" s="2">
        <v>11</v>
      </c>
      <c r="F236" s="2">
        <v>18</v>
      </c>
      <c r="G236" s="2">
        <v>64</v>
      </c>
      <c r="H236" s="2">
        <v>86</v>
      </c>
      <c r="J236" s="2">
        <v>53</v>
      </c>
      <c r="K236" s="2">
        <v>7</v>
      </c>
      <c r="L236" s="2">
        <v>3</v>
      </c>
      <c r="M236" s="2">
        <v>8</v>
      </c>
      <c r="N236" s="2">
        <v>6</v>
      </c>
      <c r="O236" s="2">
        <v>36</v>
      </c>
      <c r="P236" s="2">
        <v>12</v>
      </c>
      <c r="S236" s="8"/>
      <c r="AI236" s="10"/>
      <c r="AY236" s="2">
        <f t="shared" si="152"/>
        <v>1</v>
      </c>
      <c r="AZ236" s="2">
        <f t="shared" si="153"/>
        <v>1</v>
      </c>
      <c r="BA236" s="2">
        <f t="shared" si="154"/>
        <v>1</v>
      </c>
      <c r="BB236" s="2">
        <f t="shared" si="155"/>
        <v>1</v>
      </c>
      <c r="BC236" s="2">
        <f t="shared" si="156"/>
        <v>1</v>
      </c>
      <c r="BD236" s="2">
        <f t="shared" si="157"/>
        <v>1</v>
      </c>
      <c r="BE236" s="2">
        <f t="shared" si="158"/>
        <v>0</v>
      </c>
      <c r="BF236" s="2">
        <f t="shared" si="159"/>
        <v>1</v>
      </c>
      <c r="BG236" s="2">
        <f t="shared" si="160"/>
        <v>1</v>
      </c>
      <c r="BH236" s="2">
        <f t="shared" si="161"/>
        <v>1</v>
      </c>
      <c r="BI236" s="2">
        <f t="shared" si="162"/>
        <v>1</v>
      </c>
      <c r="BJ236" s="2">
        <f t="shared" si="163"/>
        <v>1</v>
      </c>
      <c r="BK236" s="2">
        <f t="shared" si="164"/>
        <v>1</v>
      </c>
      <c r="BL236" s="2">
        <f t="shared" si="165"/>
        <v>1</v>
      </c>
      <c r="BM236" s="2">
        <f t="shared" si="166"/>
        <v>0</v>
      </c>
      <c r="BN236" s="2">
        <f t="shared" si="167"/>
        <v>0</v>
      </c>
      <c r="BO236" s="2">
        <f t="shared" si="168"/>
        <v>0</v>
      </c>
      <c r="BP236" s="2">
        <f t="shared" si="169"/>
        <v>0</v>
      </c>
      <c r="BQ236" s="2">
        <f t="shared" si="170"/>
        <v>0</v>
      </c>
      <c r="BR236" s="2">
        <f t="shared" si="171"/>
        <v>0</v>
      </c>
      <c r="BS236" s="2">
        <f t="shared" si="172"/>
        <v>0</v>
      </c>
      <c r="BT236" s="2">
        <f t="shared" si="173"/>
        <v>0</v>
      </c>
      <c r="BU236" s="2">
        <f t="shared" si="174"/>
        <v>0</v>
      </c>
      <c r="BV236" s="2">
        <f t="shared" si="175"/>
        <v>0</v>
      </c>
      <c r="BW236" s="2">
        <f t="shared" si="176"/>
        <v>0</v>
      </c>
      <c r="BX236" s="2">
        <f t="shared" si="177"/>
        <v>0</v>
      </c>
      <c r="BY236" s="2">
        <f t="shared" si="178"/>
        <v>0</v>
      </c>
      <c r="BZ236" s="2">
        <f t="shared" si="179"/>
        <v>0</v>
      </c>
      <c r="CA236" s="2">
        <f t="shared" si="180"/>
        <v>0</v>
      </c>
      <c r="CB236" s="2">
        <f t="shared" si="181"/>
        <v>0</v>
      </c>
      <c r="CC236" s="2">
        <f t="shared" si="182"/>
        <v>0</v>
      </c>
      <c r="CD236" s="2">
        <f t="shared" si="183"/>
        <v>0</v>
      </c>
      <c r="CE236" s="2">
        <f t="shared" si="184"/>
        <v>0</v>
      </c>
      <c r="CF236" s="2">
        <f t="shared" si="185"/>
        <v>0</v>
      </c>
      <c r="CG236" s="2">
        <f t="shared" si="186"/>
        <v>0</v>
      </c>
      <c r="CH236" s="2">
        <f t="shared" si="187"/>
        <v>0</v>
      </c>
      <c r="CI236" s="2">
        <f t="shared" si="188"/>
        <v>0</v>
      </c>
      <c r="CJ236" s="2">
        <f t="shared" si="189"/>
        <v>0</v>
      </c>
      <c r="CK236" s="2">
        <f t="shared" si="190"/>
        <v>0</v>
      </c>
      <c r="CL236" s="2">
        <f t="shared" si="191"/>
        <v>0</v>
      </c>
      <c r="CM236" s="2">
        <f t="shared" si="192"/>
        <v>0</v>
      </c>
      <c r="CN236" s="2">
        <f t="shared" si="193"/>
        <v>0</v>
      </c>
      <c r="CO236" s="2">
        <f t="shared" si="194"/>
        <v>0</v>
      </c>
      <c r="CP236" s="2">
        <f t="shared" si="195"/>
        <v>0</v>
      </c>
      <c r="CQ236" s="2">
        <f t="shared" si="196"/>
        <v>0</v>
      </c>
      <c r="CR236" s="2">
        <f t="shared" si="197"/>
        <v>0</v>
      </c>
      <c r="CS236" s="2">
        <f t="shared" si="198"/>
        <v>0</v>
      </c>
      <c r="CT236" s="2">
        <f t="shared" si="199"/>
        <v>0</v>
      </c>
      <c r="CU236" s="2">
        <f t="shared" si="200"/>
        <v>13</v>
      </c>
      <c r="CV236" s="5">
        <f t="shared" si="201"/>
        <v>0.27083333333333331</v>
      </c>
    </row>
    <row r="237" spans="1:100" ht="12" customHeight="1">
      <c r="A237" s="13" t="s">
        <v>270</v>
      </c>
      <c r="B237" s="12"/>
      <c r="C237" s="2">
        <v>7</v>
      </c>
      <c r="D237" s="2">
        <v>8</v>
      </c>
      <c r="E237" s="2">
        <v>11</v>
      </c>
      <c r="F237" s="2">
        <v>18</v>
      </c>
      <c r="G237" s="2">
        <v>64</v>
      </c>
      <c r="H237" s="2">
        <v>56</v>
      </c>
      <c r="I237" s="2">
        <v>51</v>
      </c>
      <c r="J237" s="2">
        <v>53</v>
      </c>
      <c r="K237" s="2">
        <v>7</v>
      </c>
      <c r="S237" s="8"/>
      <c r="AI237" s="10"/>
      <c r="AY237" s="2">
        <f t="shared" si="152"/>
        <v>1</v>
      </c>
      <c r="AZ237" s="2">
        <f t="shared" si="153"/>
        <v>1</v>
      </c>
      <c r="BA237" s="2">
        <f t="shared" si="154"/>
        <v>1</v>
      </c>
      <c r="BB237" s="2">
        <f t="shared" si="155"/>
        <v>1</v>
      </c>
      <c r="BC237" s="2">
        <f t="shared" si="156"/>
        <v>1</v>
      </c>
      <c r="BD237" s="2">
        <f t="shared" si="157"/>
        <v>0</v>
      </c>
      <c r="BE237" s="2">
        <f t="shared" si="158"/>
        <v>0</v>
      </c>
      <c r="BF237" s="2">
        <f t="shared" si="159"/>
        <v>1</v>
      </c>
      <c r="BG237" s="2">
        <f t="shared" si="160"/>
        <v>1</v>
      </c>
      <c r="BH237" s="2">
        <f t="shared" si="161"/>
        <v>0</v>
      </c>
      <c r="BI237" s="2">
        <f t="shared" si="162"/>
        <v>0</v>
      </c>
      <c r="BJ237" s="2">
        <f t="shared" si="163"/>
        <v>0</v>
      </c>
      <c r="BK237" s="2">
        <f t="shared" si="164"/>
        <v>0</v>
      </c>
      <c r="BL237" s="2">
        <f t="shared" si="165"/>
        <v>0</v>
      </c>
      <c r="BM237" s="2">
        <f t="shared" si="166"/>
        <v>0</v>
      </c>
      <c r="BN237" s="2">
        <f t="shared" si="167"/>
        <v>0</v>
      </c>
      <c r="BO237" s="2">
        <f t="shared" si="168"/>
        <v>0</v>
      </c>
      <c r="BP237" s="2">
        <f t="shared" si="169"/>
        <v>0</v>
      </c>
      <c r="BQ237" s="2">
        <f t="shared" si="170"/>
        <v>0</v>
      </c>
      <c r="BR237" s="2">
        <f t="shared" si="171"/>
        <v>0</v>
      </c>
      <c r="BS237" s="2">
        <f t="shared" si="172"/>
        <v>0</v>
      </c>
      <c r="BT237" s="2">
        <f t="shared" si="173"/>
        <v>0</v>
      </c>
      <c r="BU237" s="2">
        <f t="shared" si="174"/>
        <v>0</v>
      </c>
      <c r="BV237" s="2">
        <f t="shared" si="175"/>
        <v>0</v>
      </c>
      <c r="BW237" s="2">
        <f t="shared" si="176"/>
        <v>0</v>
      </c>
      <c r="BX237" s="2">
        <f t="shared" si="177"/>
        <v>0</v>
      </c>
      <c r="BY237" s="2">
        <f t="shared" si="178"/>
        <v>0</v>
      </c>
      <c r="BZ237" s="2">
        <f t="shared" si="179"/>
        <v>0</v>
      </c>
      <c r="CA237" s="2">
        <f t="shared" si="180"/>
        <v>0</v>
      </c>
      <c r="CB237" s="2">
        <f t="shared" si="181"/>
        <v>0</v>
      </c>
      <c r="CC237" s="2">
        <f t="shared" si="182"/>
        <v>0</v>
      </c>
      <c r="CD237" s="2">
        <f t="shared" si="183"/>
        <v>0</v>
      </c>
      <c r="CE237" s="2">
        <f t="shared" si="184"/>
        <v>0</v>
      </c>
      <c r="CF237" s="2">
        <f t="shared" si="185"/>
        <v>0</v>
      </c>
      <c r="CG237" s="2">
        <f t="shared" si="186"/>
        <v>0</v>
      </c>
      <c r="CH237" s="2">
        <f t="shared" si="187"/>
        <v>0</v>
      </c>
      <c r="CI237" s="2">
        <f t="shared" si="188"/>
        <v>0</v>
      </c>
      <c r="CJ237" s="2">
        <f t="shared" si="189"/>
        <v>0</v>
      </c>
      <c r="CK237" s="2">
        <f t="shared" si="190"/>
        <v>0</v>
      </c>
      <c r="CL237" s="2">
        <f t="shared" si="191"/>
        <v>0</v>
      </c>
      <c r="CM237" s="2">
        <f t="shared" si="192"/>
        <v>0</v>
      </c>
      <c r="CN237" s="2">
        <f t="shared" si="193"/>
        <v>0</v>
      </c>
      <c r="CO237" s="2">
        <f t="shared" si="194"/>
        <v>0</v>
      </c>
      <c r="CP237" s="2">
        <f t="shared" si="195"/>
        <v>0</v>
      </c>
      <c r="CQ237" s="2">
        <f t="shared" si="196"/>
        <v>0</v>
      </c>
      <c r="CR237" s="2">
        <f t="shared" si="197"/>
        <v>0</v>
      </c>
      <c r="CS237" s="2">
        <f t="shared" si="198"/>
        <v>0</v>
      </c>
      <c r="CT237" s="2">
        <f t="shared" si="199"/>
        <v>0</v>
      </c>
      <c r="CU237" s="2">
        <f t="shared" si="200"/>
        <v>7</v>
      </c>
      <c r="CV237" s="5">
        <f t="shared" si="201"/>
        <v>0.14583333333333334</v>
      </c>
    </row>
    <row r="238" spans="1:100" ht="12" customHeight="1">
      <c r="A238" s="13" t="s">
        <v>271</v>
      </c>
      <c r="B238" s="12"/>
      <c r="S238" s="8"/>
      <c r="AI238" s="10"/>
      <c r="AY238" s="2">
        <f t="shared" si="152"/>
        <v>0</v>
      </c>
      <c r="AZ238" s="2">
        <f t="shared" si="153"/>
        <v>0</v>
      </c>
      <c r="BA238" s="2">
        <f t="shared" si="154"/>
        <v>0</v>
      </c>
      <c r="BB238" s="2">
        <f t="shared" si="155"/>
        <v>0</v>
      </c>
      <c r="BC238" s="2">
        <f t="shared" si="156"/>
        <v>0</v>
      </c>
      <c r="BD238" s="2">
        <f t="shared" si="157"/>
        <v>0</v>
      </c>
      <c r="BE238" s="2">
        <f t="shared" si="158"/>
        <v>0</v>
      </c>
      <c r="BF238" s="2">
        <f t="shared" si="159"/>
        <v>0</v>
      </c>
      <c r="BG238" s="2">
        <f t="shared" si="160"/>
        <v>0</v>
      </c>
      <c r="BH238" s="2">
        <f t="shared" si="161"/>
        <v>0</v>
      </c>
      <c r="BI238" s="2">
        <f t="shared" si="162"/>
        <v>0</v>
      </c>
      <c r="BJ238" s="2">
        <f t="shared" si="163"/>
        <v>0</v>
      </c>
      <c r="BK238" s="2">
        <f t="shared" si="164"/>
        <v>0</v>
      </c>
      <c r="BL238" s="2">
        <f t="shared" si="165"/>
        <v>0</v>
      </c>
      <c r="BM238" s="2">
        <f t="shared" si="166"/>
        <v>0</v>
      </c>
      <c r="BN238" s="2">
        <f t="shared" si="167"/>
        <v>0</v>
      </c>
      <c r="BO238" s="2">
        <f t="shared" si="168"/>
        <v>0</v>
      </c>
      <c r="BP238" s="2">
        <f t="shared" si="169"/>
        <v>0</v>
      </c>
      <c r="BQ238" s="2">
        <f t="shared" si="170"/>
        <v>0</v>
      </c>
      <c r="BR238" s="2">
        <f t="shared" si="171"/>
        <v>0</v>
      </c>
      <c r="BS238" s="2">
        <f t="shared" si="172"/>
        <v>0</v>
      </c>
      <c r="BT238" s="2">
        <f t="shared" si="173"/>
        <v>0</v>
      </c>
      <c r="BU238" s="2">
        <f t="shared" si="174"/>
        <v>0</v>
      </c>
      <c r="BV238" s="2">
        <f t="shared" si="175"/>
        <v>0</v>
      </c>
      <c r="BW238" s="2">
        <f t="shared" si="176"/>
        <v>0</v>
      </c>
      <c r="BX238" s="2">
        <f t="shared" si="177"/>
        <v>0</v>
      </c>
      <c r="BY238" s="2">
        <f t="shared" si="178"/>
        <v>0</v>
      </c>
      <c r="BZ238" s="2">
        <f t="shared" si="179"/>
        <v>0</v>
      </c>
      <c r="CA238" s="2">
        <f t="shared" si="180"/>
        <v>0</v>
      </c>
      <c r="CB238" s="2">
        <f t="shared" si="181"/>
        <v>0</v>
      </c>
      <c r="CC238" s="2">
        <f t="shared" si="182"/>
        <v>0</v>
      </c>
      <c r="CD238" s="2">
        <f t="shared" si="183"/>
        <v>0</v>
      </c>
      <c r="CE238" s="2">
        <f t="shared" si="184"/>
        <v>0</v>
      </c>
      <c r="CF238" s="2">
        <f t="shared" si="185"/>
        <v>0</v>
      </c>
      <c r="CG238" s="2">
        <f t="shared" si="186"/>
        <v>0</v>
      </c>
      <c r="CH238" s="2">
        <f t="shared" si="187"/>
        <v>0</v>
      </c>
      <c r="CI238" s="2">
        <f t="shared" si="188"/>
        <v>0</v>
      </c>
      <c r="CJ238" s="2">
        <f t="shared" si="189"/>
        <v>0</v>
      </c>
      <c r="CK238" s="2">
        <f t="shared" si="190"/>
        <v>0</v>
      </c>
      <c r="CL238" s="2">
        <f t="shared" si="191"/>
        <v>0</v>
      </c>
      <c r="CM238" s="2">
        <f t="shared" si="192"/>
        <v>0</v>
      </c>
      <c r="CN238" s="2">
        <f t="shared" si="193"/>
        <v>0</v>
      </c>
      <c r="CO238" s="2">
        <f t="shared" si="194"/>
        <v>0</v>
      </c>
      <c r="CP238" s="2">
        <f t="shared" si="195"/>
        <v>0</v>
      </c>
      <c r="CQ238" s="2">
        <f t="shared" si="196"/>
        <v>0</v>
      </c>
      <c r="CR238" s="2">
        <f t="shared" si="197"/>
        <v>0</v>
      </c>
      <c r="CS238" s="2">
        <f t="shared" si="198"/>
        <v>0</v>
      </c>
      <c r="CT238" s="2">
        <f t="shared" si="199"/>
        <v>0</v>
      </c>
      <c r="CU238" s="2">
        <f t="shared" si="200"/>
        <v>0</v>
      </c>
      <c r="CV238" s="5">
        <f t="shared" si="201"/>
        <v>0</v>
      </c>
    </row>
    <row r="239" spans="1:100" ht="12" customHeight="1">
      <c r="A239" s="13" t="s">
        <v>272</v>
      </c>
      <c r="B239" s="12"/>
      <c r="S239" s="8"/>
      <c r="AI239" s="10"/>
      <c r="AY239" s="2">
        <f t="shared" si="152"/>
        <v>0</v>
      </c>
      <c r="AZ239" s="2">
        <f t="shared" si="153"/>
        <v>0</v>
      </c>
      <c r="BA239" s="2">
        <f t="shared" si="154"/>
        <v>0</v>
      </c>
      <c r="BB239" s="2">
        <f t="shared" si="155"/>
        <v>0</v>
      </c>
      <c r="BC239" s="2">
        <f t="shared" si="156"/>
        <v>0</v>
      </c>
      <c r="BD239" s="2">
        <f t="shared" si="157"/>
        <v>0</v>
      </c>
      <c r="BE239" s="2">
        <f t="shared" si="158"/>
        <v>0</v>
      </c>
      <c r="BF239" s="2">
        <f t="shared" si="159"/>
        <v>0</v>
      </c>
      <c r="BG239" s="2">
        <f t="shared" si="160"/>
        <v>0</v>
      </c>
      <c r="BH239" s="2">
        <f t="shared" si="161"/>
        <v>0</v>
      </c>
      <c r="BI239" s="2">
        <f t="shared" si="162"/>
        <v>0</v>
      </c>
      <c r="BJ239" s="2">
        <f t="shared" si="163"/>
        <v>0</v>
      </c>
      <c r="BK239" s="2">
        <f t="shared" si="164"/>
        <v>0</v>
      </c>
      <c r="BL239" s="2">
        <f t="shared" si="165"/>
        <v>0</v>
      </c>
      <c r="BM239" s="2">
        <f t="shared" si="166"/>
        <v>0</v>
      </c>
      <c r="BN239" s="2">
        <f t="shared" si="167"/>
        <v>0</v>
      </c>
      <c r="BO239" s="2">
        <f t="shared" si="168"/>
        <v>0</v>
      </c>
      <c r="BP239" s="2">
        <f t="shared" si="169"/>
        <v>0</v>
      </c>
      <c r="BQ239" s="2">
        <f t="shared" si="170"/>
        <v>0</v>
      </c>
      <c r="BR239" s="2">
        <f t="shared" si="171"/>
        <v>0</v>
      </c>
      <c r="BS239" s="2">
        <f t="shared" si="172"/>
        <v>0</v>
      </c>
      <c r="BT239" s="2">
        <f t="shared" si="173"/>
        <v>0</v>
      </c>
      <c r="BU239" s="2">
        <f t="shared" si="174"/>
        <v>0</v>
      </c>
      <c r="BV239" s="2">
        <f t="shared" si="175"/>
        <v>0</v>
      </c>
      <c r="BW239" s="2">
        <f t="shared" si="176"/>
        <v>0</v>
      </c>
      <c r="BX239" s="2">
        <f t="shared" si="177"/>
        <v>0</v>
      </c>
      <c r="BY239" s="2">
        <f t="shared" si="178"/>
        <v>0</v>
      </c>
      <c r="BZ239" s="2">
        <f t="shared" si="179"/>
        <v>0</v>
      </c>
      <c r="CA239" s="2">
        <f t="shared" si="180"/>
        <v>0</v>
      </c>
      <c r="CB239" s="2">
        <f t="shared" si="181"/>
        <v>0</v>
      </c>
      <c r="CC239" s="2">
        <f t="shared" si="182"/>
        <v>0</v>
      </c>
      <c r="CD239" s="2">
        <f t="shared" si="183"/>
        <v>0</v>
      </c>
      <c r="CE239" s="2">
        <f t="shared" si="184"/>
        <v>0</v>
      </c>
      <c r="CF239" s="2">
        <f t="shared" si="185"/>
        <v>0</v>
      </c>
      <c r="CG239" s="2">
        <f t="shared" si="186"/>
        <v>0</v>
      </c>
      <c r="CH239" s="2">
        <f t="shared" si="187"/>
        <v>0</v>
      </c>
      <c r="CI239" s="2">
        <f t="shared" si="188"/>
        <v>0</v>
      </c>
      <c r="CJ239" s="2">
        <f t="shared" si="189"/>
        <v>0</v>
      </c>
      <c r="CK239" s="2">
        <f t="shared" si="190"/>
        <v>0</v>
      </c>
      <c r="CL239" s="2">
        <f t="shared" si="191"/>
        <v>0</v>
      </c>
      <c r="CM239" s="2">
        <f t="shared" si="192"/>
        <v>0</v>
      </c>
      <c r="CN239" s="2">
        <f t="shared" si="193"/>
        <v>0</v>
      </c>
      <c r="CO239" s="2">
        <f t="shared" si="194"/>
        <v>0</v>
      </c>
      <c r="CP239" s="2">
        <f t="shared" si="195"/>
        <v>0</v>
      </c>
      <c r="CQ239" s="2">
        <f t="shared" si="196"/>
        <v>0</v>
      </c>
      <c r="CR239" s="2">
        <f t="shared" si="197"/>
        <v>0</v>
      </c>
      <c r="CS239" s="2">
        <f t="shared" si="198"/>
        <v>0</v>
      </c>
      <c r="CT239" s="2">
        <f t="shared" si="199"/>
        <v>0</v>
      </c>
      <c r="CU239" s="2">
        <f t="shared" si="200"/>
        <v>0</v>
      </c>
      <c r="CV239" s="5">
        <f t="shared" si="201"/>
        <v>0</v>
      </c>
    </row>
    <row r="240" spans="1:100" ht="12" customHeight="1">
      <c r="A240" s="13" t="s">
        <v>273</v>
      </c>
      <c r="B240" s="12"/>
      <c r="S240" s="8"/>
      <c r="AI240" s="10"/>
      <c r="AY240" s="2">
        <f t="shared" si="152"/>
        <v>0</v>
      </c>
      <c r="AZ240" s="2">
        <f t="shared" si="153"/>
        <v>0</v>
      </c>
      <c r="BA240" s="2">
        <f t="shared" si="154"/>
        <v>0</v>
      </c>
      <c r="BB240" s="2">
        <f t="shared" si="155"/>
        <v>0</v>
      </c>
      <c r="BC240" s="2">
        <f t="shared" si="156"/>
        <v>0</v>
      </c>
      <c r="BD240" s="2">
        <f t="shared" si="157"/>
        <v>0</v>
      </c>
      <c r="BE240" s="2">
        <f t="shared" si="158"/>
        <v>0</v>
      </c>
      <c r="BF240" s="2">
        <f t="shared" si="159"/>
        <v>0</v>
      </c>
      <c r="BG240" s="2">
        <f t="shared" si="160"/>
        <v>0</v>
      </c>
      <c r="BH240" s="2">
        <f t="shared" si="161"/>
        <v>0</v>
      </c>
      <c r="BI240" s="2">
        <f t="shared" si="162"/>
        <v>0</v>
      </c>
      <c r="BJ240" s="2">
        <f t="shared" si="163"/>
        <v>0</v>
      </c>
      <c r="BK240" s="2">
        <f t="shared" si="164"/>
        <v>0</v>
      </c>
      <c r="BL240" s="2">
        <f t="shared" si="165"/>
        <v>0</v>
      </c>
      <c r="BM240" s="2">
        <f t="shared" si="166"/>
        <v>0</v>
      </c>
      <c r="BN240" s="2">
        <f t="shared" si="167"/>
        <v>0</v>
      </c>
      <c r="BO240" s="2">
        <f t="shared" si="168"/>
        <v>0</v>
      </c>
      <c r="BP240" s="2">
        <f t="shared" si="169"/>
        <v>0</v>
      </c>
      <c r="BQ240" s="2">
        <f t="shared" si="170"/>
        <v>0</v>
      </c>
      <c r="BR240" s="2">
        <f t="shared" si="171"/>
        <v>0</v>
      </c>
      <c r="BS240" s="2">
        <f t="shared" si="172"/>
        <v>0</v>
      </c>
      <c r="BT240" s="2">
        <f t="shared" si="173"/>
        <v>0</v>
      </c>
      <c r="BU240" s="2">
        <f t="shared" si="174"/>
        <v>0</v>
      </c>
      <c r="BV240" s="2">
        <f t="shared" si="175"/>
        <v>0</v>
      </c>
      <c r="BW240" s="2">
        <f t="shared" si="176"/>
        <v>0</v>
      </c>
      <c r="BX240" s="2">
        <f t="shared" si="177"/>
        <v>0</v>
      </c>
      <c r="BY240" s="2">
        <f t="shared" si="178"/>
        <v>0</v>
      </c>
      <c r="BZ240" s="2">
        <f t="shared" si="179"/>
        <v>0</v>
      </c>
      <c r="CA240" s="2">
        <f t="shared" si="180"/>
        <v>0</v>
      </c>
      <c r="CB240" s="2">
        <f t="shared" si="181"/>
        <v>0</v>
      </c>
      <c r="CC240" s="2">
        <f t="shared" si="182"/>
        <v>0</v>
      </c>
      <c r="CD240" s="2">
        <f t="shared" si="183"/>
        <v>0</v>
      </c>
      <c r="CE240" s="2">
        <f t="shared" si="184"/>
        <v>0</v>
      </c>
      <c r="CF240" s="2">
        <f t="shared" si="185"/>
        <v>0</v>
      </c>
      <c r="CG240" s="2">
        <f t="shared" si="186"/>
        <v>0</v>
      </c>
      <c r="CH240" s="2">
        <f t="shared" si="187"/>
        <v>0</v>
      </c>
      <c r="CI240" s="2">
        <f t="shared" si="188"/>
        <v>0</v>
      </c>
      <c r="CJ240" s="2">
        <f t="shared" si="189"/>
        <v>0</v>
      </c>
      <c r="CK240" s="2">
        <f t="shared" si="190"/>
        <v>0</v>
      </c>
      <c r="CL240" s="2">
        <f t="shared" si="191"/>
        <v>0</v>
      </c>
      <c r="CM240" s="2">
        <f t="shared" si="192"/>
        <v>0</v>
      </c>
      <c r="CN240" s="2">
        <f t="shared" si="193"/>
        <v>0</v>
      </c>
      <c r="CO240" s="2">
        <f t="shared" si="194"/>
        <v>0</v>
      </c>
      <c r="CP240" s="2">
        <f t="shared" si="195"/>
        <v>0</v>
      </c>
      <c r="CQ240" s="2">
        <f t="shared" si="196"/>
        <v>0</v>
      </c>
      <c r="CR240" s="2">
        <f t="shared" si="197"/>
        <v>0</v>
      </c>
      <c r="CS240" s="2">
        <f t="shared" si="198"/>
        <v>0</v>
      </c>
      <c r="CT240" s="2">
        <f t="shared" si="199"/>
        <v>0</v>
      </c>
      <c r="CU240" s="2">
        <f t="shared" si="200"/>
        <v>0</v>
      </c>
      <c r="CV240" s="5">
        <f t="shared" si="201"/>
        <v>0</v>
      </c>
    </row>
    <row r="241" spans="1:100" ht="12" customHeight="1">
      <c r="A241" s="13" t="s">
        <v>274</v>
      </c>
      <c r="B241" s="12"/>
      <c r="C241" s="2">
        <v>7</v>
      </c>
      <c r="D241" s="2">
        <v>8</v>
      </c>
      <c r="E241" s="2">
        <v>11</v>
      </c>
      <c r="F241" s="2">
        <v>18</v>
      </c>
      <c r="G241" s="2">
        <v>64</v>
      </c>
      <c r="H241" s="2">
        <v>85</v>
      </c>
      <c r="I241" s="2">
        <v>60</v>
      </c>
      <c r="J241" s="2">
        <v>53</v>
      </c>
      <c r="K241" s="2">
        <v>7</v>
      </c>
      <c r="L241" s="2">
        <v>3</v>
      </c>
      <c r="M241" s="2">
        <v>8</v>
      </c>
      <c r="N241" s="2">
        <v>6</v>
      </c>
      <c r="S241" s="8"/>
      <c r="AI241" s="10"/>
      <c r="AY241" s="2">
        <f t="shared" si="152"/>
        <v>1</v>
      </c>
      <c r="AZ241" s="2">
        <f t="shared" si="153"/>
        <v>1</v>
      </c>
      <c r="BA241" s="2">
        <f t="shared" si="154"/>
        <v>1</v>
      </c>
      <c r="BB241" s="2">
        <f t="shared" si="155"/>
        <v>1</v>
      </c>
      <c r="BC241" s="2">
        <f t="shared" si="156"/>
        <v>1</v>
      </c>
      <c r="BD241" s="2">
        <f t="shared" si="157"/>
        <v>0</v>
      </c>
      <c r="BE241" s="2">
        <f t="shared" si="158"/>
        <v>0</v>
      </c>
      <c r="BF241" s="2">
        <f t="shared" si="159"/>
        <v>1</v>
      </c>
      <c r="BG241" s="2">
        <f t="shared" si="160"/>
        <v>1</v>
      </c>
      <c r="BH241" s="2">
        <f t="shared" si="161"/>
        <v>1</v>
      </c>
      <c r="BI241" s="2">
        <f t="shared" si="162"/>
        <v>1</v>
      </c>
      <c r="BJ241" s="2">
        <f t="shared" si="163"/>
        <v>1</v>
      </c>
      <c r="BK241" s="2">
        <f t="shared" si="164"/>
        <v>0</v>
      </c>
      <c r="BL241" s="2">
        <f t="shared" si="165"/>
        <v>0</v>
      </c>
      <c r="BM241" s="2">
        <f t="shared" si="166"/>
        <v>0</v>
      </c>
      <c r="BN241" s="2">
        <f t="shared" si="167"/>
        <v>0</v>
      </c>
      <c r="BO241" s="2">
        <f t="shared" si="168"/>
        <v>0</v>
      </c>
      <c r="BP241" s="2">
        <f t="shared" si="169"/>
        <v>0</v>
      </c>
      <c r="BQ241" s="2">
        <f t="shared" si="170"/>
        <v>0</v>
      </c>
      <c r="BR241" s="2">
        <f t="shared" si="171"/>
        <v>0</v>
      </c>
      <c r="BS241" s="2">
        <f t="shared" si="172"/>
        <v>0</v>
      </c>
      <c r="BT241" s="2">
        <f t="shared" si="173"/>
        <v>0</v>
      </c>
      <c r="BU241" s="2">
        <f t="shared" si="174"/>
        <v>0</v>
      </c>
      <c r="BV241" s="2">
        <f t="shared" si="175"/>
        <v>0</v>
      </c>
      <c r="BW241" s="2">
        <f t="shared" si="176"/>
        <v>0</v>
      </c>
      <c r="BX241" s="2">
        <f t="shared" si="177"/>
        <v>0</v>
      </c>
      <c r="BY241" s="2">
        <f t="shared" si="178"/>
        <v>0</v>
      </c>
      <c r="BZ241" s="2">
        <f t="shared" si="179"/>
        <v>0</v>
      </c>
      <c r="CA241" s="2">
        <f t="shared" si="180"/>
        <v>0</v>
      </c>
      <c r="CB241" s="2">
        <f t="shared" si="181"/>
        <v>0</v>
      </c>
      <c r="CC241" s="2">
        <f t="shared" si="182"/>
        <v>0</v>
      </c>
      <c r="CD241" s="2">
        <f t="shared" si="183"/>
        <v>0</v>
      </c>
      <c r="CE241" s="2">
        <f t="shared" si="184"/>
        <v>0</v>
      </c>
      <c r="CF241" s="2">
        <f t="shared" si="185"/>
        <v>0</v>
      </c>
      <c r="CG241" s="2">
        <f t="shared" si="186"/>
        <v>0</v>
      </c>
      <c r="CH241" s="2">
        <f t="shared" si="187"/>
        <v>0</v>
      </c>
      <c r="CI241" s="2">
        <f t="shared" si="188"/>
        <v>0</v>
      </c>
      <c r="CJ241" s="2">
        <f t="shared" si="189"/>
        <v>0</v>
      </c>
      <c r="CK241" s="2">
        <f t="shared" si="190"/>
        <v>0</v>
      </c>
      <c r="CL241" s="2">
        <f t="shared" si="191"/>
        <v>0</v>
      </c>
      <c r="CM241" s="2">
        <f t="shared" si="192"/>
        <v>0</v>
      </c>
      <c r="CN241" s="2">
        <f t="shared" si="193"/>
        <v>0</v>
      </c>
      <c r="CO241" s="2">
        <f t="shared" si="194"/>
        <v>0</v>
      </c>
      <c r="CP241" s="2">
        <f t="shared" si="195"/>
        <v>0</v>
      </c>
      <c r="CQ241" s="2">
        <f t="shared" si="196"/>
        <v>0</v>
      </c>
      <c r="CR241" s="2">
        <f t="shared" si="197"/>
        <v>0</v>
      </c>
      <c r="CS241" s="2">
        <f t="shared" si="198"/>
        <v>0</v>
      </c>
      <c r="CT241" s="2">
        <f t="shared" si="199"/>
        <v>0</v>
      </c>
      <c r="CU241" s="2">
        <f t="shared" si="200"/>
        <v>10</v>
      </c>
      <c r="CV241" s="5">
        <f t="shared" si="201"/>
        <v>0.20833333333333334</v>
      </c>
    </row>
    <row r="242" spans="1:100" ht="12" customHeight="1">
      <c r="A242" s="13" t="s">
        <v>275</v>
      </c>
      <c r="B242" s="12"/>
      <c r="C242" s="2">
        <v>7</v>
      </c>
      <c r="D242" s="2">
        <v>8</v>
      </c>
      <c r="E242" s="2">
        <v>11</v>
      </c>
      <c r="F242" s="2">
        <v>18</v>
      </c>
      <c r="G242" s="2">
        <v>64</v>
      </c>
      <c r="H242" s="2">
        <v>86</v>
      </c>
      <c r="I242" s="2">
        <v>56</v>
      </c>
      <c r="J242" s="2">
        <v>53</v>
      </c>
      <c r="K242" s="2">
        <v>7</v>
      </c>
      <c r="L242" s="2">
        <v>3</v>
      </c>
      <c r="M242" s="2">
        <v>8</v>
      </c>
      <c r="N242" s="2">
        <v>6</v>
      </c>
      <c r="O242" s="2">
        <v>36</v>
      </c>
      <c r="P242" s="2">
        <v>12</v>
      </c>
      <c r="S242" s="8"/>
      <c r="AI242" s="10"/>
      <c r="AY242" s="2">
        <f t="shared" si="152"/>
        <v>1</v>
      </c>
      <c r="AZ242" s="2">
        <f t="shared" si="153"/>
        <v>1</v>
      </c>
      <c r="BA242" s="2">
        <f t="shared" si="154"/>
        <v>1</v>
      </c>
      <c r="BB242" s="2">
        <f t="shared" si="155"/>
        <v>1</v>
      </c>
      <c r="BC242" s="2">
        <f t="shared" si="156"/>
        <v>1</v>
      </c>
      <c r="BD242" s="2">
        <f t="shared" si="157"/>
        <v>1</v>
      </c>
      <c r="BE242" s="2">
        <f t="shared" si="158"/>
        <v>0</v>
      </c>
      <c r="BF242" s="2">
        <f t="shared" si="159"/>
        <v>1</v>
      </c>
      <c r="BG242" s="2">
        <f t="shared" si="160"/>
        <v>1</v>
      </c>
      <c r="BH242" s="2">
        <f t="shared" si="161"/>
        <v>1</v>
      </c>
      <c r="BI242" s="2">
        <f t="shared" si="162"/>
        <v>1</v>
      </c>
      <c r="BJ242" s="2">
        <f t="shared" si="163"/>
        <v>1</v>
      </c>
      <c r="BK242" s="2">
        <f t="shared" si="164"/>
        <v>1</v>
      </c>
      <c r="BL242" s="2">
        <f t="shared" si="165"/>
        <v>1</v>
      </c>
      <c r="BM242" s="2">
        <f t="shared" si="166"/>
        <v>0</v>
      </c>
      <c r="BN242" s="2">
        <f t="shared" si="167"/>
        <v>0</v>
      </c>
      <c r="BO242" s="2">
        <f t="shared" si="168"/>
        <v>0</v>
      </c>
      <c r="BP242" s="2">
        <f t="shared" si="169"/>
        <v>0</v>
      </c>
      <c r="BQ242" s="2">
        <f t="shared" si="170"/>
        <v>0</v>
      </c>
      <c r="BR242" s="2">
        <f t="shared" si="171"/>
        <v>0</v>
      </c>
      <c r="BS242" s="2">
        <f t="shared" si="172"/>
        <v>0</v>
      </c>
      <c r="BT242" s="2">
        <f t="shared" si="173"/>
        <v>0</v>
      </c>
      <c r="BU242" s="2">
        <f t="shared" si="174"/>
        <v>0</v>
      </c>
      <c r="BV242" s="2">
        <f t="shared" si="175"/>
        <v>0</v>
      </c>
      <c r="BW242" s="2">
        <f t="shared" si="176"/>
        <v>0</v>
      </c>
      <c r="BX242" s="2">
        <f t="shared" si="177"/>
        <v>0</v>
      </c>
      <c r="BY242" s="2">
        <f t="shared" si="178"/>
        <v>0</v>
      </c>
      <c r="BZ242" s="2">
        <f t="shared" si="179"/>
        <v>0</v>
      </c>
      <c r="CA242" s="2">
        <f t="shared" si="180"/>
        <v>0</v>
      </c>
      <c r="CB242" s="2">
        <f t="shared" si="181"/>
        <v>0</v>
      </c>
      <c r="CC242" s="2">
        <f t="shared" si="182"/>
        <v>0</v>
      </c>
      <c r="CD242" s="2">
        <f t="shared" si="183"/>
        <v>0</v>
      </c>
      <c r="CE242" s="2">
        <f t="shared" si="184"/>
        <v>0</v>
      </c>
      <c r="CF242" s="2">
        <f t="shared" si="185"/>
        <v>0</v>
      </c>
      <c r="CG242" s="2">
        <f t="shared" si="186"/>
        <v>0</v>
      </c>
      <c r="CH242" s="2">
        <f t="shared" si="187"/>
        <v>0</v>
      </c>
      <c r="CI242" s="2">
        <f t="shared" si="188"/>
        <v>0</v>
      </c>
      <c r="CJ242" s="2">
        <f t="shared" si="189"/>
        <v>0</v>
      </c>
      <c r="CK242" s="2">
        <f t="shared" si="190"/>
        <v>0</v>
      </c>
      <c r="CL242" s="2">
        <f t="shared" si="191"/>
        <v>0</v>
      </c>
      <c r="CM242" s="2">
        <f t="shared" si="192"/>
        <v>0</v>
      </c>
      <c r="CN242" s="2">
        <f t="shared" si="193"/>
        <v>0</v>
      </c>
      <c r="CO242" s="2">
        <f t="shared" si="194"/>
        <v>0</v>
      </c>
      <c r="CP242" s="2">
        <f t="shared" si="195"/>
        <v>0</v>
      </c>
      <c r="CQ242" s="2">
        <f t="shared" si="196"/>
        <v>0</v>
      </c>
      <c r="CR242" s="2">
        <f t="shared" si="197"/>
        <v>0</v>
      </c>
      <c r="CS242" s="2">
        <f t="shared" si="198"/>
        <v>0</v>
      </c>
      <c r="CT242" s="2">
        <f t="shared" si="199"/>
        <v>0</v>
      </c>
      <c r="CU242" s="2">
        <f t="shared" si="200"/>
        <v>13</v>
      </c>
      <c r="CV242" s="5">
        <f t="shared" si="201"/>
        <v>0.27083333333333331</v>
      </c>
    </row>
    <row r="243" spans="1:100" ht="12" customHeight="1">
      <c r="A243" s="13" t="s">
        <v>276</v>
      </c>
      <c r="B243" s="12"/>
      <c r="C243" s="2">
        <v>7</v>
      </c>
      <c r="D243" s="2">
        <v>8</v>
      </c>
      <c r="E243" s="2">
        <v>11</v>
      </c>
      <c r="F243" s="2">
        <v>18</v>
      </c>
      <c r="G243" s="2">
        <v>64</v>
      </c>
      <c r="H243" s="2">
        <v>86</v>
      </c>
      <c r="I243" s="2">
        <v>61</v>
      </c>
      <c r="J243" s="2">
        <v>71</v>
      </c>
      <c r="K243" s="2">
        <v>7</v>
      </c>
      <c r="L243" s="2">
        <v>3</v>
      </c>
      <c r="M243" s="2">
        <v>9</v>
      </c>
      <c r="N243" s="2">
        <v>6</v>
      </c>
      <c r="S243" s="8"/>
      <c r="AI243" s="10"/>
      <c r="AY243" s="2">
        <f t="shared" si="152"/>
        <v>1</v>
      </c>
      <c r="AZ243" s="2">
        <f t="shared" si="153"/>
        <v>1</v>
      </c>
      <c r="BA243" s="2">
        <f t="shared" si="154"/>
        <v>1</v>
      </c>
      <c r="BB243" s="2">
        <f t="shared" si="155"/>
        <v>1</v>
      </c>
      <c r="BC243" s="2">
        <f t="shared" si="156"/>
        <v>1</v>
      </c>
      <c r="BD243" s="2">
        <f t="shared" si="157"/>
        <v>1</v>
      </c>
      <c r="BE243" s="2">
        <f t="shared" si="158"/>
        <v>1</v>
      </c>
      <c r="BF243" s="2">
        <f t="shared" si="159"/>
        <v>0</v>
      </c>
      <c r="BG243" s="2">
        <f t="shared" si="160"/>
        <v>1</v>
      </c>
      <c r="BH243" s="2">
        <f t="shared" si="161"/>
        <v>1</v>
      </c>
      <c r="BI243" s="2">
        <f t="shared" si="162"/>
        <v>0</v>
      </c>
      <c r="BJ243" s="2">
        <f t="shared" si="163"/>
        <v>1</v>
      </c>
      <c r="BK243" s="2">
        <f t="shared" si="164"/>
        <v>0</v>
      </c>
      <c r="BL243" s="2">
        <f t="shared" si="165"/>
        <v>0</v>
      </c>
      <c r="BM243" s="2">
        <f t="shared" si="166"/>
        <v>0</v>
      </c>
      <c r="BN243" s="2">
        <f t="shared" si="167"/>
        <v>0</v>
      </c>
      <c r="BO243" s="2">
        <f t="shared" si="168"/>
        <v>0</v>
      </c>
      <c r="BP243" s="2">
        <f t="shared" si="169"/>
        <v>0</v>
      </c>
      <c r="BQ243" s="2">
        <f t="shared" si="170"/>
        <v>0</v>
      </c>
      <c r="BR243" s="2">
        <f t="shared" si="171"/>
        <v>0</v>
      </c>
      <c r="BS243" s="2">
        <f t="shared" si="172"/>
        <v>0</v>
      </c>
      <c r="BT243" s="2">
        <f t="shared" si="173"/>
        <v>0</v>
      </c>
      <c r="BU243" s="2">
        <f t="shared" si="174"/>
        <v>0</v>
      </c>
      <c r="BV243" s="2">
        <f t="shared" si="175"/>
        <v>0</v>
      </c>
      <c r="BW243" s="2">
        <f t="shared" si="176"/>
        <v>0</v>
      </c>
      <c r="BX243" s="2">
        <f t="shared" si="177"/>
        <v>0</v>
      </c>
      <c r="BY243" s="2">
        <f t="shared" si="178"/>
        <v>0</v>
      </c>
      <c r="BZ243" s="2">
        <f t="shared" si="179"/>
        <v>0</v>
      </c>
      <c r="CA243" s="2">
        <f t="shared" si="180"/>
        <v>0</v>
      </c>
      <c r="CB243" s="2">
        <f t="shared" si="181"/>
        <v>0</v>
      </c>
      <c r="CC243" s="2">
        <f t="shared" si="182"/>
        <v>0</v>
      </c>
      <c r="CD243" s="2">
        <f t="shared" si="183"/>
        <v>0</v>
      </c>
      <c r="CE243" s="2">
        <f t="shared" si="184"/>
        <v>0</v>
      </c>
      <c r="CF243" s="2">
        <f t="shared" si="185"/>
        <v>0</v>
      </c>
      <c r="CG243" s="2">
        <f t="shared" si="186"/>
        <v>0</v>
      </c>
      <c r="CH243" s="2">
        <f t="shared" si="187"/>
        <v>0</v>
      </c>
      <c r="CI243" s="2">
        <f t="shared" si="188"/>
        <v>0</v>
      </c>
      <c r="CJ243" s="2">
        <f t="shared" si="189"/>
        <v>0</v>
      </c>
      <c r="CK243" s="2">
        <f t="shared" si="190"/>
        <v>0</v>
      </c>
      <c r="CL243" s="2">
        <f t="shared" si="191"/>
        <v>0</v>
      </c>
      <c r="CM243" s="2">
        <f t="shared" si="192"/>
        <v>0</v>
      </c>
      <c r="CN243" s="2">
        <f t="shared" si="193"/>
        <v>0</v>
      </c>
      <c r="CO243" s="2">
        <f t="shared" si="194"/>
        <v>0</v>
      </c>
      <c r="CP243" s="2">
        <f t="shared" si="195"/>
        <v>0</v>
      </c>
      <c r="CQ243" s="2">
        <f t="shared" si="196"/>
        <v>0</v>
      </c>
      <c r="CR243" s="2">
        <f t="shared" si="197"/>
        <v>0</v>
      </c>
      <c r="CS243" s="2">
        <f t="shared" si="198"/>
        <v>0</v>
      </c>
      <c r="CT243" s="2">
        <f t="shared" si="199"/>
        <v>0</v>
      </c>
      <c r="CU243" s="2">
        <f t="shared" si="200"/>
        <v>10</v>
      </c>
      <c r="CV243" s="5">
        <f t="shared" si="201"/>
        <v>0.20833333333333334</v>
      </c>
    </row>
    <row r="244" spans="1:100" ht="12" customHeight="1">
      <c r="A244" s="13" t="s">
        <v>277</v>
      </c>
      <c r="B244" s="12"/>
      <c r="S244" s="8"/>
      <c r="AI244" s="10"/>
      <c r="AY244" s="2">
        <f t="shared" si="152"/>
        <v>0</v>
      </c>
      <c r="AZ244" s="2">
        <f t="shared" si="153"/>
        <v>0</v>
      </c>
      <c r="BA244" s="2">
        <f t="shared" si="154"/>
        <v>0</v>
      </c>
      <c r="BB244" s="2">
        <f t="shared" si="155"/>
        <v>0</v>
      </c>
      <c r="BC244" s="2">
        <f t="shared" si="156"/>
        <v>0</v>
      </c>
      <c r="BD244" s="2">
        <f t="shared" si="157"/>
        <v>0</v>
      </c>
      <c r="BE244" s="2">
        <f t="shared" si="158"/>
        <v>0</v>
      </c>
      <c r="BF244" s="2">
        <f t="shared" si="159"/>
        <v>0</v>
      </c>
      <c r="BG244" s="2">
        <f t="shared" si="160"/>
        <v>0</v>
      </c>
      <c r="BH244" s="2">
        <f t="shared" si="161"/>
        <v>0</v>
      </c>
      <c r="BI244" s="2">
        <f t="shared" si="162"/>
        <v>0</v>
      </c>
      <c r="BJ244" s="2">
        <f t="shared" si="163"/>
        <v>0</v>
      </c>
      <c r="BK244" s="2">
        <f t="shared" si="164"/>
        <v>0</v>
      </c>
      <c r="BL244" s="2">
        <f t="shared" si="165"/>
        <v>0</v>
      </c>
      <c r="BM244" s="2">
        <f t="shared" si="166"/>
        <v>0</v>
      </c>
      <c r="BN244" s="2">
        <f t="shared" si="167"/>
        <v>0</v>
      </c>
      <c r="BO244" s="2">
        <f t="shared" si="168"/>
        <v>0</v>
      </c>
      <c r="BP244" s="2">
        <f t="shared" si="169"/>
        <v>0</v>
      </c>
      <c r="BQ244" s="2">
        <f t="shared" si="170"/>
        <v>0</v>
      </c>
      <c r="BR244" s="2">
        <f t="shared" si="171"/>
        <v>0</v>
      </c>
      <c r="BS244" s="2">
        <f t="shared" si="172"/>
        <v>0</v>
      </c>
      <c r="BT244" s="2">
        <f t="shared" si="173"/>
        <v>0</v>
      </c>
      <c r="BU244" s="2">
        <f t="shared" si="174"/>
        <v>0</v>
      </c>
      <c r="BV244" s="2">
        <f t="shared" si="175"/>
        <v>0</v>
      </c>
      <c r="BW244" s="2">
        <f t="shared" si="176"/>
        <v>0</v>
      </c>
      <c r="BX244" s="2">
        <f t="shared" si="177"/>
        <v>0</v>
      </c>
      <c r="BY244" s="2">
        <f t="shared" si="178"/>
        <v>0</v>
      </c>
      <c r="BZ244" s="2">
        <f t="shared" si="179"/>
        <v>0</v>
      </c>
      <c r="CA244" s="2">
        <f t="shared" si="180"/>
        <v>0</v>
      </c>
      <c r="CB244" s="2">
        <f t="shared" si="181"/>
        <v>0</v>
      </c>
      <c r="CC244" s="2">
        <f t="shared" si="182"/>
        <v>0</v>
      </c>
      <c r="CD244" s="2">
        <f t="shared" si="183"/>
        <v>0</v>
      </c>
      <c r="CE244" s="2">
        <f t="shared" si="184"/>
        <v>0</v>
      </c>
      <c r="CF244" s="2">
        <f t="shared" si="185"/>
        <v>0</v>
      </c>
      <c r="CG244" s="2">
        <f t="shared" si="186"/>
        <v>0</v>
      </c>
      <c r="CH244" s="2">
        <f t="shared" si="187"/>
        <v>0</v>
      </c>
      <c r="CI244" s="2">
        <f t="shared" si="188"/>
        <v>0</v>
      </c>
      <c r="CJ244" s="2">
        <f t="shared" si="189"/>
        <v>0</v>
      </c>
      <c r="CK244" s="2">
        <f t="shared" si="190"/>
        <v>0</v>
      </c>
      <c r="CL244" s="2">
        <f t="shared" si="191"/>
        <v>0</v>
      </c>
      <c r="CM244" s="2">
        <f t="shared" si="192"/>
        <v>0</v>
      </c>
      <c r="CN244" s="2">
        <f t="shared" si="193"/>
        <v>0</v>
      </c>
      <c r="CO244" s="2">
        <f t="shared" si="194"/>
        <v>0</v>
      </c>
      <c r="CP244" s="2">
        <f t="shared" si="195"/>
        <v>0</v>
      </c>
      <c r="CQ244" s="2">
        <f t="shared" si="196"/>
        <v>0</v>
      </c>
      <c r="CR244" s="2">
        <f t="shared" si="197"/>
        <v>0</v>
      </c>
      <c r="CS244" s="2">
        <f t="shared" si="198"/>
        <v>0</v>
      </c>
      <c r="CT244" s="2">
        <f t="shared" si="199"/>
        <v>0</v>
      </c>
      <c r="CU244" s="2">
        <f t="shared" si="200"/>
        <v>0</v>
      </c>
      <c r="CV244" s="5">
        <f t="shared" si="201"/>
        <v>0</v>
      </c>
    </row>
    <row r="245" spans="1:100" ht="12" customHeight="1">
      <c r="A245" s="13" t="s">
        <v>278</v>
      </c>
      <c r="B245" s="12"/>
      <c r="S245" s="8"/>
      <c r="AI245" s="10"/>
      <c r="AY245" s="2">
        <f t="shared" si="152"/>
        <v>0</v>
      </c>
      <c r="AZ245" s="2">
        <f t="shared" si="153"/>
        <v>0</v>
      </c>
      <c r="BA245" s="2">
        <f t="shared" si="154"/>
        <v>0</v>
      </c>
      <c r="BB245" s="2">
        <f t="shared" si="155"/>
        <v>0</v>
      </c>
      <c r="BC245" s="2">
        <f t="shared" si="156"/>
        <v>0</v>
      </c>
      <c r="BD245" s="2">
        <f t="shared" si="157"/>
        <v>0</v>
      </c>
      <c r="BE245" s="2">
        <f t="shared" si="158"/>
        <v>0</v>
      </c>
      <c r="BF245" s="2">
        <f t="shared" si="159"/>
        <v>0</v>
      </c>
      <c r="BG245" s="2">
        <f t="shared" si="160"/>
        <v>0</v>
      </c>
      <c r="BH245" s="2">
        <f t="shared" si="161"/>
        <v>0</v>
      </c>
      <c r="BI245" s="2">
        <f t="shared" si="162"/>
        <v>0</v>
      </c>
      <c r="BJ245" s="2">
        <f t="shared" si="163"/>
        <v>0</v>
      </c>
      <c r="BK245" s="2">
        <f t="shared" si="164"/>
        <v>0</v>
      </c>
      <c r="BL245" s="2">
        <f t="shared" si="165"/>
        <v>0</v>
      </c>
      <c r="BM245" s="2">
        <f t="shared" si="166"/>
        <v>0</v>
      </c>
      <c r="BN245" s="2">
        <f t="shared" si="167"/>
        <v>0</v>
      </c>
      <c r="BO245" s="2">
        <f t="shared" si="168"/>
        <v>0</v>
      </c>
      <c r="BP245" s="2">
        <f t="shared" si="169"/>
        <v>0</v>
      </c>
      <c r="BQ245" s="2">
        <f t="shared" si="170"/>
        <v>0</v>
      </c>
      <c r="BR245" s="2">
        <f t="shared" si="171"/>
        <v>0</v>
      </c>
      <c r="BS245" s="2">
        <f t="shared" si="172"/>
        <v>0</v>
      </c>
      <c r="BT245" s="2">
        <f t="shared" si="173"/>
        <v>0</v>
      </c>
      <c r="BU245" s="2">
        <f t="shared" si="174"/>
        <v>0</v>
      </c>
      <c r="BV245" s="2">
        <f t="shared" si="175"/>
        <v>0</v>
      </c>
      <c r="BW245" s="2">
        <f t="shared" si="176"/>
        <v>0</v>
      </c>
      <c r="BX245" s="2">
        <f t="shared" si="177"/>
        <v>0</v>
      </c>
      <c r="BY245" s="2">
        <f t="shared" si="178"/>
        <v>0</v>
      </c>
      <c r="BZ245" s="2">
        <f t="shared" si="179"/>
        <v>0</v>
      </c>
      <c r="CA245" s="2">
        <f t="shared" si="180"/>
        <v>0</v>
      </c>
      <c r="CB245" s="2">
        <f t="shared" si="181"/>
        <v>0</v>
      </c>
      <c r="CC245" s="2">
        <f t="shared" si="182"/>
        <v>0</v>
      </c>
      <c r="CD245" s="2">
        <f t="shared" si="183"/>
        <v>0</v>
      </c>
      <c r="CE245" s="2">
        <f t="shared" si="184"/>
        <v>0</v>
      </c>
      <c r="CF245" s="2">
        <f t="shared" si="185"/>
        <v>0</v>
      </c>
      <c r="CG245" s="2">
        <f t="shared" si="186"/>
        <v>0</v>
      </c>
      <c r="CH245" s="2">
        <f t="shared" si="187"/>
        <v>0</v>
      </c>
      <c r="CI245" s="2">
        <f t="shared" si="188"/>
        <v>0</v>
      </c>
      <c r="CJ245" s="2">
        <f t="shared" si="189"/>
        <v>0</v>
      </c>
      <c r="CK245" s="2">
        <f t="shared" si="190"/>
        <v>0</v>
      </c>
      <c r="CL245" s="2">
        <f t="shared" si="191"/>
        <v>0</v>
      </c>
      <c r="CM245" s="2">
        <f t="shared" si="192"/>
        <v>0</v>
      </c>
      <c r="CN245" s="2">
        <f t="shared" si="193"/>
        <v>0</v>
      </c>
      <c r="CO245" s="2">
        <f t="shared" si="194"/>
        <v>0</v>
      </c>
      <c r="CP245" s="2">
        <f t="shared" si="195"/>
        <v>0</v>
      </c>
      <c r="CQ245" s="2">
        <f t="shared" si="196"/>
        <v>0</v>
      </c>
      <c r="CR245" s="2">
        <f t="shared" si="197"/>
        <v>0</v>
      </c>
      <c r="CS245" s="2">
        <f t="shared" si="198"/>
        <v>0</v>
      </c>
      <c r="CT245" s="2">
        <f t="shared" si="199"/>
        <v>0</v>
      </c>
      <c r="CU245" s="2">
        <f t="shared" si="200"/>
        <v>0</v>
      </c>
      <c r="CV245" s="5">
        <f t="shared" si="201"/>
        <v>0</v>
      </c>
    </row>
    <row r="246" spans="1:100" ht="12" customHeight="1">
      <c r="A246" s="13" t="s">
        <v>279</v>
      </c>
      <c r="B246" s="12"/>
      <c r="C246" s="2">
        <v>7</v>
      </c>
      <c r="D246" s="2">
        <v>12</v>
      </c>
      <c r="E246" s="2">
        <v>11</v>
      </c>
      <c r="F246" s="2">
        <v>18</v>
      </c>
      <c r="K246" s="2">
        <v>11</v>
      </c>
      <c r="L246" s="2">
        <v>9</v>
      </c>
      <c r="S246" s="8"/>
      <c r="AI246" s="10"/>
      <c r="AY246" s="2">
        <f t="shared" si="152"/>
        <v>1</v>
      </c>
      <c r="AZ246" s="2">
        <f t="shared" si="153"/>
        <v>0</v>
      </c>
      <c r="BA246" s="2">
        <f t="shared" si="154"/>
        <v>1</v>
      </c>
      <c r="BB246" s="2">
        <f t="shared" si="155"/>
        <v>1</v>
      </c>
      <c r="BC246" s="2">
        <f t="shared" si="156"/>
        <v>0</v>
      </c>
      <c r="BD246" s="2">
        <f t="shared" si="157"/>
        <v>0</v>
      </c>
      <c r="BE246" s="2">
        <f t="shared" si="158"/>
        <v>0</v>
      </c>
      <c r="BF246" s="2">
        <f t="shared" si="159"/>
        <v>0</v>
      </c>
      <c r="BG246" s="2">
        <f t="shared" si="160"/>
        <v>0</v>
      </c>
      <c r="BH246" s="2">
        <f t="shared" si="161"/>
        <v>0</v>
      </c>
      <c r="BI246" s="2">
        <f t="shared" si="162"/>
        <v>0</v>
      </c>
      <c r="BJ246" s="2">
        <f t="shared" si="163"/>
        <v>0</v>
      </c>
      <c r="BK246" s="2">
        <f t="shared" si="164"/>
        <v>0</v>
      </c>
      <c r="BL246" s="2">
        <f t="shared" si="165"/>
        <v>0</v>
      </c>
      <c r="BM246" s="2">
        <f t="shared" si="166"/>
        <v>0</v>
      </c>
      <c r="BN246" s="2">
        <f t="shared" si="167"/>
        <v>0</v>
      </c>
      <c r="BO246" s="2">
        <f t="shared" si="168"/>
        <v>0</v>
      </c>
      <c r="BP246" s="2">
        <f t="shared" si="169"/>
        <v>0</v>
      </c>
      <c r="BQ246" s="2">
        <f t="shared" si="170"/>
        <v>0</v>
      </c>
      <c r="BR246" s="2">
        <f t="shared" si="171"/>
        <v>0</v>
      </c>
      <c r="BS246" s="2">
        <f t="shared" si="172"/>
        <v>0</v>
      </c>
      <c r="BT246" s="2">
        <f t="shared" si="173"/>
        <v>0</v>
      </c>
      <c r="BU246" s="2">
        <f t="shared" si="174"/>
        <v>0</v>
      </c>
      <c r="BV246" s="2">
        <f t="shared" si="175"/>
        <v>0</v>
      </c>
      <c r="BW246" s="2">
        <f t="shared" si="176"/>
        <v>0</v>
      </c>
      <c r="BX246" s="2">
        <f t="shared" si="177"/>
        <v>0</v>
      </c>
      <c r="BY246" s="2">
        <f t="shared" si="178"/>
        <v>0</v>
      </c>
      <c r="BZ246" s="2">
        <f t="shared" si="179"/>
        <v>0</v>
      </c>
      <c r="CA246" s="2">
        <f t="shared" si="180"/>
        <v>0</v>
      </c>
      <c r="CB246" s="2">
        <f t="shared" si="181"/>
        <v>0</v>
      </c>
      <c r="CC246" s="2">
        <f t="shared" si="182"/>
        <v>0</v>
      </c>
      <c r="CD246" s="2">
        <f t="shared" si="183"/>
        <v>0</v>
      </c>
      <c r="CE246" s="2">
        <f t="shared" si="184"/>
        <v>0</v>
      </c>
      <c r="CF246" s="2">
        <f t="shared" si="185"/>
        <v>0</v>
      </c>
      <c r="CG246" s="2">
        <f t="shared" si="186"/>
        <v>0</v>
      </c>
      <c r="CH246" s="2">
        <f t="shared" si="187"/>
        <v>0</v>
      </c>
      <c r="CI246" s="2">
        <f t="shared" si="188"/>
        <v>0</v>
      </c>
      <c r="CJ246" s="2">
        <f t="shared" si="189"/>
        <v>0</v>
      </c>
      <c r="CK246" s="2">
        <f t="shared" si="190"/>
        <v>0</v>
      </c>
      <c r="CL246" s="2">
        <f t="shared" si="191"/>
        <v>0</v>
      </c>
      <c r="CM246" s="2">
        <f t="shared" si="192"/>
        <v>0</v>
      </c>
      <c r="CN246" s="2">
        <f t="shared" si="193"/>
        <v>0</v>
      </c>
      <c r="CO246" s="2">
        <f t="shared" si="194"/>
        <v>0</v>
      </c>
      <c r="CP246" s="2">
        <f t="shared" si="195"/>
        <v>0</v>
      </c>
      <c r="CQ246" s="2">
        <f t="shared" si="196"/>
        <v>0</v>
      </c>
      <c r="CR246" s="2">
        <f t="shared" si="197"/>
        <v>0</v>
      </c>
      <c r="CS246" s="2">
        <f t="shared" si="198"/>
        <v>0</v>
      </c>
      <c r="CT246" s="2">
        <f t="shared" si="199"/>
        <v>0</v>
      </c>
      <c r="CU246" s="2">
        <f t="shared" si="200"/>
        <v>3</v>
      </c>
      <c r="CV246" s="5">
        <f t="shared" si="201"/>
        <v>6.25E-2</v>
      </c>
    </row>
    <row r="247" spans="1:100" ht="12" customHeight="1">
      <c r="A247" s="13" t="s">
        <v>280</v>
      </c>
      <c r="B247" s="12"/>
      <c r="S247" s="8"/>
      <c r="AI247" s="10"/>
      <c r="AY247" s="2">
        <f t="shared" si="152"/>
        <v>0</v>
      </c>
      <c r="AZ247" s="2">
        <f t="shared" si="153"/>
        <v>0</v>
      </c>
      <c r="BA247" s="2">
        <f t="shared" si="154"/>
        <v>0</v>
      </c>
      <c r="BB247" s="2">
        <f t="shared" si="155"/>
        <v>0</v>
      </c>
      <c r="BC247" s="2">
        <f t="shared" si="156"/>
        <v>0</v>
      </c>
      <c r="BD247" s="2">
        <f t="shared" si="157"/>
        <v>0</v>
      </c>
      <c r="BE247" s="2">
        <f t="shared" si="158"/>
        <v>0</v>
      </c>
      <c r="BF247" s="2">
        <f t="shared" si="159"/>
        <v>0</v>
      </c>
      <c r="BG247" s="2">
        <f t="shared" si="160"/>
        <v>0</v>
      </c>
      <c r="BH247" s="2">
        <f t="shared" si="161"/>
        <v>0</v>
      </c>
      <c r="BI247" s="2">
        <f t="shared" si="162"/>
        <v>0</v>
      </c>
      <c r="BJ247" s="2">
        <f t="shared" si="163"/>
        <v>0</v>
      </c>
      <c r="BK247" s="2">
        <f t="shared" si="164"/>
        <v>0</v>
      </c>
      <c r="BL247" s="2">
        <f t="shared" si="165"/>
        <v>0</v>
      </c>
      <c r="BM247" s="2">
        <f t="shared" si="166"/>
        <v>0</v>
      </c>
      <c r="BN247" s="2">
        <f t="shared" si="167"/>
        <v>0</v>
      </c>
      <c r="BO247" s="2">
        <f t="shared" si="168"/>
        <v>0</v>
      </c>
      <c r="BP247" s="2">
        <f t="shared" si="169"/>
        <v>0</v>
      </c>
      <c r="BQ247" s="2">
        <f t="shared" si="170"/>
        <v>0</v>
      </c>
      <c r="BR247" s="2">
        <f t="shared" si="171"/>
        <v>0</v>
      </c>
      <c r="BS247" s="2">
        <f t="shared" si="172"/>
        <v>0</v>
      </c>
      <c r="BT247" s="2">
        <f t="shared" si="173"/>
        <v>0</v>
      </c>
      <c r="BU247" s="2">
        <f t="shared" si="174"/>
        <v>0</v>
      </c>
      <c r="BV247" s="2">
        <f t="shared" si="175"/>
        <v>0</v>
      </c>
      <c r="BW247" s="2">
        <f t="shared" si="176"/>
        <v>0</v>
      </c>
      <c r="BX247" s="2">
        <f t="shared" si="177"/>
        <v>0</v>
      </c>
      <c r="BY247" s="2">
        <f t="shared" si="178"/>
        <v>0</v>
      </c>
      <c r="BZ247" s="2">
        <f t="shared" si="179"/>
        <v>0</v>
      </c>
      <c r="CA247" s="2">
        <f t="shared" si="180"/>
        <v>0</v>
      </c>
      <c r="CB247" s="2">
        <f t="shared" si="181"/>
        <v>0</v>
      </c>
      <c r="CC247" s="2">
        <f t="shared" si="182"/>
        <v>0</v>
      </c>
      <c r="CD247" s="2">
        <f t="shared" si="183"/>
        <v>0</v>
      </c>
      <c r="CE247" s="2">
        <f t="shared" si="184"/>
        <v>0</v>
      </c>
      <c r="CF247" s="2">
        <f t="shared" si="185"/>
        <v>0</v>
      </c>
      <c r="CG247" s="2">
        <f t="shared" si="186"/>
        <v>0</v>
      </c>
      <c r="CH247" s="2">
        <f t="shared" si="187"/>
        <v>0</v>
      </c>
      <c r="CI247" s="2">
        <f t="shared" si="188"/>
        <v>0</v>
      </c>
      <c r="CJ247" s="2">
        <f t="shared" si="189"/>
        <v>0</v>
      </c>
      <c r="CK247" s="2">
        <f t="shared" si="190"/>
        <v>0</v>
      </c>
      <c r="CL247" s="2">
        <f t="shared" si="191"/>
        <v>0</v>
      </c>
      <c r="CM247" s="2">
        <f t="shared" si="192"/>
        <v>0</v>
      </c>
      <c r="CN247" s="2">
        <f t="shared" si="193"/>
        <v>0</v>
      </c>
      <c r="CO247" s="2">
        <f t="shared" si="194"/>
        <v>0</v>
      </c>
      <c r="CP247" s="2">
        <f t="shared" si="195"/>
        <v>0</v>
      </c>
      <c r="CQ247" s="2">
        <f t="shared" si="196"/>
        <v>0</v>
      </c>
      <c r="CR247" s="2">
        <f t="shared" si="197"/>
        <v>0</v>
      </c>
      <c r="CS247" s="2">
        <f t="shared" si="198"/>
        <v>0</v>
      </c>
      <c r="CT247" s="2">
        <f t="shared" si="199"/>
        <v>0</v>
      </c>
      <c r="CU247" s="2">
        <f t="shared" si="200"/>
        <v>0</v>
      </c>
      <c r="CV247" s="5">
        <f t="shared" si="201"/>
        <v>0</v>
      </c>
    </row>
    <row r="248" spans="1:100" ht="12" customHeight="1">
      <c r="A248" s="13" t="s">
        <v>281</v>
      </c>
      <c r="B248" s="12"/>
      <c r="S248" s="8"/>
      <c r="AI248" s="10"/>
      <c r="AY248" s="2">
        <f t="shared" si="152"/>
        <v>0</v>
      </c>
      <c r="AZ248" s="2">
        <f t="shared" si="153"/>
        <v>0</v>
      </c>
      <c r="BA248" s="2">
        <f t="shared" si="154"/>
        <v>0</v>
      </c>
      <c r="BB248" s="2">
        <f t="shared" si="155"/>
        <v>0</v>
      </c>
      <c r="BC248" s="2">
        <f t="shared" si="156"/>
        <v>0</v>
      </c>
      <c r="BD248" s="2">
        <f t="shared" si="157"/>
        <v>0</v>
      </c>
      <c r="BE248" s="2">
        <f t="shared" si="158"/>
        <v>0</v>
      </c>
      <c r="BF248" s="2">
        <f t="shared" si="159"/>
        <v>0</v>
      </c>
      <c r="BG248" s="2">
        <f t="shared" si="160"/>
        <v>0</v>
      </c>
      <c r="BH248" s="2">
        <f t="shared" si="161"/>
        <v>0</v>
      </c>
      <c r="BI248" s="2">
        <f t="shared" si="162"/>
        <v>0</v>
      </c>
      <c r="BJ248" s="2">
        <f t="shared" si="163"/>
        <v>0</v>
      </c>
      <c r="BK248" s="2">
        <f t="shared" si="164"/>
        <v>0</v>
      </c>
      <c r="BL248" s="2">
        <f t="shared" si="165"/>
        <v>0</v>
      </c>
      <c r="BM248" s="2">
        <f t="shared" si="166"/>
        <v>0</v>
      </c>
      <c r="BN248" s="2">
        <f t="shared" si="167"/>
        <v>0</v>
      </c>
      <c r="BO248" s="2">
        <f t="shared" si="168"/>
        <v>0</v>
      </c>
      <c r="BP248" s="2">
        <f t="shared" si="169"/>
        <v>0</v>
      </c>
      <c r="BQ248" s="2">
        <f t="shared" si="170"/>
        <v>0</v>
      </c>
      <c r="BR248" s="2">
        <f t="shared" si="171"/>
        <v>0</v>
      </c>
      <c r="BS248" s="2">
        <f t="shared" si="172"/>
        <v>0</v>
      </c>
      <c r="BT248" s="2">
        <f t="shared" si="173"/>
        <v>0</v>
      </c>
      <c r="BU248" s="2">
        <f t="shared" si="174"/>
        <v>0</v>
      </c>
      <c r="BV248" s="2">
        <f t="shared" si="175"/>
        <v>0</v>
      </c>
      <c r="BW248" s="2">
        <f t="shared" si="176"/>
        <v>0</v>
      </c>
      <c r="BX248" s="2">
        <f t="shared" si="177"/>
        <v>0</v>
      </c>
      <c r="BY248" s="2">
        <f t="shared" si="178"/>
        <v>0</v>
      </c>
      <c r="BZ248" s="2">
        <f t="shared" si="179"/>
        <v>0</v>
      </c>
      <c r="CA248" s="2">
        <f t="shared" si="180"/>
        <v>0</v>
      </c>
      <c r="CB248" s="2">
        <f t="shared" si="181"/>
        <v>0</v>
      </c>
      <c r="CC248" s="2">
        <f t="shared" si="182"/>
        <v>0</v>
      </c>
      <c r="CD248" s="2">
        <f t="shared" si="183"/>
        <v>0</v>
      </c>
      <c r="CE248" s="2">
        <f t="shared" si="184"/>
        <v>0</v>
      </c>
      <c r="CF248" s="2">
        <f t="shared" si="185"/>
        <v>0</v>
      </c>
      <c r="CG248" s="2">
        <f t="shared" si="186"/>
        <v>0</v>
      </c>
      <c r="CH248" s="2">
        <f t="shared" si="187"/>
        <v>0</v>
      </c>
      <c r="CI248" s="2">
        <f t="shared" si="188"/>
        <v>0</v>
      </c>
      <c r="CJ248" s="2">
        <f t="shared" si="189"/>
        <v>0</v>
      </c>
      <c r="CK248" s="2">
        <f t="shared" si="190"/>
        <v>0</v>
      </c>
      <c r="CL248" s="2">
        <f t="shared" si="191"/>
        <v>0</v>
      </c>
      <c r="CM248" s="2">
        <f t="shared" si="192"/>
        <v>0</v>
      </c>
      <c r="CN248" s="2">
        <f t="shared" si="193"/>
        <v>0</v>
      </c>
      <c r="CO248" s="2">
        <f t="shared" si="194"/>
        <v>0</v>
      </c>
      <c r="CP248" s="2">
        <f t="shared" si="195"/>
        <v>0</v>
      </c>
      <c r="CQ248" s="2">
        <f t="shared" si="196"/>
        <v>0</v>
      </c>
      <c r="CR248" s="2">
        <f t="shared" si="197"/>
        <v>0</v>
      </c>
      <c r="CS248" s="2">
        <f t="shared" si="198"/>
        <v>0</v>
      </c>
      <c r="CT248" s="2">
        <f t="shared" si="199"/>
        <v>0</v>
      </c>
      <c r="CU248" s="2">
        <f t="shared" si="200"/>
        <v>0</v>
      </c>
      <c r="CV248" s="5">
        <f t="shared" si="201"/>
        <v>0</v>
      </c>
    </row>
    <row r="249" spans="1:100" ht="12" customHeight="1">
      <c r="A249" s="13" t="s">
        <v>282</v>
      </c>
      <c r="B249" s="12"/>
      <c r="S249" s="8"/>
      <c r="AI249" s="10"/>
      <c r="AY249" s="2">
        <f t="shared" si="152"/>
        <v>0</v>
      </c>
      <c r="AZ249" s="2">
        <f t="shared" si="153"/>
        <v>0</v>
      </c>
      <c r="BA249" s="2">
        <f t="shared" si="154"/>
        <v>0</v>
      </c>
      <c r="BB249" s="2">
        <f t="shared" si="155"/>
        <v>0</v>
      </c>
      <c r="BC249" s="2">
        <f t="shared" si="156"/>
        <v>0</v>
      </c>
      <c r="BD249" s="2">
        <f t="shared" si="157"/>
        <v>0</v>
      </c>
      <c r="BE249" s="2">
        <f t="shared" si="158"/>
        <v>0</v>
      </c>
      <c r="BF249" s="2">
        <f t="shared" si="159"/>
        <v>0</v>
      </c>
      <c r="BG249" s="2">
        <f t="shared" si="160"/>
        <v>0</v>
      </c>
      <c r="BH249" s="2">
        <f t="shared" si="161"/>
        <v>0</v>
      </c>
      <c r="BI249" s="2">
        <f t="shared" si="162"/>
        <v>0</v>
      </c>
      <c r="BJ249" s="2">
        <f t="shared" si="163"/>
        <v>0</v>
      </c>
      <c r="BK249" s="2">
        <f t="shared" si="164"/>
        <v>0</v>
      </c>
      <c r="BL249" s="2">
        <f t="shared" si="165"/>
        <v>0</v>
      </c>
      <c r="BM249" s="2">
        <f t="shared" si="166"/>
        <v>0</v>
      </c>
      <c r="BN249" s="2">
        <f t="shared" si="167"/>
        <v>0</v>
      </c>
      <c r="BO249" s="2">
        <f t="shared" si="168"/>
        <v>0</v>
      </c>
      <c r="BP249" s="2">
        <f t="shared" si="169"/>
        <v>0</v>
      </c>
      <c r="BQ249" s="2">
        <f t="shared" si="170"/>
        <v>0</v>
      </c>
      <c r="BR249" s="2">
        <f t="shared" si="171"/>
        <v>0</v>
      </c>
      <c r="BS249" s="2">
        <f t="shared" si="172"/>
        <v>0</v>
      </c>
      <c r="BT249" s="2">
        <f t="shared" si="173"/>
        <v>0</v>
      </c>
      <c r="BU249" s="2">
        <f t="shared" si="174"/>
        <v>0</v>
      </c>
      <c r="BV249" s="2">
        <f t="shared" si="175"/>
        <v>0</v>
      </c>
      <c r="BW249" s="2">
        <f t="shared" si="176"/>
        <v>0</v>
      </c>
      <c r="BX249" s="2">
        <f t="shared" si="177"/>
        <v>0</v>
      </c>
      <c r="BY249" s="2">
        <f t="shared" si="178"/>
        <v>0</v>
      </c>
      <c r="BZ249" s="2">
        <f t="shared" si="179"/>
        <v>0</v>
      </c>
      <c r="CA249" s="2">
        <f t="shared" si="180"/>
        <v>0</v>
      </c>
      <c r="CB249" s="2">
        <f t="shared" si="181"/>
        <v>0</v>
      </c>
      <c r="CC249" s="2">
        <f t="shared" si="182"/>
        <v>0</v>
      </c>
      <c r="CD249" s="2">
        <f t="shared" si="183"/>
        <v>0</v>
      </c>
      <c r="CE249" s="2">
        <f t="shared" si="184"/>
        <v>0</v>
      </c>
      <c r="CF249" s="2">
        <f t="shared" si="185"/>
        <v>0</v>
      </c>
      <c r="CG249" s="2">
        <f t="shared" si="186"/>
        <v>0</v>
      </c>
      <c r="CH249" s="2">
        <f t="shared" si="187"/>
        <v>0</v>
      </c>
      <c r="CI249" s="2">
        <f t="shared" si="188"/>
        <v>0</v>
      </c>
      <c r="CJ249" s="2">
        <f t="shared" si="189"/>
        <v>0</v>
      </c>
      <c r="CK249" s="2">
        <f t="shared" si="190"/>
        <v>0</v>
      </c>
      <c r="CL249" s="2">
        <f t="shared" si="191"/>
        <v>0</v>
      </c>
      <c r="CM249" s="2">
        <f t="shared" si="192"/>
        <v>0</v>
      </c>
      <c r="CN249" s="2">
        <f t="shared" si="193"/>
        <v>0</v>
      </c>
      <c r="CO249" s="2">
        <f t="shared" si="194"/>
        <v>0</v>
      </c>
      <c r="CP249" s="2">
        <f t="shared" si="195"/>
        <v>0</v>
      </c>
      <c r="CQ249" s="2">
        <f t="shared" si="196"/>
        <v>0</v>
      </c>
      <c r="CR249" s="2">
        <f t="shared" si="197"/>
        <v>0</v>
      </c>
      <c r="CS249" s="2">
        <f t="shared" si="198"/>
        <v>0</v>
      </c>
      <c r="CT249" s="2">
        <f t="shared" si="199"/>
        <v>0</v>
      </c>
      <c r="CU249" s="2">
        <f t="shared" si="200"/>
        <v>0</v>
      </c>
      <c r="CV249" s="5">
        <f t="shared" si="201"/>
        <v>0</v>
      </c>
    </row>
    <row r="250" spans="1:100" ht="12" customHeight="1">
      <c r="A250" s="13" t="s">
        <v>283</v>
      </c>
      <c r="B250" s="12"/>
      <c r="S250" s="8"/>
      <c r="AI250" s="10"/>
      <c r="AY250" s="2">
        <f t="shared" si="152"/>
        <v>0</v>
      </c>
      <c r="AZ250" s="2">
        <f t="shared" si="153"/>
        <v>0</v>
      </c>
      <c r="BA250" s="2">
        <f t="shared" si="154"/>
        <v>0</v>
      </c>
      <c r="BB250" s="2">
        <f t="shared" si="155"/>
        <v>0</v>
      </c>
      <c r="BC250" s="2">
        <f t="shared" si="156"/>
        <v>0</v>
      </c>
      <c r="BD250" s="2">
        <f t="shared" si="157"/>
        <v>0</v>
      </c>
      <c r="BE250" s="2">
        <f t="shared" si="158"/>
        <v>0</v>
      </c>
      <c r="BF250" s="2">
        <f t="shared" si="159"/>
        <v>0</v>
      </c>
      <c r="BG250" s="2">
        <f t="shared" si="160"/>
        <v>0</v>
      </c>
      <c r="BH250" s="2">
        <f t="shared" si="161"/>
        <v>0</v>
      </c>
      <c r="BI250" s="2">
        <f t="shared" si="162"/>
        <v>0</v>
      </c>
      <c r="BJ250" s="2">
        <f t="shared" si="163"/>
        <v>0</v>
      </c>
      <c r="BK250" s="2">
        <f t="shared" si="164"/>
        <v>0</v>
      </c>
      <c r="BL250" s="2">
        <f t="shared" si="165"/>
        <v>0</v>
      </c>
      <c r="BM250" s="2">
        <f t="shared" si="166"/>
        <v>0</v>
      </c>
      <c r="BN250" s="2">
        <f t="shared" si="167"/>
        <v>0</v>
      </c>
      <c r="BO250" s="2">
        <f t="shared" si="168"/>
        <v>0</v>
      </c>
      <c r="BP250" s="2">
        <f t="shared" si="169"/>
        <v>0</v>
      </c>
      <c r="BQ250" s="2">
        <f t="shared" si="170"/>
        <v>0</v>
      </c>
      <c r="BR250" s="2">
        <f t="shared" si="171"/>
        <v>0</v>
      </c>
      <c r="BS250" s="2">
        <f t="shared" si="172"/>
        <v>0</v>
      </c>
      <c r="BT250" s="2">
        <f t="shared" si="173"/>
        <v>0</v>
      </c>
      <c r="BU250" s="2">
        <f t="shared" si="174"/>
        <v>0</v>
      </c>
      <c r="BV250" s="2">
        <f t="shared" si="175"/>
        <v>0</v>
      </c>
      <c r="BW250" s="2">
        <f t="shared" si="176"/>
        <v>0</v>
      </c>
      <c r="BX250" s="2">
        <f t="shared" si="177"/>
        <v>0</v>
      </c>
      <c r="BY250" s="2">
        <f t="shared" si="178"/>
        <v>0</v>
      </c>
      <c r="BZ250" s="2">
        <f t="shared" si="179"/>
        <v>0</v>
      </c>
      <c r="CA250" s="2">
        <f t="shared" si="180"/>
        <v>0</v>
      </c>
      <c r="CB250" s="2">
        <f t="shared" si="181"/>
        <v>0</v>
      </c>
      <c r="CC250" s="2">
        <f t="shared" si="182"/>
        <v>0</v>
      </c>
      <c r="CD250" s="2">
        <f t="shared" si="183"/>
        <v>0</v>
      </c>
      <c r="CE250" s="2">
        <f t="shared" si="184"/>
        <v>0</v>
      </c>
      <c r="CF250" s="2">
        <f t="shared" si="185"/>
        <v>0</v>
      </c>
      <c r="CG250" s="2">
        <f t="shared" si="186"/>
        <v>0</v>
      </c>
      <c r="CH250" s="2">
        <f t="shared" si="187"/>
        <v>0</v>
      </c>
      <c r="CI250" s="2">
        <f t="shared" si="188"/>
        <v>0</v>
      </c>
      <c r="CJ250" s="2">
        <f t="shared" si="189"/>
        <v>0</v>
      </c>
      <c r="CK250" s="2">
        <f t="shared" si="190"/>
        <v>0</v>
      </c>
      <c r="CL250" s="2">
        <f t="shared" si="191"/>
        <v>0</v>
      </c>
      <c r="CM250" s="2">
        <f t="shared" si="192"/>
        <v>0</v>
      </c>
      <c r="CN250" s="2">
        <f t="shared" si="193"/>
        <v>0</v>
      </c>
      <c r="CO250" s="2">
        <f t="shared" si="194"/>
        <v>0</v>
      </c>
      <c r="CP250" s="2">
        <f t="shared" si="195"/>
        <v>0</v>
      </c>
      <c r="CQ250" s="2">
        <f t="shared" si="196"/>
        <v>0</v>
      </c>
      <c r="CR250" s="2">
        <f t="shared" si="197"/>
        <v>0</v>
      </c>
      <c r="CS250" s="2">
        <f t="shared" si="198"/>
        <v>0</v>
      </c>
      <c r="CT250" s="2">
        <f t="shared" si="199"/>
        <v>0</v>
      </c>
      <c r="CU250" s="2">
        <f t="shared" si="200"/>
        <v>0</v>
      </c>
      <c r="CV250" s="5">
        <f t="shared" si="201"/>
        <v>0</v>
      </c>
    </row>
    <row r="251" spans="1:100" ht="12" customHeight="1">
      <c r="A251" s="13" t="s">
        <v>284</v>
      </c>
      <c r="B251" s="12"/>
      <c r="S251" s="8"/>
      <c r="AI251" s="10"/>
      <c r="AY251" s="2">
        <f t="shared" si="152"/>
        <v>0</v>
      </c>
      <c r="AZ251" s="2">
        <f t="shared" si="153"/>
        <v>0</v>
      </c>
      <c r="BA251" s="2">
        <f t="shared" si="154"/>
        <v>0</v>
      </c>
      <c r="BB251" s="2">
        <f t="shared" si="155"/>
        <v>0</v>
      </c>
      <c r="BC251" s="2">
        <f t="shared" si="156"/>
        <v>0</v>
      </c>
      <c r="BD251" s="2">
        <f t="shared" si="157"/>
        <v>0</v>
      </c>
      <c r="BE251" s="2">
        <f t="shared" si="158"/>
        <v>0</v>
      </c>
      <c r="BF251" s="2">
        <f t="shared" si="159"/>
        <v>0</v>
      </c>
      <c r="BG251" s="2">
        <f t="shared" si="160"/>
        <v>0</v>
      </c>
      <c r="BH251" s="2">
        <f t="shared" si="161"/>
        <v>0</v>
      </c>
      <c r="BI251" s="2">
        <f t="shared" si="162"/>
        <v>0</v>
      </c>
      <c r="BJ251" s="2">
        <f t="shared" si="163"/>
        <v>0</v>
      </c>
      <c r="BK251" s="2">
        <f t="shared" si="164"/>
        <v>0</v>
      </c>
      <c r="BL251" s="2">
        <f t="shared" si="165"/>
        <v>0</v>
      </c>
      <c r="BM251" s="2">
        <f t="shared" si="166"/>
        <v>0</v>
      </c>
      <c r="BN251" s="2">
        <f t="shared" si="167"/>
        <v>0</v>
      </c>
      <c r="BO251" s="2">
        <f t="shared" si="168"/>
        <v>0</v>
      </c>
      <c r="BP251" s="2">
        <f t="shared" si="169"/>
        <v>0</v>
      </c>
      <c r="BQ251" s="2">
        <f t="shared" si="170"/>
        <v>0</v>
      </c>
      <c r="BR251" s="2">
        <f t="shared" si="171"/>
        <v>0</v>
      </c>
      <c r="BS251" s="2">
        <f t="shared" si="172"/>
        <v>0</v>
      </c>
      <c r="BT251" s="2">
        <f t="shared" si="173"/>
        <v>0</v>
      </c>
      <c r="BU251" s="2">
        <f t="shared" si="174"/>
        <v>0</v>
      </c>
      <c r="BV251" s="2">
        <f t="shared" si="175"/>
        <v>0</v>
      </c>
      <c r="BW251" s="2">
        <f t="shared" si="176"/>
        <v>0</v>
      </c>
      <c r="BX251" s="2">
        <f t="shared" si="177"/>
        <v>0</v>
      </c>
      <c r="BY251" s="2">
        <f t="shared" si="178"/>
        <v>0</v>
      </c>
      <c r="BZ251" s="2">
        <f t="shared" si="179"/>
        <v>0</v>
      </c>
      <c r="CA251" s="2">
        <f t="shared" si="180"/>
        <v>0</v>
      </c>
      <c r="CB251" s="2">
        <f t="shared" si="181"/>
        <v>0</v>
      </c>
      <c r="CC251" s="2">
        <f t="shared" si="182"/>
        <v>0</v>
      </c>
      <c r="CD251" s="2">
        <f t="shared" si="183"/>
        <v>0</v>
      </c>
      <c r="CE251" s="2">
        <f t="shared" si="184"/>
        <v>0</v>
      </c>
      <c r="CF251" s="2">
        <f t="shared" si="185"/>
        <v>0</v>
      </c>
      <c r="CG251" s="2">
        <f t="shared" si="186"/>
        <v>0</v>
      </c>
      <c r="CH251" s="2">
        <f t="shared" si="187"/>
        <v>0</v>
      </c>
      <c r="CI251" s="2">
        <f t="shared" si="188"/>
        <v>0</v>
      </c>
      <c r="CJ251" s="2">
        <f t="shared" si="189"/>
        <v>0</v>
      </c>
      <c r="CK251" s="2">
        <f t="shared" si="190"/>
        <v>0</v>
      </c>
      <c r="CL251" s="2">
        <f t="shared" si="191"/>
        <v>0</v>
      </c>
      <c r="CM251" s="2">
        <f t="shared" si="192"/>
        <v>0</v>
      </c>
      <c r="CN251" s="2">
        <f t="shared" si="193"/>
        <v>0</v>
      </c>
      <c r="CO251" s="2">
        <f t="shared" si="194"/>
        <v>0</v>
      </c>
      <c r="CP251" s="2">
        <f t="shared" si="195"/>
        <v>0</v>
      </c>
      <c r="CQ251" s="2">
        <f t="shared" si="196"/>
        <v>0</v>
      </c>
      <c r="CR251" s="2">
        <f t="shared" si="197"/>
        <v>0</v>
      </c>
      <c r="CS251" s="2">
        <f t="shared" si="198"/>
        <v>0</v>
      </c>
      <c r="CT251" s="2">
        <f t="shared" si="199"/>
        <v>0</v>
      </c>
      <c r="CU251" s="2">
        <f t="shared" si="200"/>
        <v>0</v>
      </c>
      <c r="CV251" s="5">
        <f t="shared" si="201"/>
        <v>0</v>
      </c>
    </row>
    <row r="252" spans="1:100" ht="12" customHeight="1">
      <c r="A252" s="13" t="s">
        <v>285</v>
      </c>
      <c r="B252" s="12"/>
      <c r="C252" s="2">
        <v>7</v>
      </c>
      <c r="D252" s="2">
        <v>8</v>
      </c>
      <c r="E252" s="2">
        <v>11</v>
      </c>
      <c r="F252" s="2">
        <v>18</v>
      </c>
      <c r="G252" s="2">
        <v>66</v>
      </c>
      <c r="K252" s="2">
        <v>7</v>
      </c>
      <c r="L252" s="2">
        <v>3</v>
      </c>
      <c r="M252" s="2">
        <v>8</v>
      </c>
      <c r="N252" s="2">
        <v>6</v>
      </c>
      <c r="S252" s="8"/>
      <c r="AI252" s="10"/>
      <c r="AY252" s="2">
        <f t="shared" si="152"/>
        <v>1</v>
      </c>
      <c r="AZ252" s="2">
        <f t="shared" si="153"/>
        <v>1</v>
      </c>
      <c r="BA252" s="2">
        <f t="shared" si="154"/>
        <v>1</v>
      </c>
      <c r="BB252" s="2">
        <f t="shared" si="155"/>
        <v>1</v>
      </c>
      <c r="BC252" s="2">
        <f t="shared" si="156"/>
        <v>0</v>
      </c>
      <c r="BD252" s="2">
        <f t="shared" si="157"/>
        <v>0</v>
      </c>
      <c r="BE252" s="2">
        <f t="shared" si="158"/>
        <v>0</v>
      </c>
      <c r="BF252" s="2">
        <f t="shared" si="159"/>
        <v>0</v>
      </c>
      <c r="BG252" s="2">
        <f t="shared" si="160"/>
        <v>1</v>
      </c>
      <c r="BH252" s="2">
        <f t="shared" si="161"/>
        <v>1</v>
      </c>
      <c r="BI252" s="2">
        <f t="shared" si="162"/>
        <v>1</v>
      </c>
      <c r="BJ252" s="2">
        <f t="shared" si="163"/>
        <v>1</v>
      </c>
      <c r="BK252" s="2">
        <f t="shared" si="164"/>
        <v>0</v>
      </c>
      <c r="BL252" s="2">
        <f t="shared" si="165"/>
        <v>0</v>
      </c>
      <c r="BM252" s="2">
        <f t="shared" si="166"/>
        <v>0</v>
      </c>
      <c r="BN252" s="2">
        <f t="shared" si="167"/>
        <v>0</v>
      </c>
      <c r="BO252" s="2">
        <f t="shared" si="168"/>
        <v>0</v>
      </c>
      <c r="BP252" s="2">
        <f t="shared" si="169"/>
        <v>0</v>
      </c>
      <c r="BQ252" s="2">
        <f t="shared" si="170"/>
        <v>0</v>
      </c>
      <c r="BR252" s="2">
        <f t="shared" si="171"/>
        <v>0</v>
      </c>
      <c r="BS252" s="2">
        <f t="shared" si="172"/>
        <v>0</v>
      </c>
      <c r="BT252" s="2">
        <f t="shared" si="173"/>
        <v>0</v>
      </c>
      <c r="BU252" s="2">
        <f t="shared" si="174"/>
        <v>0</v>
      </c>
      <c r="BV252" s="2">
        <f t="shared" si="175"/>
        <v>0</v>
      </c>
      <c r="BW252" s="2">
        <f t="shared" si="176"/>
        <v>0</v>
      </c>
      <c r="BX252" s="2">
        <f t="shared" si="177"/>
        <v>0</v>
      </c>
      <c r="BY252" s="2">
        <f t="shared" si="178"/>
        <v>0</v>
      </c>
      <c r="BZ252" s="2">
        <f t="shared" si="179"/>
        <v>0</v>
      </c>
      <c r="CA252" s="2">
        <f t="shared" si="180"/>
        <v>0</v>
      </c>
      <c r="CB252" s="2">
        <f t="shared" si="181"/>
        <v>0</v>
      </c>
      <c r="CC252" s="2">
        <f t="shared" si="182"/>
        <v>0</v>
      </c>
      <c r="CD252" s="2">
        <f t="shared" si="183"/>
        <v>0</v>
      </c>
      <c r="CE252" s="2">
        <f t="shared" si="184"/>
        <v>0</v>
      </c>
      <c r="CF252" s="2">
        <f t="shared" si="185"/>
        <v>0</v>
      </c>
      <c r="CG252" s="2">
        <f t="shared" si="186"/>
        <v>0</v>
      </c>
      <c r="CH252" s="2">
        <f t="shared" si="187"/>
        <v>0</v>
      </c>
      <c r="CI252" s="2">
        <f t="shared" si="188"/>
        <v>0</v>
      </c>
      <c r="CJ252" s="2">
        <f t="shared" si="189"/>
        <v>0</v>
      </c>
      <c r="CK252" s="2">
        <f t="shared" si="190"/>
        <v>0</v>
      </c>
      <c r="CL252" s="2">
        <f t="shared" si="191"/>
        <v>0</v>
      </c>
      <c r="CM252" s="2">
        <f t="shared" si="192"/>
        <v>0</v>
      </c>
      <c r="CN252" s="2">
        <f t="shared" si="193"/>
        <v>0</v>
      </c>
      <c r="CO252" s="2">
        <f t="shared" si="194"/>
        <v>0</v>
      </c>
      <c r="CP252" s="2">
        <f t="shared" si="195"/>
        <v>0</v>
      </c>
      <c r="CQ252" s="2">
        <f t="shared" si="196"/>
        <v>0</v>
      </c>
      <c r="CR252" s="2">
        <f t="shared" si="197"/>
        <v>0</v>
      </c>
      <c r="CS252" s="2">
        <f t="shared" si="198"/>
        <v>0</v>
      </c>
      <c r="CT252" s="2">
        <f t="shared" si="199"/>
        <v>0</v>
      </c>
      <c r="CU252" s="2">
        <f t="shared" si="200"/>
        <v>8</v>
      </c>
      <c r="CV252" s="5">
        <f t="shared" si="201"/>
        <v>0.16666666666666666</v>
      </c>
    </row>
    <row r="253" spans="1:100" ht="12" customHeight="1">
      <c r="A253" s="13" t="s">
        <v>286</v>
      </c>
      <c r="B253" s="12"/>
      <c r="S253" s="8"/>
      <c r="AI253" s="10"/>
      <c r="AY253" s="2">
        <f t="shared" si="152"/>
        <v>0</v>
      </c>
      <c r="AZ253" s="2">
        <f t="shared" si="153"/>
        <v>0</v>
      </c>
      <c r="BA253" s="2">
        <f t="shared" si="154"/>
        <v>0</v>
      </c>
      <c r="BB253" s="2">
        <f t="shared" si="155"/>
        <v>0</v>
      </c>
      <c r="BC253" s="2">
        <f t="shared" si="156"/>
        <v>0</v>
      </c>
      <c r="BD253" s="2">
        <f t="shared" si="157"/>
        <v>0</v>
      </c>
      <c r="BE253" s="2">
        <f t="shared" si="158"/>
        <v>0</v>
      </c>
      <c r="BF253" s="2">
        <f t="shared" si="159"/>
        <v>0</v>
      </c>
      <c r="BG253" s="2">
        <f t="shared" si="160"/>
        <v>0</v>
      </c>
      <c r="BH253" s="2">
        <f t="shared" si="161"/>
        <v>0</v>
      </c>
      <c r="BI253" s="2">
        <f t="shared" si="162"/>
        <v>0</v>
      </c>
      <c r="BJ253" s="2">
        <f t="shared" si="163"/>
        <v>0</v>
      </c>
      <c r="BK253" s="2">
        <f t="shared" si="164"/>
        <v>0</v>
      </c>
      <c r="BL253" s="2">
        <f t="shared" si="165"/>
        <v>0</v>
      </c>
      <c r="BM253" s="2">
        <f t="shared" si="166"/>
        <v>0</v>
      </c>
      <c r="BN253" s="2">
        <f t="shared" si="167"/>
        <v>0</v>
      </c>
      <c r="BO253" s="2">
        <f t="shared" si="168"/>
        <v>0</v>
      </c>
      <c r="BP253" s="2">
        <f t="shared" si="169"/>
        <v>0</v>
      </c>
      <c r="BQ253" s="2">
        <f t="shared" si="170"/>
        <v>0</v>
      </c>
      <c r="BR253" s="2">
        <f t="shared" si="171"/>
        <v>0</v>
      </c>
      <c r="BS253" s="2">
        <f t="shared" si="172"/>
        <v>0</v>
      </c>
      <c r="BT253" s="2">
        <f t="shared" si="173"/>
        <v>0</v>
      </c>
      <c r="BU253" s="2">
        <f t="shared" si="174"/>
        <v>0</v>
      </c>
      <c r="BV253" s="2">
        <f t="shared" si="175"/>
        <v>0</v>
      </c>
      <c r="BW253" s="2">
        <f t="shared" si="176"/>
        <v>0</v>
      </c>
      <c r="BX253" s="2">
        <f t="shared" si="177"/>
        <v>0</v>
      </c>
      <c r="BY253" s="2">
        <f t="shared" si="178"/>
        <v>0</v>
      </c>
      <c r="BZ253" s="2">
        <f t="shared" si="179"/>
        <v>0</v>
      </c>
      <c r="CA253" s="2">
        <f t="shared" si="180"/>
        <v>0</v>
      </c>
      <c r="CB253" s="2">
        <f t="shared" si="181"/>
        <v>0</v>
      </c>
      <c r="CC253" s="2">
        <f t="shared" si="182"/>
        <v>0</v>
      </c>
      <c r="CD253" s="2">
        <f t="shared" si="183"/>
        <v>0</v>
      </c>
      <c r="CE253" s="2">
        <f t="shared" si="184"/>
        <v>0</v>
      </c>
      <c r="CF253" s="2">
        <f t="shared" si="185"/>
        <v>0</v>
      </c>
      <c r="CG253" s="2">
        <f t="shared" si="186"/>
        <v>0</v>
      </c>
      <c r="CH253" s="2">
        <f t="shared" si="187"/>
        <v>0</v>
      </c>
      <c r="CI253" s="2">
        <f t="shared" si="188"/>
        <v>0</v>
      </c>
      <c r="CJ253" s="2">
        <f t="shared" si="189"/>
        <v>0</v>
      </c>
      <c r="CK253" s="2">
        <f t="shared" si="190"/>
        <v>0</v>
      </c>
      <c r="CL253" s="2">
        <f t="shared" si="191"/>
        <v>0</v>
      </c>
      <c r="CM253" s="2">
        <f t="shared" si="192"/>
        <v>0</v>
      </c>
      <c r="CN253" s="2">
        <f t="shared" si="193"/>
        <v>0</v>
      </c>
      <c r="CO253" s="2">
        <f t="shared" si="194"/>
        <v>0</v>
      </c>
      <c r="CP253" s="2">
        <f t="shared" si="195"/>
        <v>0</v>
      </c>
      <c r="CQ253" s="2">
        <f t="shared" si="196"/>
        <v>0</v>
      </c>
      <c r="CR253" s="2">
        <f t="shared" si="197"/>
        <v>0</v>
      </c>
      <c r="CS253" s="2">
        <f t="shared" si="198"/>
        <v>0</v>
      </c>
      <c r="CT253" s="2">
        <f t="shared" si="199"/>
        <v>0</v>
      </c>
      <c r="CU253" s="2">
        <f t="shared" si="200"/>
        <v>0</v>
      </c>
      <c r="CV253" s="5">
        <f t="shared" si="201"/>
        <v>0</v>
      </c>
    </row>
    <row r="254" spans="1:100" ht="12" customHeight="1">
      <c r="A254" s="13" t="s">
        <v>287</v>
      </c>
      <c r="B254" s="12"/>
      <c r="C254" s="2">
        <v>8</v>
      </c>
      <c r="D254" s="2">
        <v>8</v>
      </c>
      <c r="E254" s="2">
        <v>11</v>
      </c>
      <c r="F254" s="2">
        <v>13</v>
      </c>
      <c r="K254" s="2">
        <v>7</v>
      </c>
      <c r="L254" s="2">
        <v>3</v>
      </c>
      <c r="S254" s="8"/>
      <c r="AI254" s="10"/>
      <c r="AY254" s="2">
        <f t="shared" si="152"/>
        <v>0</v>
      </c>
      <c r="AZ254" s="2">
        <f t="shared" si="153"/>
        <v>1</v>
      </c>
      <c r="BA254" s="2">
        <f t="shared" si="154"/>
        <v>1</v>
      </c>
      <c r="BB254" s="2">
        <f t="shared" si="155"/>
        <v>0</v>
      </c>
      <c r="BC254" s="2">
        <f t="shared" si="156"/>
        <v>0</v>
      </c>
      <c r="BD254" s="2">
        <f t="shared" si="157"/>
        <v>0</v>
      </c>
      <c r="BE254" s="2">
        <f t="shared" si="158"/>
        <v>0</v>
      </c>
      <c r="BF254" s="2">
        <f t="shared" si="159"/>
        <v>0</v>
      </c>
      <c r="BG254" s="2">
        <f t="shared" si="160"/>
        <v>1</v>
      </c>
      <c r="BH254" s="2">
        <f t="shared" si="161"/>
        <v>1</v>
      </c>
      <c r="BI254" s="2">
        <f t="shared" si="162"/>
        <v>0</v>
      </c>
      <c r="BJ254" s="2">
        <f t="shared" si="163"/>
        <v>0</v>
      </c>
      <c r="BK254" s="2">
        <f t="shared" si="164"/>
        <v>0</v>
      </c>
      <c r="BL254" s="2">
        <f t="shared" si="165"/>
        <v>0</v>
      </c>
      <c r="BM254" s="2">
        <f t="shared" si="166"/>
        <v>0</v>
      </c>
      <c r="BN254" s="2">
        <f t="shared" si="167"/>
        <v>0</v>
      </c>
      <c r="BO254" s="2">
        <f t="shared" si="168"/>
        <v>0</v>
      </c>
      <c r="BP254" s="2">
        <f t="shared" si="169"/>
        <v>0</v>
      </c>
      <c r="BQ254" s="2">
        <f t="shared" si="170"/>
        <v>0</v>
      </c>
      <c r="BR254" s="2">
        <f t="shared" si="171"/>
        <v>0</v>
      </c>
      <c r="BS254" s="2">
        <f t="shared" si="172"/>
        <v>0</v>
      </c>
      <c r="BT254" s="2">
        <f t="shared" si="173"/>
        <v>0</v>
      </c>
      <c r="BU254" s="2">
        <f t="shared" si="174"/>
        <v>0</v>
      </c>
      <c r="BV254" s="2">
        <f t="shared" si="175"/>
        <v>0</v>
      </c>
      <c r="BW254" s="2">
        <f t="shared" si="176"/>
        <v>0</v>
      </c>
      <c r="BX254" s="2">
        <f t="shared" si="177"/>
        <v>0</v>
      </c>
      <c r="BY254" s="2">
        <f t="shared" si="178"/>
        <v>0</v>
      </c>
      <c r="BZ254" s="2">
        <f t="shared" si="179"/>
        <v>0</v>
      </c>
      <c r="CA254" s="2">
        <f t="shared" si="180"/>
        <v>0</v>
      </c>
      <c r="CB254" s="2">
        <f t="shared" si="181"/>
        <v>0</v>
      </c>
      <c r="CC254" s="2">
        <f t="shared" si="182"/>
        <v>0</v>
      </c>
      <c r="CD254" s="2">
        <f t="shared" si="183"/>
        <v>0</v>
      </c>
      <c r="CE254" s="2">
        <f t="shared" si="184"/>
        <v>0</v>
      </c>
      <c r="CF254" s="2">
        <f t="shared" si="185"/>
        <v>0</v>
      </c>
      <c r="CG254" s="2">
        <f t="shared" si="186"/>
        <v>0</v>
      </c>
      <c r="CH254" s="2">
        <f t="shared" si="187"/>
        <v>0</v>
      </c>
      <c r="CI254" s="2">
        <f t="shared" si="188"/>
        <v>0</v>
      </c>
      <c r="CJ254" s="2">
        <f t="shared" si="189"/>
        <v>0</v>
      </c>
      <c r="CK254" s="2">
        <f t="shared" si="190"/>
        <v>0</v>
      </c>
      <c r="CL254" s="2">
        <f t="shared" si="191"/>
        <v>0</v>
      </c>
      <c r="CM254" s="2">
        <f t="shared" si="192"/>
        <v>0</v>
      </c>
      <c r="CN254" s="2">
        <f t="shared" si="193"/>
        <v>0</v>
      </c>
      <c r="CO254" s="2">
        <f t="shared" si="194"/>
        <v>0</v>
      </c>
      <c r="CP254" s="2">
        <f t="shared" si="195"/>
        <v>0</v>
      </c>
      <c r="CQ254" s="2">
        <f t="shared" si="196"/>
        <v>0</v>
      </c>
      <c r="CR254" s="2">
        <f t="shared" si="197"/>
        <v>0</v>
      </c>
      <c r="CS254" s="2">
        <f t="shared" si="198"/>
        <v>0</v>
      </c>
      <c r="CT254" s="2">
        <f t="shared" si="199"/>
        <v>0</v>
      </c>
      <c r="CU254" s="2">
        <f t="shared" si="200"/>
        <v>4</v>
      </c>
      <c r="CV254" s="5">
        <f t="shared" si="201"/>
        <v>8.3333333333333329E-2</v>
      </c>
    </row>
    <row r="255" spans="1:100" ht="12" customHeight="1">
      <c r="A255" s="13" t="s">
        <v>288</v>
      </c>
      <c r="B255" s="12"/>
      <c r="S255" s="8"/>
      <c r="AI255" s="10"/>
      <c r="AY255" s="2">
        <f t="shared" si="152"/>
        <v>0</v>
      </c>
      <c r="AZ255" s="2">
        <f t="shared" si="153"/>
        <v>0</v>
      </c>
      <c r="BA255" s="2">
        <f t="shared" si="154"/>
        <v>0</v>
      </c>
      <c r="BB255" s="2">
        <f t="shared" si="155"/>
        <v>0</v>
      </c>
      <c r="BC255" s="2">
        <f t="shared" si="156"/>
        <v>0</v>
      </c>
      <c r="BD255" s="2">
        <f t="shared" si="157"/>
        <v>0</v>
      </c>
      <c r="BE255" s="2">
        <f t="shared" si="158"/>
        <v>0</v>
      </c>
      <c r="BF255" s="2">
        <f t="shared" si="159"/>
        <v>0</v>
      </c>
      <c r="BG255" s="2">
        <f t="shared" si="160"/>
        <v>0</v>
      </c>
      <c r="BH255" s="2">
        <f t="shared" si="161"/>
        <v>0</v>
      </c>
      <c r="BI255" s="2">
        <f t="shared" si="162"/>
        <v>0</v>
      </c>
      <c r="BJ255" s="2">
        <f t="shared" si="163"/>
        <v>0</v>
      </c>
      <c r="BK255" s="2">
        <f t="shared" si="164"/>
        <v>0</v>
      </c>
      <c r="BL255" s="2">
        <f t="shared" si="165"/>
        <v>0</v>
      </c>
      <c r="BM255" s="2">
        <f t="shared" si="166"/>
        <v>0</v>
      </c>
      <c r="BN255" s="2">
        <f t="shared" si="167"/>
        <v>0</v>
      </c>
      <c r="BO255" s="2">
        <f t="shared" si="168"/>
        <v>0</v>
      </c>
      <c r="BP255" s="2">
        <f t="shared" si="169"/>
        <v>0</v>
      </c>
      <c r="BQ255" s="2">
        <f t="shared" si="170"/>
        <v>0</v>
      </c>
      <c r="BR255" s="2">
        <f t="shared" si="171"/>
        <v>0</v>
      </c>
      <c r="BS255" s="2">
        <f t="shared" si="172"/>
        <v>0</v>
      </c>
      <c r="BT255" s="2">
        <f t="shared" si="173"/>
        <v>0</v>
      </c>
      <c r="BU255" s="2">
        <f t="shared" si="174"/>
        <v>0</v>
      </c>
      <c r="BV255" s="2">
        <f t="shared" si="175"/>
        <v>0</v>
      </c>
      <c r="BW255" s="2">
        <f t="shared" si="176"/>
        <v>0</v>
      </c>
      <c r="BX255" s="2">
        <f t="shared" si="177"/>
        <v>0</v>
      </c>
      <c r="BY255" s="2">
        <f t="shared" si="178"/>
        <v>0</v>
      </c>
      <c r="BZ255" s="2">
        <f t="shared" si="179"/>
        <v>0</v>
      </c>
      <c r="CA255" s="2">
        <f t="shared" si="180"/>
        <v>0</v>
      </c>
      <c r="CB255" s="2">
        <f t="shared" si="181"/>
        <v>0</v>
      </c>
      <c r="CC255" s="2">
        <f t="shared" si="182"/>
        <v>0</v>
      </c>
      <c r="CD255" s="2">
        <f t="shared" si="183"/>
        <v>0</v>
      </c>
      <c r="CE255" s="2">
        <f t="shared" si="184"/>
        <v>0</v>
      </c>
      <c r="CF255" s="2">
        <f t="shared" si="185"/>
        <v>0</v>
      </c>
      <c r="CG255" s="2">
        <f t="shared" si="186"/>
        <v>0</v>
      </c>
      <c r="CH255" s="2">
        <f t="shared" si="187"/>
        <v>0</v>
      </c>
      <c r="CI255" s="2">
        <f t="shared" si="188"/>
        <v>0</v>
      </c>
      <c r="CJ255" s="2">
        <f t="shared" si="189"/>
        <v>0</v>
      </c>
      <c r="CK255" s="2">
        <f t="shared" si="190"/>
        <v>0</v>
      </c>
      <c r="CL255" s="2">
        <f t="shared" si="191"/>
        <v>0</v>
      </c>
      <c r="CM255" s="2">
        <f t="shared" si="192"/>
        <v>0</v>
      </c>
      <c r="CN255" s="2">
        <f t="shared" si="193"/>
        <v>0</v>
      </c>
      <c r="CO255" s="2">
        <f t="shared" si="194"/>
        <v>0</v>
      </c>
      <c r="CP255" s="2">
        <f t="shared" si="195"/>
        <v>0</v>
      </c>
      <c r="CQ255" s="2">
        <f t="shared" si="196"/>
        <v>0</v>
      </c>
      <c r="CR255" s="2">
        <f t="shared" si="197"/>
        <v>0</v>
      </c>
      <c r="CS255" s="2">
        <f t="shared" si="198"/>
        <v>0</v>
      </c>
      <c r="CT255" s="2">
        <f t="shared" si="199"/>
        <v>0</v>
      </c>
      <c r="CU255" s="2">
        <f t="shared" si="200"/>
        <v>0</v>
      </c>
      <c r="CV255" s="5">
        <f t="shared" si="201"/>
        <v>0</v>
      </c>
    </row>
    <row r="256" spans="1:100" ht="12" customHeight="1">
      <c r="A256" s="13" t="s">
        <v>289</v>
      </c>
      <c r="B256" s="12"/>
      <c r="C256" s="2">
        <v>7</v>
      </c>
      <c r="D256" s="2">
        <v>8</v>
      </c>
      <c r="E256" s="2">
        <v>11</v>
      </c>
      <c r="F256" s="2">
        <v>18</v>
      </c>
      <c r="K256" s="2">
        <v>11</v>
      </c>
      <c r="L256" s="2">
        <v>9</v>
      </c>
      <c r="S256" s="8"/>
      <c r="AI256" s="10"/>
      <c r="AY256" s="2">
        <f t="shared" ref="AY256:AY319" si="202">IF(AY$1=C256,1,0)</f>
        <v>1</v>
      </c>
      <c r="AZ256" s="2">
        <f t="shared" ref="AZ256:AZ319" si="203">IF(AZ$1=D256,1,0)</f>
        <v>1</v>
      </c>
      <c r="BA256" s="2">
        <f t="shared" ref="BA256:BA319" si="204">IF(BA$1=E256,1,0)</f>
        <v>1</v>
      </c>
      <c r="BB256" s="2">
        <f t="shared" ref="BB256:BB319" si="205">IF(BB$1=F256,1,0)</f>
        <v>1</v>
      </c>
      <c r="BC256" s="2">
        <f t="shared" ref="BC256:BC319" si="206">IF(BC$1=G256,1,0)</f>
        <v>0</v>
      </c>
      <c r="BD256" s="2">
        <f t="shared" ref="BD256:BD319" si="207">IF(BD$1=H256,1,0)</f>
        <v>0</v>
      </c>
      <c r="BE256" s="2">
        <f t="shared" ref="BE256:BE319" si="208">IF(BE$1=I256,1,0)</f>
        <v>0</v>
      </c>
      <c r="BF256" s="2">
        <f t="shared" ref="BF256:BF319" si="209">IF(BF$1=J256,1,0)</f>
        <v>0</v>
      </c>
      <c r="BG256" s="2">
        <f t="shared" ref="BG256:BG319" si="210">IF(BG$1=K256,1,0)</f>
        <v>0</v>
      </c>
      <c r="BH256" s="2">
        <f t="shared" ref="BH256:BH319" si="211">IF(BH$1=L256,1,0)</f>
        <v>0</v>
      </c>
      <c r="BI256" s="2">
        <f t="shared" ref="BI256:BI319" si="212">IF(BI$1=M256,1,0)</f>
        <v>0</v>
      </c>
      <c r="BJ256" s="2">
        <f t="shared" ref="BJ256:BJ319" si="213">IF(BJ$1=N256,1,0)</f>
        <v>0</v>
      </c>
      <c r="BK256" s="2">
        <f t="shared" ref="BK256:BK319" si="214">IF(BK$1=O256,1,0)</f>
        <v>0</v>
      </c>
      <c r="BL256" s="2">
        <f t="shared" ref="BL256:BL319" si="215">IF(BL$1=P256,1,0)</f>
        <v>0</v>
      </c>
      <c r="BM256" s="2">
        <f t="shared" ref="BM256:BM319" si="216">IF(BM$1=Q256,1,0)</f>
        <v>0</v>
      </c>
      <c r="BN256" s="2">
        <f t="shared" ref="BN256:BN319" si="217">IF(BN$1=R256,1,0)</f>
        <v>0</v>
      </c>
      <c r="BO256" s="2">
        <f t="shared" ref="BO256:BO319" si="218">IF(BO$1=S256,1,0)</f>
        <v>0</v>
      </c>
      <c r="BP256" s="2">
        <f t="shared" ref="BP256:BP319" si="219">IF(BP$1=T256,1,0)</f>
        <v>0</v>
      </c>
      <c r="BQ256" s="2">
        <f t="shared" ref="BQ256:BQ319" si="220">IF(BQ$1=U256,1,0)</f>
        <v>0</v>
      </c>
      <c r="BR256" s="2">
        <f t="shared" ref="BR256:BR319" si="221">IF(BR$1=V256,1,0)</f>
        <v>0</v>
      </c>
      <c r="BS256" s="2">
        <f t="shared" ref="BS256:BS319" si="222">IF(BS$1=W256,1,0)</f>
        <v>0</v>
      </c>
      <c r="BT256" s="2">
        <f t="shared" ref="BT256:BT319" si="223">IF(BT$1=X256,1,0)</f>
        <v>0</v>
      </c>
      <c r="BU256" s="2">
        <f t="shared" ref="BU256:BU319" si="224">IF(BU$1=Y256,1,0)</f>
        <v>0</v>
      </c>
      <c r="BV256" s="2">
        <f t="shared" ref="BV256:BV319" si="225">IF(BV$1=Z256,1,0)</f>
        <v>0</v>
      </c>
      <c r="BW256" s="2">
        <f t="shared" ref="BW256:BW319" si="226">IF(BW$1=AA256,1,0)</f>
        <v>0</v>
      </c>
      <c r="BX256" s="2">
        <f t="shared" ref="BX256:BX319" si="227">IF(BX$1=AB256,1,0)</f>
        <v>0</v>
      </c>
      <c r="BY256" s="2">
        <f t="shared" ref="BY256:BY319" si="228">IF(BY$1=AC256,1,0)</f>
        <v>0</v>
      </c>
      <c r="BZ256" s="2">
        <f t="shared" ref="BZ256:BZ319" si="229">IF(BZ$1=AD256,1,0)</f>
        <v>0</v>
      </c>
      <c r="CA256" s="2">
        <f t="shared" ref="CA256:CA319" si="230">IF(CA$1=AE256,1,0)</f>
        <v>0</v>
      </c>
      <c r="CB256" s="2">
        <f t="shared" ref="CB256:CB319" si="231">IF(CB$1=AF256,1,0)</f>
        <v>0</v>
      </c>
      <c r="CC256" s="2">
        <f t="shared" ref="CC256:CC319" si="232">IF(CC$1=AG256,1,0)</f>
        <v>0</v>
      </c>
      <c r="CD256" s="2">
        <f t="shared" ref="CD256:CD319" si="233">IF(CD$1=AH256,1,0)</f>
        <v>0</v>
      </c>
      <c r="CE256" s="2">
        <f t="shared" ref="CE256:CE319" si="234">IF(CE$1=AI256,1,0)</f>
        <v>0</v>
      </c>
      <c r="CF256" s="2">
        <f t="shared" ref="CF256:CF319" si="235">IF(CF$1=AJ256,1,0)</f>
        <v>0</v>
      </c>
      <c r="CG256" s="2">
        <f t="shared" ref="CG256:CG319" si="236">IF(CG$1=AK256,1,0)</f>
        <v>0</v>
      </c>
      <c r="CH256" s="2">
        <f t="shared" ref="CH256:CH319" si="237">IF(CH$1=AL256,1,0)</f>
        <v>0</v>
      </c>
      <c r="CI256" s="2">
        <f t="shared" ref="CI256:CI319" si="238">IF(CI$1=AM256,1,0)</f>
        <v>0</v>
      </c>
      <c r="CJ256" s="2">
        <f t="shared" ref="CJ256:CJ319" si="239">IF(CJ$1=AN256,1,0)</f>
        <v>0</v>
      </c>
      <c r="CK256" s="2">
        <f t="shared" ref="CK256:CK319" si="240">IF(CK$1=AO256,1,0)</f>
        <v>0</v>
      </c>
      <c r="CL256" s="2">
        <f t="shared" ref="CL256:CL319" si="241">IF(CL$1=AP256,1,0)</f>
        <v>0</v>
      </c>
      <c r="CM256" s="2">
        <f t="shared" ref="CM256:CM319" si="242">IF(CM$1=AQ256,1,0)</f>
        <v>0</v>
      </c>
      <c r="CN256" s="2">
        <f t="shared" ref="CN256:CN319" si="243">IF(CN$1=AR256,1,0)</f>
        <v>0</v>
      </c>
      <c r="CO256" s="2">
        <f t="shared" ref="CO256:CO319" si="244">IF(CO$1=AS256,1,0)</f>
        <v>0</v>
      </c>
      <c r="CP256" s="2">
        <f t="shared" ref="CP256:CP319" si="245">IF(CP$1=AT256,1,0)</f>
        <v>0</v>
      </c>
      <c r="CQ256" s="2">
        <f t="shared" ref="CQ256:CQ319" si="246">IF(CQ$1=AU256,1,0)</f>
        <v>0</v>
      </c>
      <c r="CR256" s="2">
        <f t="shared" ref="CR256:CR319" si="247">IF(CR$1=AV256,1,0)</f>
        <v>0</v>
      </c>
      <c r="CS256" s="2">
        <f t="shared" ref="CS256:CS319" si="248">IF(CS$1=AW256,1,0)</f>
        <v>0</v>
      </c>
      <c r="CT256" s="2">
        <f t="shared" ref="CT256:CT319" si="249">IF(CT$1=AX256,1,0)</f>
        <v>0</v>
      </c>
      <c r="CU256" s="2">
        <f t="shared" ref="CU256:CU319" si="250">SUM(AY256:CT256)</f>
        <v>4</v>
      </c>
      <c r="CV256" s="5">
        <f t="shared" ref="CV256:CV319" si="251">AVERAGE(AY256:CT256)</f>
        <v>8.3333333333333329E-2</v>
      </c>
    </row>
    <row r="257" spans="1:100" ht="12" customHeight="1">
      <c r="A257" s="13" t="s">
        <v>290</v>
      </c>
      <c r="B257" s="12"/>
      <c r="S257" s="8"/>
      <c r="AI257" s="10"/>
      <c r="AY257" s="2">
        <f t="shared" si="202"/>
        <v>0</v>
      </c>
      <c r="AZ257" s="2">
        <f t="shared" si="203"/>
        <v>0</v>
      </c>
      <c r="BA257" s="2">
        <f t="shared" si="204"/>
        <v>0</v>
      </c>
      <c r="BB257" s="2">
        <f t="shared" si="205"/>
        <v>0</v>
      </c>
      <c r="BC257" s="2">
        <f t="shared" si="206"/>
        <v>0</v>
      </c>
      <c r="BD257" s="2">
        <f t="shared" si="207"/>
        <v>0</v>
      </c>
      <c r="BE257" s="2">
        <f t="shared" si="208"/>
        <v>0</v>
      </c>
      <c r="BF257" s="2">
        <f t="shared" si="209"/>
        <v>0</v>
      </c>
      <c r="BG257" s="2">
        <f t="shared" si="210"/>
        <v>0</v>
      </c>
      <c r="BH257" s="2">
        <f t="shared" si="211"/>
        <v>0</v>
      </c>
      <c r="BI257" s="2">
        <f t="shared" si="212"/>
        <v>0</v>
      </c>
      <c r="BJ257" s="2">
        <f t="shared" si="213"/>
        <v>0</v>
      </c>
      <c r="BK257" s="2">
        <f t="shared" si="214"/>
        <v>0</v>
      </c>
      <c r="BL257" s="2">
        <f t="shared" si="215"/>
        <v>0</v>
      </c>
      <c r="BM257" s="2">
        <f t="shared" si="216"/>
        <v>0</v>
      </c>
      <c r="BN257" s="2">
        <f t="shared" si="217"/>
        <v>0</v>
      </c>
      <c r="BO257" s="2">
        <f t="shared" si="218"/>
        <v>0</v>
      </c>
      <c r="BP257" s="2">
        <f t="shared" si="219"/>
        <v>0</v>
      </c>
      <c r="BQ257" s="2">
        <f t="shared" si="220"/>
        <v>0</v>
      </c>
      <c r="BR257" s="2">
        <f t="shared" si="221"/>
        <v>0</v>
      </c>
      <c r="BS257" s="2">
        <f t="shared" si="222"/>
        <v>0</v>
      </c>
      <c r="BT257" s="2">
        <f t="shared" si="223"/>
        <v>0</v>
      </c>
      <c r="BU257" s="2">
        <f t="shared" si="224"/>
        <v>0</v>
      </c>
      <c r="BV257" s="2">
        <f t="shared" si="225"/>
        <v>0</v>
      </c>
      <c r="BW257" s="2">
        <f t="shared" si="226"/>
        <v>0</v>
      </c>
      <c r="BX257" s="2">
        <f t="shared" si="227"/>
        <v>0</v>
      </c>
      <c r="BY257" s="2">
        <f t="shared" si="228"/>
        <v>0</v>
      </c>
      <c r="BZ257" s="2">
        <f t="shared" si="229"/>
        <v>0</v>
      </c>
      <c r="CA257" s="2">
        <f t="shared" si="230"/>
        <v>0</v>
      </c>
      <c r="CB257" s="2">
        <f t="shared" si="231"/>
        <v>0</v>
      </c>
      <c r="CC257" s="2">
        <f t="shared" si="232"/>
        <v>0</v>
      </c>
      <c r="CD257" s="2">
        <f t="shared" si="233"/>
        <v>0</v>
      </c>
      <c r="CE257" s="2">
        <f t="shared" si="234"/>
        <v>0</v>
      </c>
      <c r="CF257" s="2">
        <f t="shared" si="235"/>
        <v>0</v>
      </c>
      <c r="CG257" s="2">
        <f t="shared" si="236"/>
        <v>0</v>
      </c>
      <c r="CH257" s="2">
        <f t="shared" si="237"/>
        <v>0</v>
      </c>
      <c r="CI257" s="2">
        <f t="shared" si="238"/>
        <v>0</v>
      </c>
      <c r="CJ257" s="2">
        <f t="shared" si="239"/>
        <v>0</v>
      </c>
      <c r="CK257" s="2">
        <f t="shared" si="240"/>
        <v>0</v>
      </c>
      <c r="CL257" s="2">
        <f t="shared" si="241"/>
        <v>0</v>
      </c>
      <c r="CM257" s="2">
        <f t="shared" si="242"/>
        <v>0</v>
      </c>
      <c r="CN257" s="2">
        <f t="shared" si="243"/>
        <v>0</v>
      </c>
      <c r="CO257" s="2">
        <f t="shared" si="244"/>
        <v>0</v>
      </c>
      <c r="CP257" s="2">
        <f t="shared" si="245"/>
        <v>0</v>
      </c>
      <c r="CQ257" s="2">
        <f t="shared" si="246"/>
        <v>0</v>
      </c>
      <c r="CR257" s="2">
        <f t="shared" si="247"/>
        <v>0</v>
      </c>
      <c r="CS257" s="2">
        <f t="shared" si="248"/>
        <v>0</v>
      </c>
      <c r="CT257" s="2">
        <f t="shared" si="249"/>
        <v>0</v>
      </c>
      <c r="CU257" s="2">
        <f t="shared" si="250"/>
        <v>0</v>
      </c>
      <c r="CV257" s="5">
        <f t="shared" si="251"/>
        <v>0</v>
      </c>
    </row>
    <row r="258" spans="1:100" ht="12" customHeight="1">
      <c r="A258" s="13" t="s">
        <v>291</v>
      </c>
      <c r="B258" s="12"/>
      <c r="S258" s="8"/>
      <c r="AI258" s="10"/>
      <c r="AY258" s="2">
        <f t="shared" si="202"/>
        <v>0</v>
      </c>
      <c r="AZ258" s="2">
        <f t="shared" si="203"/>
        <v>0</v>
      </c>
      <c r="BA258" s="2">
        <f t="shared" si="204"/>
        <v>0</v>
      </c>
      <c r="BB258" s="2">
        <f t="shared" si="205"/>
        <v>0</v>
      </c>
      <c r="BC258" s="2">
        <f t="shared" si="206"/>
        <v>0</v>
      </c>
      <c r="BD258" s="2">
        <f t="shared" si="207"/>
        <v>0</v>
      </c>
      <c r="BE258" s="2">
        <f t="shared" si="208"/>
        <v>0</v>
      </c>
      <c r="BF258" s="2">
        <f t="shared" si="209"/>
        <v>0</v>
      </c>
      <c r="BG258" s="2">
        <f t="shared" si="210"/>
        <v>0</v>
      </c>
      <c r="BH258" s="2">
        <f t="shared" si="211"/>
        <v>0</v>
      </c>
      <c r="BI258" s="2">
        <f t="shared" si="212"/>
        <v>0</v>
      </c>
      <c r="BJ258" s="2">
        <f t="shared" si="213"/>
        <v>0</v>
      </c>
      <c r="BK258" s="2">
        <f t="shared" si="214"/>
        <v>0</v>
      </c>
      <c r="BL258" s="2">
        <f t="shared" si="215"/>
        <v>0</v>
      </c>
      <c r="BM258" s="2">
        <f t="shared" si="216"/>
        <v>0</v>
      </c>
      <c r="BN258" s="2">
        <f t="shared" si="217"/>
        <v>0</v>
      </c>
      <c r="BO258" s="2">
        <f t="shared" si="218"/>
        <v>0</v>
      </c>
      <c r="BP258" s="2">
        <f t="shared" si="219"/>
        <v>0</v>
      </c>
      <c r="BQ258" s="2">
        <f t="shared" si="220"/>
        <v>0</v>
      </c>
      <c r="BR258" s="2">
        <f t="shared" si="221"/>
        <v>0</v>
      </c>
      <c r="BS258" s="2">
        <f t="shared" si="222"/>
        <v>0</v>
      </c>
      <c r="BT258" s="2">
        <f t="shared" si="223"/>
        <v>0</v>
      </c>
      <c r="BU258" s="2">
        <f t="shared" si="224"/>
        <v>0</v>
      </c>
      <c r="BV258" s="2">
        <f t="shared" si="225"/>
        <v>0</v>
      </c>
      <c r="BW258" s="2">
        <f t="shared" si="226"/>
        <v>0</v>
      </c>
      <c r="BX258" s="2">
        <f t="shared" si="227"/>
        <v>0</v>
      </c>
      <c r="BY258" s="2">
        <f t="shared" si="228"/>
        <v>0</v>
      </c>
      <c r="BZ258" s="2">
        <f t="shared" si="229"/>
        <v>0</v>
      </c>
      <c r="CA258" s="2">
        <f t="shared" si="230"/>
        <v>0</v>
      </c>
      <c r="CB258" s="2">
        <f t="shared" si="231"/>
        <v>0</v>
      </c>
      <c r="CC258" s="2">
        <f t="shared" si="232"/>
        <v>0</v>
      </c>
      <c r="CD258" s="2">
        <f t="shared" si="233"/>
        <v>0</v>
      </c>
      <c r="CE258" s="2">
        <f t="shared" si="234"/>
        <v>0</v>
      </c>
      <c r="CF258" s="2">
        <f t="shared" si="235"/>
        <v>0</v>
      </c>
      <c r="CG258" s="2">
        <f t="shared" si="236"/>
        <v>0</v>
      </c>
      <c r="CH258" s="2">
        <f t="shared" si="237"/>
        <v>0</v>
      </c>
      <c r="CI258" s="2">
        <f t="shared" si="238"/>
        <v>0</v>
      </c>
      <c r="CJ258" s="2">
        <f t="shared" si="239"/>
        <v>0</v>
      </c>
      <c r="CK258" s="2">
        <f t="shared" si="240"/>
        <v>0</v>
      </c>
      <c r="CL258" s="2">
        <f t="shared" si="241"/>
        <v>0</v>
      </c>
      <c r="CM258" s="2">
        <f t="shared" si="242"/>
        <v>0</v>
      </c>
      <c r="CN258" s="2">
        <f t="shared" si="243"/>
        <v>0</v>
      </c>
      <c r="CO258" s="2">
        <f t="shared" si="244"/>
        <v>0</v>
      </c>
      <c r="CP258" s="2">
        <f t="shared" si="245"/>
        <v>0</v>
      </c>
      <c r="CQ258" s="2">
        <f t="shared" si="246"/>
        <v>0</v>
      </c>
      <c r="CR258" s="2">
        <f t="shared" si="247"/>
        <v>0</v>
      </c>
      <c r="CS258" s="2">
        <f t="shared" si="248"/>
        <v>0</v>
      </c>
      <c r="CT258" s="2">
        <f t="shared" si="249"/>
        <v>0</v>
      </c>
      <c r="CU258" s="2">
        <f t="shared" si="250"/>
        <v>0</v>
      </c>
      <c r="CV258" s="5">
        <f t="shared" si="251"/>
        <v>0</v>
      </c>
    </row>
    <row r="259" spans="1:100" ht="12" customHeight="1">
      <c r="A259" s="13" t="s">
        <v>292</v>
      </c>
      <c r="B259" s="12"/>
      <c r="C259" s="2">
        <v>7</v>
      </c>
      <c r="D259" s="2">
        <v>8</v>
      </c>
      <c r="E259" s="2">
        <v>11</v>
      </c>
      <c r="F259" s="2">
        <v>19</v>
      </c>
      <c r="K259" s="2">
        <v>7</v>
      </c>
      <c r="L259" s="2">
        <v>3</v>
      </c>
      <c r="S259" s="8"/>
      <c r="AI259" s="10"/>
      <c r="AY259" s="2">
        <f t="shared" si="202"/>
        <v>1</v>
      </c>
      <c r="AZ259" s="2">
        <f t="shared" si="203"/>
        <v>1</v>
      </c>
      <c r="BA259" s="2">
        <f t="shared" si="204"/>
        <v>1</v>
      </c>
      <c r="BB259" s="2">
        <f t="shared" si="205"/>
        <v>0</v>
      </c>
      <c r="BC259" s="2">
        <f t="shared" si="206"/>
        <v>0</v>
      </c>
      <c r="BD259" s="2">
        <f t="shared" si="207"/>
        <v>0</v>
      </c>
      <c r="BE259" s="2">
        <f t="shared" si="208"/>
        <v>0</v>
      </c>
      <c r="BF259" s="2">
        <f t="shared" si="209"/>
        <v>0</v>
      </c>
      <c r="BG259" s="2">
        <f t="shared" si="210"/>
        <v>1</v>
      </c>
      <c r="BH259" s="2">
        <f t="shared" si="211"/>
        <v>1</v>
      </c>
      <c r="BI259" s="2">
        <f t="shared" si="212"/>
        <v>0</v>
      </c>
      <c r="BJ259" s="2">
        <f t="shared" si="213"/>
        <v>0</v>
      </c>
      <c r="BK259" s="2">
        <f t="shared" si="214"/>
        <v>0</v>
      </c>
      <c r="BL259" s="2">
        <f t="shared" si="215"/>
        <v>0</v>
      </c>
      <c r="BM259" s="2">
        <f t="shared" si="216"/>
        <v>0</v>
      </c>
      <c r="BN259" s="2">
        <f t="shared" si="217"/>
        <v>0</v>
      </c>
      <c r="BO259" s="2">
        <f t="shared" si="218"/>
        <v>0</v>
      </c>
      <c r="BP259" s="2">
        <f t="shared" si="219"/>
        <v>0</v>
      </c>
      <c r="BQ259" s="2">
        <f t="shared" si="220"/>
        <v>0</v>
      </c>
      <c r="BR259" s="2">
        <f t="shared" si="221"/>
        <v>0</v>
      </c>
      <c r="BS259" s="2">
        <f t="shared" si="222"/>
        <v>0</v>
      </c>
      <c r="BT259" s="2">
        <f t="shared" si="223"/>
        <v>0</v>
      </c>
      <c r="BU259" s="2">
        <f t="shared" si="224"/>
        <v>0</v>
      </c>
      <c r="BV259" s="2">
        <f t="shared" si="225"/>
        <v>0</v>
      </c>
      <c r="BW259" s="2">
        <f t="shared" si="226"/>
        <v>0</v>
      </c>
      <c r="BX259" s="2">
        <f t="shared" si="227"/>
        <v>0</v>
      </c>
      <c r="BY259" s="2">
        <f t="shared" si="228"/>
        <v>0</v>
      </c>
      <c r="BZ259" s="2">
        <f t="shared" si="229"/>
        <v>0</v>
      </c>
      <c r="CA259" s="2">
        <f t="shared" si="230"/>
        <v>0</v>
      </c>
      <c r="CB259" s="2">
        <f t="shared" si="231"/>
        <v>0</v>
      </c>
      <c r="CC259" s="2">
        <f t="shared" si="232"/>
        <v>0</v>
      </c>
      <c r="CD259" s="2">
        <f t="shared" si="233"/>
        <v>0</v>
      </c>
      <c r="CE259" s="2">
        <f t="shared" si="234"/>
        <v>0</v>
      </c>
      <c r="CF259" s="2">
        <f t="shared" si="235"/>
        <v>0</v>
      </c>
      <c r="CG259" s="2">
        <f t="shared" si="236"/>
        <v>0</v>
      </c>
      <c r="CH259" s="2">
        <f t="shared" si="237"/>
        <v>0</v>
      </c>
      <c r="CI259" s="2">
        <f t="shared" si="238"/>
        <v>0</v>
      </c>
      <c r="CJ259" s="2">
        <f t="shared" si="239"/>
        <v>0</v>
      </c>
      <c r="CK259" s="2">
        <f t="shared" si="240"/>
        <v>0</v>
      </c>
      <c r="CL259" s="2">
        <f t="shared" si="241"/>
        <v>0</v>
      </c>
      <c r="CM259" s="2">
        <f t="shared" si="242"/>
        <v>0</v>
      </c>
      <c r="CN259" s="2">
        <f t="shared" si="243"/>
        <v>0</v>
      </c>
      <c r="CO259" s="2">
        <f t="shared" si="244"/>
        <v>0</v>
      </c>
      <c r="CP259" s="2">
        <f t="shared" si="245"/>
        <v>0</v>
      </c>
      <c r="CQ259" s="2">
        <f t="shared" si="246"/>
        <v>0</v>
      </c>
      <c r="CR259" s="2">
        <f t="shared" si="247"/>
        <v>0</v>
      </c>
      <c r="CS259" s="2">
        <f t="shared" si="248"/>
        <v>0</v>
      </c>
      <c r="CT259" s="2">
        <f t="shared" si="249"/>
        <v>0</v>
      </c>
      <c r="CU259" s="2">
        <f t="shared" si="250"/>
        <v>5</v>
      </c>
      <c r="CV259" s="5">
        <f t="shared" si="251"/>
        <v>0.10416666666666667</v>
      </c>
    </row>
    <row r="260" spans="1:100" ht="12" customHeight="1">
      <c r="A260" s="13" t="s">
        <v>293</v>
      </c>
      <c r="B260" s="12"/>
      <c r="S260" s="8"/>
      <c r="AI260" s="10"/>
      <c r="AY260" s="2">
        <f t="shared" si="202"/>
        <v>0</v>
      </c>
      <c r="AZ260" s="2">
        <f t="shared" si="203"/>
        <v>0</v>
      </c>
      <c r="BA260" s="2">
        <f t="shared" si="204"/>
        <v>0</v>
      </c>
      <c r="BB260" s="2">
        <f t="shared" si="205"/>
        <v>0</v>
      </c>
      <c r="BC260" s="2">
        <f t="shared" si="206"/>
        <v>0</v>
      </c>
      <c r="BD260" s="2">
        <f t="shared" si="207"/>
        <v>0</v>
      </c>
      <c r="BE260" s="2">
        <f t="shared" si="208"/>
        <v>0</v>
      </c>
      <c r="BF260" s="2">
        <f t="shared" si="209"/>
        <v>0</v>
      </c>
      <c r="BG260" s="2">
        <f t="shared" si="210"/>
        <v>0</v>
      </c>
      <c r="BH260" s="2">
        <f t="shared" si="211"/>
        <v>0</v>
      </c>
      <c r="BI260" s="2">
        <f t="shared" si="212"/>
        <v>0</v>
      </c>
      <c r="BJ260" s="2">
        <f t="shared" si="213"/>
        <v>0</v>
      </c>
      <c r="BK260" s="2">
        <f t="shared" si="214"/>
        <v>0</v>
      </c>
      <c r="BL260" s="2">
        <f t="shared" si="215"/>
        <v>0</v>
      </c>
      <c r="BM260" s="2">
        <f t="shared" si="216"/>
        <v>0</v>
      </c>
      <c r="BN260" s="2">
        <f t="shared" si="217"/>
        <v>0</v>
      </c>
      <c r="BO260" s="2">
        <f t="shared" si="218"/>
        <v>0</v>
      </c>
      <c r="BP260" s="2">
        <f t="shared" si="219"/>
        <v>0</v>
      </c>
      <c r="BQ260" s="2">
        <f t="shared" si="220"/>
        <v>0</v>
      </c>
      <c r="BR260" s="2">
        <f t="shared" si="221"/>
        <v>0</v>
      </c>
      <c r="BS260" s="2">
        <f t="shared" si="222"/>
        <v>0</v>
      </c>
      <c r="BT260" s="2">
        <f t="shared" si="223"/>
        <v>0</v>
      </c>
      <c r="BU260" s="2">
        <f t="shared" si="224"/>
        <v>0</v>
      </c>
      <c r="BV260" s="2">
        <f t="shared" si="225"/>
        <v>0</v>
      </c>
      <c r="BW260" s="2">
        <f t="shared" si="226"/>
        <v>0</v>
      </c>
      <c r="BX260" s="2">
        <f t="shared" si="227"/>
        <v>0</v>
      </c>
      <c r="BY260" s="2">
        <f t="shared" si="228"/>
        <v>0</v>
      </c>
      <c r="BZ260" s="2">
        <f t="shared" si="229"/>
        <v>0</v>
      </c>
      <c r="CA260" s="2">
        <f t="shared" si="230"/>
        <v>0</v>
      </c>
      <c r="CB260" s="2">
        <f t="shared" si="231"/>
        <v>0</v>
      </c>
      <c r="CC260" s="2">
        <f t="shared" si="232"/>
        <v>0</v>
      </c>
      <c r="CD260" s="2">
        <f t="shared" si="233"/>
        <v>0</v>
      </c>
      <c r="CE260" s="2">
        <f t="shared" si="234"/>
        <v>0</v>
      </c>
      <c r="CF260" s="2">
        <f t="shared" si="235"/>
        <v>0</v>
      </c>
      <c r="CG260" s="2">
        <f t="shared" si="236"/>
        <v>0</v>
      </c>
      <c r="CH260" s="2">
        <f t="shared" si="237"/>
        <v>0</v>
      </c>
      <c r="CI260" s="2">
        <f t="shared" si="238"/>
        <v>0</v>
      </c>
      <c r="CJ260" s="2">
        <f t="shared" si="239"/>
        <v>0</v>
      </c>
      <c r="CK260" s="2">
        <f t="shared" si="240"/>
        <v>0</v>
      </c>
      <c r="CL260" s="2">
        <f t="shared" si="241"/>
        <v>0</v>
      </c>
      <c r="CM260" s="2">
        <f t="shared" si="242"/>
        <v>0</v>
      </c>
      <c r="CN260" s="2">
        <f t="shared" si="243"/>
        <v>0</v>
      </c>
      <c r="CO260" s="2">
        <f t="shared" si="244"/>
        <v>0</v>
      </c>
      <c r="CP260" s="2">
        <f t="shared" si="245"/>
        <v>0</v>
      </c>
      <c r="CQ260" s="2">
        <f t="shared" si="246"/>
        <v>0</v>
      </c>
      <c r="CR260" s="2">
        <f t="shared" si="247"/>
        <v>0</v>
      </c>
      <c r="CS260" s="2">
        <f t="shared" si="248"/>
        <v>0</v>
      </c>
      <c r="CT260" s="2">
        <f t="shared" si="249"/>
        <v>0</v>
      </c>
      <c r="CU260" s="2">
        <f t="shared" si="250"/>
        <v>0</v>
      </c>
      <c r="CV260" s="5">
        <f t="shared" si="251"/>
        <v>0</v>
      </c>
    </row>
    <row r="261" spans="1:100" ht="12" customHeight="1">
      <c r="A261" s="13" t="s">
        <v>294</v>
      </c>
      <c r="B261" s="12"/>
      <c r="C261" s="2">
        <v>7</v>
      </c>
      <c r="D261" s="2">
        <v>8</v>
      </c>
      <c r="E261" s="2">
        <v>11</v>
      </c>
      <c r="K261" s="2">
        <v>7</v>
      </c>
      <c r="L261" s="2">
        <v>5</v>
      </c>
      <c r="S261" s="8"/>
      <c r="AI261" s="10"/>
      <c r="AY261" s="2">
        <f t="shared" si="202"/>
        <v>1</v>
      </c>
      <c r="AZ261" s="2">
        <f t="shared" si="203"/>
        <v>1</v>
      </c>
      <c r="BA261" s="2">
        <f t="shared" si="204"/>
        <v>1</v>
      </c>
      <c r="BB261" s="2">
        <f t="shared" si="205"/>
        <v>0</v>
      </c>
      <c r="BC261" s="2">
        <f t="shared" si="206"/>
        <v>0</v>
      </c>
      <c r="BD261" s="2">
        <f t="shared" si="207"/>
        <v>0</v>
      </c>
      <c r="BE261" s="2">
        <f t="shared" si="208"/>
        <v>0</v>
      </c>
      <c r="BF261" s="2">
        <f t="shared" si="209"/>
        <v>0</v>
      </c>
      <c r="BG261" s="2">
        <f t="shared" si="210"/>
        <v>1</v>
      </c>
      <c r="BH261" s="2">
        <f t="shared" si="211"/>
        <v>0</v>
      </c>
      <c r="BI261" s="2">
        <f t="shared" si="212"/>
        <v>0</v>
      </c>
      <c r="BJ261" s="2">
        <f t="shared" si="213"/>
        <v>0</v>
      </c>
      <c r="BK261" s="2">
        <f t="shared" si="214"/>
        <v>0</v>
      </c>
      <c r="BL261" s="2">
        <f t="shared" si="215"/>
        <v>0</v>
      </c>
      <c r="BM261" s="2">
        <f t="shared" si="216"/>
        <v>0</v>
      </c>
      <c r="BN261" s="2">
        <f t="shared" si="217"/>
        <v>0</v>
      </c>
      <c r="BO261" s="2">
        <f t="shared" si="218"/>
        <v>0</v>
      </c>
      <c r="BP261" s="2">
        <f t="shared" si="219"/>
        <v>0</v>
      </c>
      <c r="BQ261" s="2">
        <f t="shared" si="220"/>
        <v>0</v>
      </c>
      <c r="BR261" s="2">
        <f t="shared" si="221"/>
        <v>0</v>
      </c>
      <c r="BS261" s="2">
        <f t="shared" si="222"/>
        <v>0</v>
      </c>
      <c r="BT261" s="2">
        <f t="shared" si="223"/>
        <v>0</v>
      </c>
      <c r="BU261" s="2">
        <f t="shared" si="224"/>
        <v>0</v>
      </c>
      <c r="BV261" s="2">
        <f t="shared" si="225"/>
        <v>0</v>
      </c>
      <c r="BW261" s="2">
        <f t="shared" si="226"/>
        <v>0</v>
      </c>
      <c r="BX261" s="2">
        <f t="shared" si="227"/>
        <v>0</v>
      </c>
      <c r="BY261" s="2">
        <f t="shared" si="228"/>
        <v>0</v>
      </c>
      <c r="BZ261" s="2">
        <f t="shared" si="229"/>
        <v>0</v>
      </c>
      <c r="CA261" s="2">
        <f t="shared" si="230"/>
        <v>0</v>
      </c>
      <c r="CB261" s="2">
        <f t="shared" si="231"/>
        <v>0</v>
      </c>
      <c r="CC261" s="2">
        <f t="shared" si="232"/>
        <v>0</v>
      </c>
      <c r="CD261" s="2">
        <f t="shared" si="233"/>
        <v>0</v>
      </c>
      <c r="CE261" s="2">
        <f t="shared" si="234"/>
        <v>0</v>
      </c>
      <c r="CF261" s="2">
        <f t="shared" si="235"/>
        <v>0</v>
      </c>
      <c r="CG261" s="2">
        <f t="shared" si="236"/>
        <v>0</v>
      </c>
      <c r="CH261" s="2">
        <f t="shared" si="237"/>
        <v>0</v>
      </c>
      <c r="CI261" s="2">
        <f t="shared" si="238"/>
        <v>0</v>
      </c>
      <c r="CJ261" s="2">
        <f t="shared" si="239"/>
        <v>0</v>
      </c>
      <c r="CK261" s="2">
        <f t="shared" si="240"/>
        <v>0</v>
      </c>
      <c r="CL261" s="2">
        <f t="shared" si="241"/>
        <v>0</v>
      </c>
      <c r="CM261" s="2">
        <f t="shared" si="242"/>
        <v>0</v>
      </c>
      <c r="CN261" s="2">
        <f t="shared" si="243"/>
        <v>0</v>
      </c>
      <c r="CO261" s="2">
        <f t="shared" si="244"/>
        <v>0</v>
      </c>
      <c r="CP261" s="2">
        <f t="shared" si="245"/>
        <v>0</v>
      </c>
      <c r="CQ261" s="2">
        <f t="shared" si="246"/>
        <v>0</v>
      </c>
      <c r="CR261" s="2">
        <f t="shared" si="247"/>
        <v>0</v>
      </c>
      <c r="CS261" s="2">
        <f t="shared" si="248"/>
        <v>0</v>
      </c>
      <c r="CT261" s="2">
        <f t="shared" si="249"/>
        <v>0</v>
      </c>
      <c r="CU261" s="2">
        <f t="shared" si="250"/>
        <v>4</v>
      </c>
      <c r="CV261" s="5">
        <f t="shared" si="251"/>
        <v>8.3333333333333329E-2</v>
      </c>
    </row>
    <row r="262" spans="1:100" ht="12" customHeight="1">
      <c r="A262" s="13" t="s">
        <v>295</v>
      </c>
      <c r="B262" s="12"/>
      <c r="C262" s="2">
        <v>7</v>
      </c>
      <c r="D262" s="2">
        <v>8</v>
      </c>
      <c r="E262" s="2">
        <v>10</v>
      </c>
      <c r="F262" s="2">
        <v>17</v>
      </c>
      <c r="K262" s="2">
        <v>7</v>
      </c>
      <c r="L262" s="2">
        <v>3</v>
      </c>
      <c r="S262" s="8"/>
      <c r="AI262" s="10"/>
      <c r="AY262" s="2">
        <f t="shared" si="202"/>
        <v>1</v>
      </c>
      <c r="AZ262" s="2">
        <f t="shared" si="203"/>
        <v>1</v>
      </c>
      <c r="BA262" s="2">
        <f t="shared" si="204"/>
        <v>0</v>
      </c>
      <c r="BB262" s="2">
        <f t="shared" si="205"/>
        <v>0</v>
      </c>
      <c r="BC262" s="2">
        <f t="shared" si="206"/>
        <v>0</v>
      </c>
      <c r="BD262" s="2">
        <f t="shared" si="207"/>
        <v>0</v>
      </c>
      <c r="BE262" s="2">
        <f t="shared" si="208"/>
        <v>0</v>
      </c>
      <c r="BF262" s="2">
        <f t="shared" si="209"/>
        <v>0</v>
      </c>
      <c r="BG262" s="2">
        <f t="shared" si="210"/>
        <v>1</v>
      </c>
      <c r="BH262" s="2">
        <f t="shared" si="211"/>
        <v>1</v>
      </c>
      <c r="BI262" s="2">
        <f t="shared" si="212"/>
        <v>0</v>
      </c>
      <c r="BJ262" s="2">
        <f t="shared" si="213"/>
        <v>0</v>
      </c>
      <c r="BK262" s="2">
        <f t="shared" si="214"/>
        <v>0</v>
      </c>
      <c r="BL262" s="2">
        <f t="shared" si="215"/>
        <v>0</v>
      </c>
      <c r="BM262" s="2">
        <f t="shared" si="216"/>
        <v>0</v>
      </c>
      <c r="BN262" s="2">
        <f t="shared" si="217"/>
        <v>0</v>
      </c>
      <c r="BO262" s="2">
        <f t="shared" si="218"/>
        <v>0</v>
      </c>
      <c r="BP262" s="2">
        <f t="shared" si="219"/>
        <v>0</v>
      </c>
      <c r="BQ262" s="2">
        <f t="shared" si="220"/>
        <v>0</v>
      </c>
      <c r="BR262" s="2">
        <f t="shared" si="221"/>
        <v>0</v>
      </c>
      <c r="BS262" s="2">
        <f t="shared" si="222"/>
        <v>0</v>
      </c>
      <c r="BT262" s="2">
        <f t="shared" si="223"/>
        <v>0</v>
      </c>
      <c r="BU262" s="2">
        <f t="shared" si="224"/>
        <v>0</v>
      </c>
      <c r="BV262" s="2">
        <f t="shared" si="225"/>
        <v>0</v>
      </c>
      <c r="BW262" s="2">
        <f t="shared" si="226"/>
        <v>0</v>
      </c>
      <c r="BX262" s="2">
        <f t="shared" si="227"/>
        <v>0</v>
      </c>
      <c r="BY262" s="2">
        <f t="shared" si="228"/>
        <v>0</v>
      </c>
      <c r="BZ262" s="2">
        <f t="shared" si="229"/>
        <v>0</v>
      </c>
      <c r="CA262" s="2">
        <f t="shared" si="230"/>
        <v>0</v>
      </c>
      <c r="CB262" s="2">
        <f t="shared" si="231"/>
        <v>0</v>
      </c>
      <c r="CC262" s="2">
        <f t="shared" si="232"/>
        <v>0</v>
      </c>
      <c r="CD262" s="2">
        <f t="shared" si="233"/>
        <v>0</v>
      </c>
      <c r="CE262" s="2">
        <f t="shared" si="234"/>
        <v>0</v>
      </c>
      <c r="CF262" s="2">
        <f t="shared" si="235"/>
        <v>0</v>
      </c>
      <c r="CG262" s="2">
        <f t="shared" si="236"/>
        <v>0</v>
      </c>
      <c r="CH262" s="2">
        <f t="shared" si="237"/>
        <v>0</v>
      </c>
      <c r="CI262" s="2">
        <f t="shared" si="238"/>
        <v>0</v>
      </c>
      <c r="CJ262" s="2">
        <f t="shared" si="239"/>
        <v>0</v>
      </c>
      <c r="CK262" s="2">
        <f t="shared" si="240"/>
        <v>0</v>
      </c>
      <c r="CL262" s="2">
        <f t="shared" si="241"/>
        <v>0</v>
      </c>
      <c r="CM262" s="2">
        <f t="shared" si="242"/>
        <v>0</v>
      </c>
      <c r="CN262" s="2">
        <f t="shared" si="243"/>
        <v>0</v>
      </c>
      <c r="CO262" s="2">
        <f t="shared" si="244"/>
        <v>0</v>
      </c>
      <c r="CP262" s="2">
        <f t="shared" si="245"/>
        <v>0</v>
      </c>
      <c r="CQ262" s="2">
        <f t="shared" si="246"/>
        <v>0</v>
      </c>
      <c r="CR262" s="2">
        <f t="shared" si="247"/>
        <v>0</v>
      </c>
      <c r="CS262" s="2">
        <f t="shared" si="248"/>
        <v>0</v>
      </c>
      <c r="CT262" s="2">
        <f t="shared" si="249"/>
        <v>0</v>
      </c>
      <c r="CU262" s="2">
        <f t="shared" si="250"/>
        <v>4</v>
      </c>
      <c r="CV262" s="5">
        <f t="shared" si="251"/>
        <v>8.3333333333333329E-2</v>
      </c>
    </row>
    <row r="263" spans="1:100" ht="12" customHeight="1">
      <c r="A263" s="13" t="s">
        <v>296</v>
      </c>
      <c r="B263" s="12"/>
      <c r="S263" s="8"/>
      <c r="AI263" s="10"/>
      <c r="AY263" s="2">
        <f t="shared" si="202"/>
        <v>0</v>
      </c>
      <c r="AZ263" s="2">
        <f t="shared" si="203"/>
        <v>0</v>
      </c>
      <c r="BA263" s="2">
        <f t="shared" si="204"/>
        <v>0</v>
      </c>
      <c r="BB263" s="2">
        <f t="shared" si="205"/>
        <v>0</v>
      </c>
      <c r="BC263" s="2">
        <f t="shared" si="206"/>
        <v>0</v>
      </c>
      <c r="BD263" s="2">
        <f t="shared" si="207"/>
        <v>0</v>
      </c>
      <c r="BE263" s="2">
        <f t="shared" si="208"/>
        <v>0</v>
      </c>
      <c r="BF263" s="2">
        <f t="shared" si="209"/>
        <v>0</v>
      </c>
      <c r="BG263" s="2">
        <f t="shared" si="210"/>
        <v>0</v>
      </c>
      <c r="BH263" s="2">
        <f t="shared" si="211"/>
        <v>0</v>
      </c>
      <c r="BI263" s="2">
        <f t="shared" si="212"/>
        <v>0</v>
      </c>
      <c r="BJ263" s="2">
        <f t="shared" si="213"/>
        <v>0</v>
      </c>
      <c r="BK263" s="2">
        <f t="shared" si="214"/>
        <v>0</v>
      </c>
      <c r="BL263" s="2">
        <f t="shared" si="215"/>
        <v>0</v>
      </c>
      <c r="BM263" s="2">
        <f t="shared" si="216"/>
        <v>0</v>
      </c>
      <c r="BN263" s="2">
        <f t="shared" si="217"/>
        <v>0</v>
      </c>
      <c r="BO263" s="2">
        <f t="shared" si="218"/>
        <v>0</v>
      </c>
      <c r="BP263" s="2">
        <f t="shared" si="219"/>
        <v>0</v>
      </c>
      <c r="BQ263" s="2">
        <f t="shared" si="220"/>
        <v>0</v>
      </c>
      <c r="BR263" s="2">
        <f t="shared" si="221"/>
        <v>0</v>
      </c>
      <c r="BS263" s="2">
        <f t="shared" si="222"/>
        <v>0</v>
      </c>
      <c r="BT263" s="2">
        <f t="shared" si="223"/>
        <v>0</v>
      </c>
      <c r="BU263" s="2">
        <f t="shared" si="224"/>
        <v>0</v>
      </c>
      <c r="BV263" s="2">
        <f t="shared" si="225"/>
        <v>0</v>
      </c>
      <c r="BW263" s="2">
        <f t="shared" si="226"/>
        <v>0</v>
      </c>
      <c r="BX263" s="2">
        <f t="shared" si="227"/>
        <v>0</v>
      </c>
      <c r="BY263" s="2">
        <f t="shared" si="228"/>
        <v>0</v>
      </c>
      <c r="BZ263" s="2">
        <f t="shared" si="229"/>
        <v>0</v>
      </c>
      <c r="CA263" s="2">
        <f t="shared" si="230"/>
        <v>0</v>
      </c>
      <c r="CB263" s="2">
        <f t="shared" si="231"/>
        <v>0</v>
      </c>
      <c r="CC263" s="2">
        <f t="shared" si="232"/>
        <v>0</v>
      </c>
      <c r="CD263" s="2">
        <f t="shared" si="233"/>
        <v>0</v>
      </c>
      <c r="CE263" s="2">
        <f t="shared" si="234"/>
        <v>0</v>
      </c>
      <c r="CF263" s="2">
        <f t="shared" si="235"/>
        <v>0</v>
      </c>
      <c r="CG263" s="2">
        <f t="shared" si="236"/>
        <v>0</v>
      </c>
      <c r="CH263" s="2">
        <f t="shared" si="237"/>
        <v>0</v>
      </c>
      <c r="CI263" s="2">
        <f t="shared" si="238"/>
        <v>0</v>
      </c>
      <c r="CJ263" s="2">
        <f t="shared" si="239"/>
        <v>0</v>
      </c>
      <c r="CK263" s="2">
        <f t="shared" si="240"/>
        <v>0</v>
      </c>
      <c r="CL263" s="2">
        <f t="shared" si="241"/>
        <v>0</v>
      </c>
      <c r="CM263" s="2">
        <f t="shared" si="242"/>
        <v>0</v>
      </c>
      <c r="CN263" s="2">
        <f t="shared" si="243"/>
        <v>0</v>
      </c>
      <c r="CO263" s="2">
        <f t="shared" si="244"/>
        <v>0</v>
      </c>
      <c r="CP263" s="2">
        <f t="shared" si="245"/>
        <v>0</v>
      </c>
      <c r="CQ263" s="2">
        <f t="shared" si="246"/>
        <v>0</v>
      </c>
      <c r="CR263" s="2">
        <f t="shared" si="247"/>
        <v>0</v>
      </c>
      <c r="CS263" s="2">
        <f t="shared" si="248"/>
        <v>0</v>
      </c>
      <c r="CT263" s="2">
        <f t="shared" si="249"/>
        <v>0</v>
      </c>
      <c r="CU263" s="2">
        <f t="shared" si="250"/>
        <v>0</v>
      </c>
      <c r="CV263" s="5">
        <f t="shared" si="251"/>
        <v>0</v>
      </c>
    </row>
    <row r="264" spans="1:100" ht="12" customHeight="1">
      <c r="A264" s="13" t="s">
        <v>297</v>
      </c>
      <c r="B264" s="12"/>
      <c r="C264" s="2">
        <v>7</v>
      </c>
      <c r="D264" s="2">
        <v>8</v>
      </c>
      <c r="E264" s="2">
        <v>11</v>
      </c>
      <c r="F264" s="2">
        <v>18</v>
      </c>
      <c r="K264" s="2">
        <v>7</v>
      </c>
      <c r="L264" s="2">
        <v>3</v>
      </c>
      <c r="M264" s="2">
        <v>8</v>
      </c>
      <c r="N264" s="2">
        <v>6</v>
      </c>
      <c r="S264" s="8"/>
      <c r="AI264" s="10"/>
      <c r="AY264" s="2">
        <f t="shared" si="202"/>
        <v>1</v>
      </c>
      <c r="AZ264" s="2">
        <f t="shared" si="203"/>
        <v>1</v>
      </c>
      <c r="BA264" s="2">
        <f t="shared" si="204"/>
        <v>1</v>
      </c>
      <c r="BB264" s="2">
        <f t="shared" si="205"/>
        <v>1</v>
      </c>
      <c r="BC264" s="2">
        <f t="shared" si="206"/>
        <v>0</v>
      </c>
      <c r="BD264" s="2">
        <f t="shared" si="207"/>
        <v>0</v>
      </c>
      <c r="BE264" s="2">
        <f t="shared" si="208"/>
        <v>0</v>
      </c>
      <c r="BF264" s="2">
        <f t="shared" si="209"/>
        <v>0</v>
      </c>
      <c r="BG264" s="2">
        <f t="shared" si="210"/>
        <v>1</v>
      </c>
      <c r="BH264" s="2">
        <f t="shared" si="211"/>
        <v>1</v>
      </c>
      <c r="BI264" s="2">
        <f t="shared" si="212"/>
        <v>1</v>
      </c>
      <c r="BJ264" s="2">
        <f t="shared" si="213"/>
        <v>1</v>
      </c>
      <c r="BK264" s="2">
        <f t="shared" si="214"/>
        <v>0</v>
      </c>
      <c r="BL264" s="2">
        <f t="shared" si="215"/>
        <v>0</v>
      </c>
      <c r="BM264" s="2">
        <f t="shared" si="216"/>
        <v>0</v>
      </c>
      <c r="BN264" s="2">
        <f t="shared" si="217"/>
        <v>0</v>
      </c>
      <c r="BO264" s="2">
        <f t="shared" si="218"/>
        <v>0</v>
      </c>
      <c r="BP264" s="2">
        <f t="shared" si="219"/>
        <v>0</v>
      </c>
      <c r="BQ264" s="2">
        <f t="shared" si="220"/>
        <v>0</v>
      </c>
      <c r="BR264" s="2">
        <f t="shared" si="221"/>
        <v>0</v>
      </c>
      <c r="BS264" s="2">
        <f t="shared" si="222"/>
        <v>0</v>
      </c>
      <c r="BT264" s="2">
        <f t="shared" si="223"/>
        <v>0</v>
      </c>
      <c r="BU264" s="2">
        <f t="shared" si="224"/>
        <v>0</v>
      </c>
      <c r="BV264" s="2">
        <f t="shared" si="225"/>
        <v>0</v>
      </c>
      <c r="BW264" s="2">
        <f t="shared" si="226"/>
        <v>0</v>
      </c>
      <c r="BX264" s="2">
        <f t="shared" si="227"/>
        <v>0</v>
      </c>
      <c r="BY264" s="2">
        <f t="shared" si="228"/>
        <v>0</v>
      </c>
      <c r="BZ264" s="2">
        <f t="shared" si="229"/>
        <v>0</v>
      </c>
      <c r="CA264" s="2">
        <f t="shared" si="230"/>
        <v>0</v>
      </c>
      <c r="CB264" s="2">
        <f t="shared" si="231"/>
        <v>0</v>
      </c>
      <c r="CC264" s="2">
        <f t="shared" si="232"/>
        <v>0</v>
      </c>
      <c r="CD264" s="2">
        <f t="shared" si="233"/>
        <v>0</v>
      </c>
      <c r="CE264" s="2">
        <f t="shared" si="234"/>
        <v>0</v>
      </c>
      <c r="CF264" s="2">
        <f t="shared" si="235"/>
        <v>0</v>
      </c>
      <c r="CG264" s="2">
        <f t="shared" si="236"/>
        <v>0</v>
      </c>
      <c r="CH264" s="2">
        <f t="shared" si="237"/>
        <v>0</v>
      </c>
      <c r="CI264" s="2">
        <f t="shared" si="238"/>
        <v>0</v>
      </c>
      <c r="CJ264" s="2">
        <f t="shared" si="239"/>
        <v>0</v>
      </c>
      <c r="CK264" s="2">
        <f t="shared" si="240"/>
        <v>0</v>
      </c>
      <c r="CL264" s="2">
        <f t="shared" si="241"/>
        <v>0</v>
      </c>
      <c r="CM264" s="2">
        <f t="shared" si="242"/>
        <v>0</v>
      </c>
      <c r="CN264" s="2">
        <f t="shared" si="243"/>
        <v>0</v>
      </c>
      <c r="CO264" s="2">
        <f t="shared" si="244"/>
        <v>0</v>
      </c>
      <c r="CP264" s="2">
        <f t="shared" si="245"/>
        <v>0</v>
      </c>
      <c r="CQ264" s="2">
        <f t="shared" si="246"/>
        <v>0</v>
      </c>
      <c r="CR264" s="2">
        <f t="shared" si="247"/>
        <v>0</v>
      </c>
      <c r="CS264" s="2">
        <f t="shared" si="248"/>
        <v>0</v>
      </c>
      <c r="CT264" s="2">
        <f t="shared" si="249"/>
        <v>0</v>
      </c>
      <c r="CU264" s="2">
        <f t="shared" si="250"/>
        <v>8</v>
      </c>
      <c r="CV264" s="5">
        <f t="shared" si="251"/>
        <v>0.16666666666666666</v>
      </c>
    </row>
    <row r="265" spans="1:100" ht="12" customHeight="1">
      <c r="A265" s="13" t="s">
        <v>298</v>
      </c>
      <c r="B265" s="12"/>
      <c r="S265" s="8"/>
      <c r="AI265" s="10"/>
      <c r="AY265" s="2">
        <f t="shared" si="202"/>
        <v>0</v>
      </c>
      <c r="AZ265" s="2">
        <f t="shared" si="203"/>
        <v>0</v>
      </c>
      <c r="BA265" s="2">
        <f t="shared" si="204"/>
        <v>0</v>
      </c>
      <c r="BB265" s="2">
        <f t="shared" si="205"/>
        <v>0</v>
      </c>
      <c r="BC265" s="2">
        <f t="shared" si="206"/>
        <v>0</v>
      </c>
      <c r="BD265" s="2">
        <f t="shared" si="207"/>
        <v>0</v>
      </c>
      <c r="BE265" s="2">
        <f t="shared" si="208"/>
        <v>0</v>
      </c>
      <c r="BF265" s="2">
        <f t="shared" si="209"/>
        <v>0</v>
      </c>
      <c r="BG265" s="2">
        <f t="shared" si="210"/>
        <v>0</v>
      </c>
      <c r="BH265" s="2">
        <f t="shared" si="211"/>
        <v>0</v>
      </c>
      <c r="BI265" s="2">
        <f t="shared" si="212"/>
        <v>0</v>
      </c>
      <c r="BJ265" s="2">
        <f t="shared" si="213"/>
        <v>0</v>
      </c>
      <c r="BK265" s="2">
        <f t="shared" si="214"/>
        <v>0</v>
      </c>
      <c r="BL265" s="2">
        <f t="shared" si="215"/>
        <v>0</v>
      </c>
      <c r="BM265" s="2">
        <f t="shared" si="216"/>
        <v>0</v>
      </c>
      <c r="BN265" s="2">
        <f t="shared" si="217"/>
        <v>0</v>
      </c>
      <c r="BO265" s="2">
        <f t="shared" si="218"/>
        <v>0</v>
      </c>
      <c r="BP265" s="2">
        <f t="shared" si="219"/>
        <v>0</v>
      </c>
      <c r="BQ265" s="2">
        <f t="shared" si="220"/>
        <v>0</v>
      </c>
      <c r="BR265" s="2">
        <f t="shared" si="221"/>
        <v>0</v>
      </c>
      <c r="BS265" s="2">
        <f t="shared" si="222"/>
        <v>0</v>
      </c>
      <c r="BT265" s="2">
        <f t="shared" si="223"/>
        <v>0</v>
      </c>
      <c r="BU265" s="2">
        <f t="shared" si="224"/>
        <v>0</v>
      </c>
      <c r="BV265" s="2">
        <f t="shared" si="225"/>
        <v>0</v>
      </c>
      <c r="BW265" s="2">
        <f t="shared" si="226"/>
        <v>0</v>
      </c>
      <c r="BX265" s="2">
        <f t="shared" si="227"/>
        <v>0</v>
      </c>
      <c r="BY265" s="2">
        <f t="shared" si="228"/>
        <v>0</v>
      </c>
      <c r="BZ265" s="2">
        <f t="shared" si="229"/>
        <v>0</v>
      </c>
      <c r="CA265" s="2">
        <f t="shared" si="230"/>
        <v>0</v>
      </c>
      <c r="CB265" s="2">
        <f t="shared" si="231"/>
        <v>0</v>
      </c>
      <c r="CC265" s="2">
        <f t="shared" si="232"/>
        <v>0</v>
      </c>
      <c r="CD265" s="2">
        <f t="shared" si="233"/>
        <v>0</v>
      </c>
      <c r="CE265" s="2">
        <f t="shared" si="234"/>
        <v>0</v>
      </c>
      <c r="CF265" s="2">
        <f t="shared" si="235"/>
        <v>0</v>
      </c>
      <c r="CG265" s="2">
        <f t="shared" si="236"/>
        <v>0</v>
      </c>
      <c r="CH265" s="2">
        <f t="shared" si="237"/>
        <v>0</v>
      </c>
      <c r="CI265" s="2">
        <f t="shared" si="238"/>
        <v>0</v>
      </c>
      <c r="CJ265" s="2">
        <f t="shared" si="239"/>
        <v>0</v>
      </c>
      <c r="CK265" s="2">
        <f t="shared" si="240"/>
        <v>0</v>
      </c>
      <c r="CL265" s="2">
        <f t="shared" si="241"/>
        <v>0</v>
      </c>
      <c r="CM265" s="2">
        <f t="shared" si="242"/>
        <v>0</v>
      </c>
      <c r="CN265" s="2">
        <f t="shared" si="243"/>
        <v>0</v>
      </c>
      <c r="CO265" s="2">
        <f t="shared" si="244"/>
        <v>0</v>
      </c>
      <c r="CP265" s="2">
        <f t="shared" si="245"/>
        <v>0</v>
      </c>
      <c r="CQ265" s="2">
        <f t="shared" si="246"/>
        <v>0</v>
      </c>
      <c r="CR265" s="2">
        <f t="shared" si="247"/>
        <v>0</v>
      </c>
      <c r="CS265" s="2">
        <f t="shared" si="248"/>
        <v>0</v>
      </c>
      <c r="CT265" s="2">
        <f t="shared" si="249"/>
        <v>0</v>
      </c>
      <c r="CU265" s="2">
        <f t="shared" si="250"/>
        <v>0</v>
      </c>
      <c r="CV265" s="5">
        <f t="shared" si="251"/>
        <v>0</v>
      </c>
    </row>
    <row r="266" spans="1:100" ht="12" customHeight="1">
      <c r="A266" s="13" t="s">
        <v>299</v>
      </c>
      <c r="B266" s="12"/>
      <c r="S266" s="8"/>
      <c r="AI266" s="10"/>
      <c r="AY266" s="2">
        <f t="shared" si="202"/>
        <v>0</v>
      </c>
      <c r="AZ266" s="2">
        <f t="shared" si="203"/>
        <v>0</v>
      </c>
      <c r="BA266" s="2">
        <f t="shared" si="204"/>
        <v>0</v>
      </c>
      <c r="BB266" s="2">
        <f t="shared" si="205"/>
        <v>0</v>
      </c>
      <c r="BC266" s="2">
        <f t="shared" si="206"/>
        <v>0</v>
      </c>
      <c r="BD266" s="2">
        <f t="shared" si="207"/>
        <v>0</v>
      </c>
      <c r="BE266" s="2">
        <f t="shared" si="208"/>
        <v>0</v>
      </c>
      <c r="BF266" s="2">
        <f t="shared" si="209"/>
        <v>0</v>
      </c>
      <c r="BG266" s="2">
        <f t="shared" si="210"/>
        <v>0</v>
      </c>
      <c r="BH266" s="2">
        <f t="shared" si="211"/>
        <v>0</v>
      </c>
      <c r="BI266" s="2">
        <f t="shared" si="212"/>
        <v>0</v>
      </c>
      <c r="BJ266" s="2">
        <f t="shared" si="213"/>
        <v>0</v>
      </c>
      <c r="BK266" s="2">
        <f t="shared" si="214"/>
        <v>0</v>
      </c>
      <c r="BL266" s="2">
        <f t="shared" si="215"/>
        <v>0</v>
      </c>
      <c r="BM266" s="2">
        <f t="shared" si="216"/>
        <v>0</v>
      </c>
      <c r="BN266" s="2">
        <f t="shared" si="217"/>
        <v>0</v>
      </c>
      <c r="BO266" s="2">
        <f t="shared" si="218"/>
        <v>0</v>
      </c>
      <c r="BP266" s="2">
        <f t="shared" si="219"/>
        <v>0</v>
      </c>
      <c r="BQ266" s="2">
        <f t="shared" si="220"/>
        <v>0</v>
      </c>
      <c r="BR266" s="2">
        <f t="shared" si="221"/>
        <v>0</v>
      </c>
      <c r="BS266" s="2">
        <f t="shared" si="222"/>
        <v>0</v>
      </c>
      <c r="BT266" s="2">
        <f t="shared" si="223"/>
        <v>0</v>
      </c>
      <c r="BU266" s="2">
        <f t="shared" si="224"/>
        <v>0</v>
      </c>
      <c r="BV266" s="2">
        <f t="shared" si="225"/>
        <v>0</v>
      </c>
      <c r="BW266" s="2">
        <f t="shared" si="226"/>
        <v>0</v>
      </c>
      <c r="BX266" s="2">
        <f t="shared" si="227"/>
        <v>0</v>
      </c>
      <c r="BY266" s="2">
        <f t="shared" si="228"/>
        <v>0</v>
      </c>
      <c r="BZ266" s="2">
        <f t="shared" si="229"/>
        <v>0</v>
      </c>
      <c r="CA266" s="2">
        <f t="shared" si="230"/>
        <v>0</v>
      </c>
      <c r="CB266" s="2">
        <f t="shared" si="231"/>
        <v>0</v>
      </c>
      <c r="CC266" s="2">
        <f t="shared" si="232"/>
        <v>0</v>
      </c>
      <c r="CD266" s="2">
        <f t="shared" si="233"/>
        <v>0</v>
      </c>
      <c r="CE266" s="2">
        <f t="shared" si="234"/>
        <v>0</v>
      </c>
      <c r="CF266" s="2">
        <f t="shared" si="235"/>
        <v>0</v>
      </c>
      <c r="CG266" s="2">
        <f t="shared" si="236"/>
        <v>0</v>
      </c>
      <c r="CH266" s="2">
        <f t="shared" si="237"/>
        <v>0</v>
      </c>
      <c r="CI266" s="2">
        <f t="shared" si="238"/>
        <v>0</v>
      </c>
      <c r="CJ266" s="2">
        <f t="shared" si="239"/>
        <v>0</v>
      </c>
      <c r="CK266" s="2">
        <f t="shared" si="240"/>
        <v>0</v>
      </c>
      <c r="CL266" s="2">
        <f t="shared" si="241"/>
        <v>0</v>
      </c>
      <c r="CM266" s="2">
        <f t="shared" si="242"/>
        <v>0</v>
      </c>
      <c r="CN266" s="2">
        <f t="shared" si="243"/>
        <v>0</v>
      </c>
      <c r="CO266" s="2">
        <f t="shared" si="244"/>
        <v>0</v>
      </c>
      <c r="CP266" s="2">
        <f t="shared" si="245"/>
        <v>0</v>
      </c>
      <c r="CQ266" s="2">
        <f t="shared" si="246"/>
        <v>0</v>
      </c>
      <c r="CR266" s="2">
        <f t="shared" si="247"/>
        <v>0</v>
      </c>
      <c r="CS266" s="2">
        <f t="shared" si="248"/>
        <v>0</v>
      </c>
      <c r="CT266" s="2">
        <f t="shared" si="249"/>
        <v>0</v>
      </c>
      <c r="CU266" s="2">
        <f t="shared" si="250"/>
        <v>0</v>
      </c>
      <c r="CV266" s="5">
        <f t="shared" si="251"/>
        <v>0</v>
      </c>
    </row>
    <row r="267" spans="1:100" ht="12" customHeight="1">
      <c r="A267" s="13" t="s">
        <v>300</v>
      </c>
      <c r="B267" s="12"/>
      <c r="C267" s="2">
        <v>7</v>
      </c>
      <c r="D267" s="2">
        <v>8</v>
      </c>
      <c r="E267" s="2">
        <v>11</v>
      </c>
      <c r="F267" s="2">
        <v>18</v>
      </c>
      <c r="G267" s="2">
        <v>64</v>
      </c>
      <c r="H267" s="2">
        <v>86</v>
      </c>
      <c r="I267" s="2">
        <v>61</v>
      </c>
      <c r="J267" s="2">
        <v>53</v>
      </c>
      <c r="K267" s="2">
        <v>7</v>
      </c>
      <c r="L267" s="2">
        <v>4</v>
      </c>
      <c r="M267" s="2">
        <v>8</v>
      </c>
      <c r="N267" s="2">
        <v>6</v>
      </c>
      <c r="O267" s="2">
        <v>36</v>
      </c>
      <c r="P267" s="2">
        <v>12</v>
      </c>
      <c r="Q267" s="2">
        <v>38</v>
      </c>
      <c r="S267" s="8"/>
      <c r="AI267" s="10"/>
      <c r="AY267" s="2">
        <f t="shared" si="202"/>
        <v>1</v>
      </c>
      <c r="AZ267" s="2">
        <f t="shared" si="203"/>
        <v>1</v>
      </c>
      <c r="BA267" s="2">
        <f t="shared" si="204"/>
        <v>1</v>
      </c>
      <c r="BB267" s="2">
        <f t="shared" si="205"/>
        <v>1</v>
      </c>
      <c r="BC267" s="2">
        <f t="shared" si="206"/>
        <v>1</v>
      </c>
      <c r="BD267" s="2">
        <f t="shared" si="207"/>
        <v>1</v>
      </c>
      <c r="BE267" s="2">
        <f t="shared" si="208"/>
        <v>1</v>
      </c>
      <c r="BF267" s="2">
        <f t="shared" si="209"/>
        <v>1</v>
      </c>
      <c r="BG267" s="2">
        <f t="shared" si="210"/>
        <v>1</v>
      </c>
      <c r="BH267" s="2">
        <f t="shared" si="211"/>
        <v>0</v>
      </c>
      <c r="BI267" s="2">
        <f t="shared" si="212"/>
        <v>1</v>
      </c>
      <c r="BJ267" s="2">
        <f t="shared" si="213"/>
        <v>1</v>
      </c>
      <c r="BK267" s="2">
        <f t="shared" si="214"/>
        <v>1</v>
      </c>
      <c r="BL267" s="2">
        <f t="shared" si="215"/>
        <v>1</v>
      </c>
      <c r="BM267" s="2">
        <f t="shared" si="216"/>
        <v>1</v>
      </c>
      <c r="BN267" s="2">
        <f t="shared" si="217"/>
        <v>0</v>
      </c>
      <c r="BO267" s="2">
        <f t="shared" si="218"/>
        <v>0</v>
      </c>
      <c r="BP267" s="2">
        <f t="shared" si="219"/>
        <v>0</v>
      </c>
      <c r="BQ267" s="2">
        <f t="shared" si="220"/>
        <v>0</v>
      </c>
      <c r="BR267" s="2">
        <f t="shared" si="221"/>
        <v>0</v>
      </c>
      <c r="BS267" s="2">
        <f t="shared" si="222"/>
        <v>0</v>
      </c>
      <c r="BT267" s="2">
        <f t="shared" si="223"/>
        <v>0</v>
      </c>
      <c r="BU267" s="2">
        <f t="shared" si="224"/>
        <v>0</v>
      </c>
      <c r="BV267" s="2">
        <f t="shared" si="225"/>
        <v>0</v>
      </c>
      <c r="BW267" s="2">
        <f t="shared" si="226"/>
        <v>0</v>
      </c>
      <c r="BX267" s="2">
        <f t="shared" si="227"/>
        <v>0</v>
      </c>
      <c r="BY267" s="2">
        <f t="shared" si="228"/>
        <v>0</v>
      </c>
      <c r="BZ267" s="2">
        <f t="shared" si="229"/>
        <v>0</v>
      </c>
      <c r="CA267" s="2">
        <f t="shared" si="230"/>
        <v>0</v>
      </c>
      <c r="CB267" s="2">
        <f t="shared" si="231"/>
        <v>0</v>
      </c>
      <c r="CC267" s="2">
        <f t="shared" si="232"/>
        <v>0</v>
      </c>
      <c r="CD267" s="2">
        <f t="shared" si="233"/>
        <v>0</v>
      </c>
      <c r="CE267" s="2">
        <f t="shared" si="234"/>
        <v>0</v>
      </c>
      <c r="CF267" s="2">
        <f t="shared" si="235"/>
        <v>0</v>
      </c>
      <c r="CG267" s="2">
        <f t="shared" si="236"/>
        <v>0</v>
      </c>
      <c r="CH267" s="2">
        <f t="shared" si="237"/>
        <v>0</v>
      </c>
      <c r="CI267" s="2">
        <f t="shared" si="238"/>
        <v>0</v>
      </c>
      <c r="CJ267" s="2">
        <f t="shared" si="239"/>
        <v>0</v>
      </c>
      <c r="CK267" s="2">
        <f t="shared" si="240"/>
        <v>0</v>
      </c>
      <c r="CL267" s="2">
        <f t="shared" si="241"/>
        <v>0</v>
      </c>
      <c r="CM267" s="2">
        <f t="shared" si="242"/>
        <v>0</v>
      </c>
      <c r="CN267" s="2">
        <f t="shared" si="243"/>
        <v>0</v>
      </c>
      <c r="CO267" s="2">
        <f t="shared" si="244"/>
        <v>0</v>
      </c>
      <c r="CP267" s="2">
        <f t="shared" si="245"/>
        <v>0</v>
      </c>
      <c r="CQ267" s="2">
        <f t="shared" si="246"/>
        <v>0</v>
      </c>
      <c r="CR267" s="2">
        <f t="shared" si="247"/>
        <v>0</v>
      </c>
      <c r="CS267" s="2">
        <f t="shared" si="248"/>
        <v>0</v>
      </c>
      <c r="CT267" s="2">
        <f t="shared" si="249"/>
        <v>0</v>
      </c>
      <c r="CU267" s="2">
        <f t="shared" si="250"/>
        <v>14</v>
      </c>
      <c r="CV267" s="5">
        <f t="shared" si="251"/>
        <v>0.29166666666666669</v>
      </c>
    </row>
    <row r="268" spans="1:100" ht="12" customHeight="1">
      <c r="A268" s="13" t="s">
        <v>301</v>
      </c>
      <c r="B268" s="12"/>
      <c r="C268" s="2">
        <v>7</v>
      </c>
      <c r="D268" s="2">
        <v>8</v>
      </c>
      <c r="E268" s="2">
        <v>11</v>
      </c>
      <c r="K268" s="2">
        <v>7</v>
      </c>
      <c r="L268" s="2">
        <v>3</v>
      </c>
      <c r="M268" s="2">
        <v>8</v>
      </c>
      <c r="N268" s="2">
        <v>6</v>
      </c>
      <c r="S268" s="8"/>
      <c r="AI268" s="10"/>
      <c r="AY268" s="2">
        <f t="shared" si="202"/>
        <v>1</v>
      </c>
      <c r="AZ268" s="2">
        <f t="shared" si="203"/>
        <v>1</v>
      </c>
      <c r="BA268" s="2">
        <f t="shared" si="204"/>
        <v>1</v>
      </c>
      <c r="BB268" s="2">
        <f t="shared" si="205"/>
        <v>0</v>
      </c>
      <c r="BC268" s="2">
        <f t="shared" si="206"/>
        <v>0</v>
      </c>
      <c r="BD268" s="2">
        <f t="shared" si="207"/>
        <v>0</v>
      </c>
      <c r="BE268" s="2">
        <f t="shared" si="208"/>
        <v>0</v>
      </c>
      <c r="BF268" s="2">
        <f t="shared" si="209"/>
        <v>0</v>
      </c>
      <c r="BG268" s="2">
        <f t="shared" si="210"/>
        <v>1</v>
      </c>
      <c r="BH268" s="2">
        <f t="shared" si="211"/>
        <v>1</v>
      </c>
      <c r="BI268" s="2">
        <f t="shared" si="212"/>
        <v>1</v>
      </c>
      <c r="BJ268" s="2">
        <f t="shared" si="213"/>
        <v>1</v>
      </c>
      <c r="BK268" s="2">
        <f t="shared" si="214"/>
        <v>0</v>
      </c>
      <c r="BL268" s="2">
        <f t="shared" si="215"/>
        <v>0</v>
      </c>
      <c r="BM268" s="2">
        <f t="shared" si="216"/>
        <v>0</v>
      </c>
      <c r="BN268" s="2">
        <f t="shared" si="217"/>
        <v>0</v>
      </c>
      <c r="BO268" s="2">
        <f t="shared" si="218"/>
        <v>0</v>
      </c>
      <c r="BP268" s="2">
        <f t="shared" si="219"/>
        <v>0</v>
      </c>
      <c r="BQ268" s="2">
        <f t="shared" si="220"/>
        <v>0</v>
      </c>
      <c r="BR268" s="2">
        <f t="shared" si="221"/>
        <v>0</v>
      </c>
      <c r="BS268" s="2">
        <f t="shared" si="222"/>
        <v>0</v>
      </c>
      <c r="BT268" s="2">
        <f t="shared" si="223"/>
        <v>0</v>
      </c>
      <c r="BU268" s="2">
        <f t="shared" si="224"/>
        <v>0</v>
      </c>
      <c r="BV268" s="2">
        <f t="shared" si="225"/>
        <v>0</v>
      </c>
      <c r="BW268" s="2">
        <f t="shared" si="226"/>
        <v>0</v>
      </c>
      <c r="BX268" s="2">
        <f t="shared" si="227"/>
        <v>0</v>
      </c>
      <c r="BY268" s="2">
        <f t="shared" si="228"/>
        <v>0</v>
      </c>
      <c r="BZ268" s="2">
        <f t="shared" si="229"/>
        <v>0</v>
      </c>
      <c r="CA268" s="2">
        <f t="shared" si="230"/>
        <v>0</v>
      </c>
      <c r="CB268" s="2">
        <f t="shared" si="231"/>
        <v>0</v>
      </c>
      <c r="CC268" s="2">
        <f t="shared" si="232"/>
        <v>0</v>
      </c>
      <c r="CD268" s="2">
        <f t="shared" si="233"/>
        <v>0</v>
      </c>
      <c r="CE268" s="2">
        <f t="shared" si="234"/>
        <v>0</v>
      </c>
      <c r="CF268" s="2">
        <f t="shared" si="235"/>
        <v>0</v>
      </c>
      <c r="CG268" s="2">
        <f t="shared" si="236"/>
        <v>0</v>
      </c>
      <c r="CH268" s="2">
        <f t="shared" si="237"/>
        <v>0</v>
      </c>
      <c r="CI268" s="2">
        <f t="shared" si="238"/>
        <v>0</v>
      </c>
      <c r="CJ268" s="2">
        <f t="shared" si="239"/>
        <v>0</v>
      </c>
      <c r="CK268" s="2">
        <f t="shared" si="240"/>
        <v>0</v>
      </c>
      <c r="CL268" s="2">
        <f t="shared" si="241"/>
        <v>0</v>
      </c>
      <c r="CM268" s="2">
        <f t="shared" si="242"/>
        <v>0</v>
      </c>
      <c r="CN268" s="2">
        <f t="shared" si="243"/>
        <v>0</v>
      </c>
      <c r="CO268" s="2">
        <f t="shared" si="244"/>
        <v>0</v>
      </c>
      <c r="CP268" s="2">
        <f t="shared" si="245"/>
        <v>0</v>
      </c>
      <c r="CQ268" s="2">
        <f t="shared" si="246"/>
        <v>0</v>
      </c>
      <c r="CR268" s="2">
        <f t="shared" si="247"/>
        <v>0</v>
      </c>
      <c r="CS268" s="2">
        <f t="shared" si="248"/>
        <v>0</v>
      </c>
      <c r="CT268" s="2">
        <f t="shared" si="249"/>
        <v>0</v>
      </c>
      <c r="CU268" s="2">
        <f t="shared" si="250"/>
        <v>7</v>
      </c>
      <c r="CV268" s="5">
        <f t="shared" si="251"/>
        <v>0.14583333333333334</v>
      </c>
    </row>
    <row r="269" spans="1:100" ht="12" customHeight="1">
      <c r="A269" s="13" t="s">
        <v>302</v>
      </c>
      <c r="B269" s="12"/>
      <c r="S269" s="8"/>
      <c r="AI269" s="10"/>
      <c r="AY269" s="2">
        <f t="shared" si="202"/>
        <v>0</v>
      </c>
      <c r="AZ269" s="2">
        <f t="shared" si="203"/>
        <v>0</v>
      </c>
      <c r="BA269" s="2">
        <f t="shared" si="204"/>
        <v>0</v>
      </c>
      <c r="BB269" s="2">
        <f t="shared" si="205"/>
        <v>0</v>
      </c>
      <c r="BC269" s="2">
        <f t="shared" si="206"/>
        <v>0</v>
      </c>
      <c r="BD269" s="2">
        <f t="shared" si="207"/>
        <v>0</v>
      </c>
      <c r="BE269" s="2">
        <f t="shared" si="208"/>
        <v>0</v>
      </c>
      <c r="BF269" s="2">
        <f t="shared" si="209"/>
        <v>0</v>
      </c>
      <c r="BG269" s="2">
        <f t="shared" si="210"/>
        <v>0</v>
      </c>
      <c r="BH269" s="2">
        <f t="shared" si="211"/>
        <v>0</v>
      </c>
      <c r="BI269" s="2">
        <f t="shared" si="212"/>
        <v>0</v>
      </c>
      <c r="BJ269" s="2">
        <f t="shared" si="213"/>
        <v>0</v>
      </c>
      <c r="BK269" s="2">
        <f t="shared" si="214"/>
        <v>0</v>
      </c>
      <c r="BL269" s="2">
        <f t="shared" si="215"/>
        <v>0</v>
      </c>
      <c r="BM269" s="2">
        <f t="shared" si="216"/>
        <v>0</v>
      </c>
      <c r="BN269" s="2">
        <f t="shared" si="217"/>
        <v>0</v>
      </c>
      <c r="BO269" s="2">
        <f t="shared" si="218"/>
        <v>0</v>
      </c>
      <c r="BP269" s="2">
        <f t="shared" si="219"/>
        <v>0</v>
      </c>
      <c r="BQ269" s="2">
        <f t="shared" si="220"/>
        <v>0</v>
      </c>
      <c r="BR269" s="2">
        <f t="shared" si="221"/>
        <v>0</v>
      </c>
      <c r="BS269" s="2">
        <f t="shared" si="222"/>
        <v>0</v>
      </c>
      <c r="BT269" s="2">
        <f t="shared" si="223"/>
        <v>0</v>
      </c>
      <c r="BU269" s="2">
        <f t="shared" si="224"/>
        <v>0</v>
      </c>
      <c r="BV269" s="2">
        <f t="shared" si="225"/>
        <v>0</v>
      </c>
      <c r="BW269" s="2">
        <f t="shared" si="226"/>
        <v>0</v>
      </c>
      <c r="BX269" s="2">
        <f t="shared" si="227"/>
        <v>0</v>
      </c>
      <c r="BY269" s="2">
        <f t="shared" si="228"/>
        <v>0</v>
      </c>
      <c r="BZ269" s="2">
        <f t="shared" si="229"/>
        <v>0</v>
      </c>
      <c r="CA269" s="2">
        <f t="shared" si="230"/>
        <v>0</v>
      </c>
      <c r="CB269" s="2">
        <f t="shared" si="231"/>
        <v>0</v>
      </c>
      <c r="CC269" s="2">
        <f t="shared" si="232"/>
        <v>0</v>
      </c>
      <c r="CD269" s="2">
        <f t="shared" si="233"/>
        <v>0</v>
      </c>
      <c r="CE269" s="2">
        <f t="shared" si="234"/>
        <v>0</v>
      </c>
      <c r="CF269" s="2">
        <f t="shared" si="235"/>
        <v>0</v>
      </c>
      <c r="CG269" s="2">
        <f t="shared" si="236"/>
        <v>0</v>
      </c>
      <c r="CH269" s="2">
        <f t="shared" si="237"/>
        <v>0</v>
      </c>
      <c r="CI269" s="2">
        <f t="shared" si="238"/>
        <v>0</v>
      </c>
      <c r="CJ269" s="2">
        <f t="shared" si="239"/>
        <v>0</v>
      </c>
      <c r="CK269" s="2">
        <f t="shared" si="240"/>
        <v>0</v>
      </c>
      <c r="CL269" s="2">
        <f t="shared" si="241"/>
        <v>0</v>
      </c>
      <c r="CM269" s="2">
        <f t="shared" si="242"/>
        <v>0</v>
      </c>
      <c r="CN269" s="2">
        <f t="shared" si="243"/>
        <v>0</v>
      </c>
      <c r="CO269" s="2">
        <f t="shared" si="244"/>
        <v>0</v>
      </c>
      <c r="CP269" s="2">
        <f t="shared" si="245"/>
        <v>0</v>
      </c>
      <c r="CQ269" s="2">
        <f t="shared" si="246"/>
        <v>0</v>
      </c>
      <c r="CR269" s="2">
        <f t="shared" si="247"/>
        <v>0</v>
      </c>
      <c r="CS269" s="2">
        <f t="shared" si="248"/>
        <v>0</v>
      </c>
      <c r="CT269" s="2">
        <f t="shared" si="249"/>
        <v>0</v>
      </c>
      <c r="CU269" s="2">
        <f t="shared" si="250"/>
        <v>0</v>
      </c>
      <c r="CV269" s="5">
        <f t="shared" si="251"/>
        <v>0</v>
      </c>
    </row>
    <row r="270" spans="1:100" ht="12" customHeight="1">
      <c r="A270" s="13" t="s">
        <v>303</v>
      </c>
      <c r="B270" s="12"/>
      <c r="S270" s="8"/>
      <c r="AI270" s="10"/>
      <c r="AY270" s="2">
        <f t="shared" si="202"/>
        <v>0</v>
      </c>
      <c r="AZ270" s="2">
        <f t="shared" si="203"/>
        <v>0</v>
      </c>
      <c r="BA270" s="2">
        <f t="shared" si="204"/>
        <v>0</v>
      </c>
      <c r="BB270" s="2">
        <f t="shared" si="205"/>
        <v>0</v>
      </c>
      <c r="BC270" s="2">
        <f t="shared" si="206"/>
        <v>0</v>
      </c>
      <c r="BD270" s="2">
        <f t="shared" si="207"/>
        <v>0</v>
      </c>
      <c r="BE270" s="2">
        <f t="shared" si="208"/>
        <v>0</v>
      </c>
      <c r="BF270" s="2">
        <f t="shared" si="209"/>
        <v>0</v>
      </c>
      <c r="BG270" s="2">
        <f t="shared" si="210"/>
        <v>0</v>
      </c>
      <c r="BH270" s="2">
        <f t="shared" si="211"/>
        <v>0</v>
      </c>
      <c r="BI270" s="2">
        <f t="shared" si="212"/>
        <v>0</v>
      </c>
      <c r="BJ270" s="2">
        <f t="shared" si="213"/>
        <v>0</v>
      </c>
      <c r="BK270" s="2">
        <f t="shared" si="214"/>
        <v>0</v>
      </c>
      <c r="BL270" s="2">
        <f t="shared" si="215"/>
        <v>0</v>
      </c>
      <c r="BM270" s="2">
        <f t="shared" si="216"/>
        <v>0</v>
      </c>
      <c r="BN270" s="2">
        <f t="shared" si="217"/>
        <v>0</v>
      </c>
      <c r="BO270" s="2">
        <f t="shared" si="218"/>
        <v>0</v>
      </c>
      <c r="BP270" s="2">
        <f t="shared" si="219"/>
        <v>0</v>
      </c>
      <c r="BQ270" s="2">
        <f t="shared" si="220"/>
        <v>0</v>
      </c>
      <c r="BR270" s="2">
        <f t="shared" si="221"/>
        <v>0</v>
      </c>
      <c r="BS270" s="2">
        <f t="shared" si="222"/>
        <v>0</v>
      </c>
      <c r="BT270" s="2">
        <f t="shared" si="223"/>
        <v>0</v>
      </c>
      <c r="BU270" s="2">
        <f t="shared" si="224"/>
        <v>0</v>
      </c>
      <c r="BV270" s="2">
        <f t="shared" si="225"/>
        <v>0</v>
      </c>
      <c r="BW270" s="2">
        <f t="shared" si="226"/>
        <v>0</v>
      </c>
      <c r="BX270" s="2">
        <f t="shared" si="227"/>
        <v>0</v>
      </c>
      <c r="BY270" s="2">
        <f t="shared" si="228"/>
        <v>0</v>
      </c>
      <c r="BZ270" s="2">
        <f t="shared" si="229"/>
        <v>0</v>
      </c>
      <c r="CA270" s="2">
        <f t="shared" si="230"/>
        <v>0</v>
      </c>
      <c r="CB270" s="2">
        <f t="shared" si="231"/>
        <v>0</v>
      </c>
      <c r="CC270" s="2">
        <f t="shared" si="232"/>
        <v>0</v>
      </c>
      <c r="CD270" s="2">
        <f t="shared" si="233"/>
        <v>0</v>
      </c>
      <c r="CE270" s="2">
        <f t="shared" si="234"/>
        <v>0</v>
      </c>
      <c r="CF270" s="2">
        <f t="shared" si="235"/>
        <v>0</v>
      </c>
      <c r="CG270" s="2">
        <f t="shared" si="236"/>
        <v>0</v>
      </c>
      <c r="CH270" s="2">
        <f t="shared" si="237"/>
        <v>0</v>
      </c>
      <c r="CI270" s="2">
        <f t="shared" si="238"/>
        <v>0</v>
      </c>
      <c r="CJ270" s="2">
        <f t="shared" si="239"/>
        <v>0</v>
      </c>
      <c r="CK270" s="2">
        <f t="shared" si="240"/>
        <v>0</v>
      </c>
      <c r="CL270" s="2">
        <f t="shared" si="241"/>
        <v>0</v>
      </c>
      <c r="CM270" s="2">
        <f t="shared" si="242"/>
        <v>0</v>
      </c>
      <c r="CN270" s="2">
        <f t="shared" si="243"/>
        <v>0</v>
      </c>
      <c r="CO270" s="2">
        <f t="shared" si="244"/>
        <v>0</v>
      </c>
      <c r="CP270" s="2">
        <f t="shared" si="245"/>
        <v>0</v>
      </c>
      <c r="CQ270" s="2">
        <f t="shared" si="246"/>
        <v>0</v>
      </c>
      <c r="CR270" s="2">
        <f t="shared" si="247"/>
        <v>0</v>
      </c>
      <c r="CS270" s="2">
        <f t="shared" si="248"/>
        <v>0</v>
      </c>
      <c r="CT270" s="2">
        <f t="shared" si="249"/>
        <v>0</v>
      </c>
      <c r="CU270" s="2">
        <f t="shared" si="250"/>
        <v>0</v>
      </c>
      <c r="CV270" s="5">
        <f t="shared" si="251"/>
        <v>0</v>
      </c>
    </row>
    <row r="271" spans="1:100" ht="12" customHeight="1">
      <c r="A271" s="13" t="s">
        <v>304</v>
      </c>
      <c r="B271" s="12"/>
      <c r="S271" s="8"/>
      <c r="AI271" s="10"/>
      <c r="AY271" s="2">
        <f t="shared" si="202"/>
        <v>0</v>
      </c>
      <c r="AZ271" s="2">
        <f t="shared" si="203"/>
        <v>0</v>
      </c>
      <c r="BA271" s="2">
        <f t="shared" si="204"/>
        <v>0</v>
      </c>
      <c r="BB271" s="2">
        <f t="shared" si="205"/>
        <v>0</v>
      </c>
      <c r="BC271" s="2">
        <f t="shared" si="206"/>
        <v>0</v>
      </c>
      <c r="BD271" s="2">
        <f t="shared" si="207"/>
        <v>0</v>
      </c>
      <c r="BE271" s="2">
        <f t="shared" si="208"/>
        <v>0</v>
      </c>
      <c r="BF271" s="2">
        <f t="shared" si="209"/>
        <v>0</v>
      </c>
      <c r="BG271" s="2">
        <f t="shared" si="210"/>
        <v>0</v>
      </c>
      <c r="BH271" s="2">
        <f t="shared" si="211"/>
        <v>0</v>
      </c>
      <c r="BI271" s="2">
        <f t="shared" si="212"/>
        <v>0</v>
      </c>
      <c r="BJ271" s="2">
        <f t="shared" si="213"/>
        <v>0</v>
      </c>
      <c r="BK271" s="2">
        <f t="shared" si="214"/>
        <v>0</v>
      </c>
      <c r="BL271" s="2">
        <f t="shared" si="215"/>
        <v>0</v>
      </c>
      <c r="BM271" s="2">
        <f t="shared" si="216"/>
        <v>0</v>
      </c>
      <c r="BN271" s="2">
        <f t="shared" si="217"/>
        <v>0</v>
      </c>
      <c r="BO271" s="2">
        <f t="shared" si="218"/>
        <v>0</v>
      </c>
      <c r="BP271" s="2">
        <f t="shared" si="219"/>
        <v>0</v>
      </c>
      <c r="BQ271" s="2">
        <f t="shared" si="220"/>
        <v>0</v>
      </c>
      <c r="BR271" s="2">
        <f t="shared" si="221"/>
        <v>0</v>
      </c>
      <c r="BS271" s="2">
        <f t="shared" si="222"/>
        <v>0</v>
      </c>
      <c r="BT271" s="2">
        <f t="shared" si="223"/>
        <v>0</v>
      </c>
      <c r="BU271" s="2">
        <f t="shared" si="224"/>
        <v>0</v>
      </c>
      <c r="BV271" s="2">
        <f t="shared" si="225"/>
        <v>0</v>
      </c>
      <c r="BW271" s="2">
        <f t="shared" si="226"/>
        <v>0</v>
      </c>
      <c r="BX271" s="2">
        <f t="shared" si="227"/>
        <v>0</v>
      </c>
      <c r="BY271" s="2">
        <f t="shared" si="228"/>
        <v>0</v>
      </c>
      <c r="BZ271" s="2">
        <f t="shared" si="229"/>
        <v>0</v>
      </c>
      <c r="CA271" s="2">
        <f t="shared" si="230"/>
        <v>0</v>
      </c>
      <c r="CB271" s="2">
        <f t="shared" si="231"/>
        <v>0</v>
      </c>
      <c r="CC271" s="2">
        <f t="shared" si="232"/>
        <v>0</v>
      </c>
      <c r="CD271" s="2">
        <f t="shared" si="233"/>
        <v>0</v>
      </c>
      <c r="CE271" s="2">
        <f t="shared" si="234"/>
        <v>0</v>
      </c>
      <c r="CF271" s="2">
        <f t="shared" si="235"/>
        <v>0</v>
      </c>
      <c r="CG271" s="2">
        <f t="shared" si="236"/>
        <v>0</v>
      </c>
      <c r="CH271" s="2">
        <f t="shared" si="237"/>
        <v>0</v>
      </c>
      <c r="CI271" s="2">
        <f t="shared" si="238"/>
        <v>0</v>
      </c>
      <c r="CJ271" s="2">
        <f t="shared" si="239"/>
        <v>0</v>
      </c>
      <c r="CK271" s="2">
        <f t="shared" si="240"/>
        <v>0</v>
      </c>
      <c r="CL271" s="2">
        <f t="shared" si="241"/>
        <v>0</v>
      </c>
      <c r="CM271" s="2">
        <f t="shared" si="242"/>
        <v>0</v>
      </c>
      <c r="CN271" s="2">
        <f t="shared" si="243"/>
        <v>0</v>
      </c>
      <c r="CO271" s="2">
        <f t="shared" si="244"/>
        <v>0</v>
      </c>
      <c r="CP271" s="2">
        <f t="shared" si="245"/>
        <v>0</v>
      </c>
      <c r="CQ271" s="2">
        <f t="shared" si="246"/>
        <v>0</v>
      </c>
      <c r="CR271" s="2">
        <f t="shared" si="247"/>
        <v>0</v>
      </c>
      <c r="CS271" s="2">
        <f t="shared" si="248"/>
        <v>0</v>
      </c>
      <c r="CT271" s="2">
        <f t="shared" si="249"/>
        <v>0</v>
      </c>
      <c r="CU271" s="2">
        <f t="shared" si="250"/>
        <v>0</v>
      </c>
      <c r="CV271" s="5">
        <f t="shared" si="251"/>
        <v>0</v>
      </c>
    </row>
    <row r="272" spans="1:100" ht="12" customHeight="1">
      <c r="A272" s="13" t="s">
        <v>305</v>
      </c>
      <c r="B272" s="12"/>
      <c r="S272" s="8"/>
      <c r="AI272" s="10"/>
      <c r="AY272" s="2">
        <f t="shared" si="202"/>
        <v>0</v>
      </c>
      <c r="AZ272" s="2">
        <f t="shared" si="203"/>
        <v>0</v>
      </c>
      <c r="BA272" s="2">
        <f t="shared" si="204"/>
        <v>0</v>
      </c>
      <c r="BB272" s="2">
        <f t="shared" si="205"/>
        <v>0</v>
      </c>
      <c r="BC272" s="2">
        <f t="shared" si="206"/>
        <v>0</v>
      </c>
      <c r="BD272" s="2">
        <f t="shared" si="207"/>
        <v>0</v>
      </c>
      <c r="BE272" s="2">
        <f t="shared" si="208"/>
        <v>0</v>
      </c>
      <c r="BF272" s="2">
        <f t="shared" si="209"/>
        <v>0</v>
      </c>
      <c r="BG272" s="2">
        <f t="shared" si="210"/>
        <v>0</v>
      </c>
      <c r="BH272" s="2">
        <f t="shared" si="211"/>
        <v>0</v>
      </c>
      <c r="BI272" s="2">
        <f t="shared" si="212"/>
        <v>0</v>
      </c>
      <c r="BJ272" s="2">
        <f t="shared" si="213"/>
        <v>0</v>
      </c>
      <c r="BK272" s="2">
        <f t="shared" si="214"/>
        <v>0</v>
      </c>
      <c r="BL272" s="2">
        <f t="shared" si="215"/>
        <v>0</v>
      </c>
      <c r="BM272" s="2">
        <f t="shared" si="216"/>
        <v>0</v>
      </c>
      <c r="BN272" s="2">
        <f t="shared" si="217"/>
        <v>0</v>
      </c>
      <c r="BO272" s="2">
        <f t="shared" si="218"/>
        <v>0</v>
      </c>
      <c r="BP272" s="2">
        <f t="shared" si="219"/>
        <v>0</v>
      </c>
      <c r="BQ272" s="2">
        <f t="shared" si="220"/>
        <v>0</v>
      </c>
      <c r="BR272" s="2">
        <f t="shared" si="221"/>
        <v>0</v>
      </c>
      <c r="BS272" s="2">
        <f t="shared" si="222"/>
        <v>0</v>
      </c>
      <c r="BT272" s="2">
        <f t="shared" si="223"/>
        <v>0</v>
      </c>
      <c r="BU272" s="2">
        <f t="shared" si="224"/>
        <v>0</v>
      </c>
      <c r="BV272" s="2">
        <f t="shared" si="225"/>
        <v>0</v>
      </c>
      <c r="BW272" s="2">
        <f t="shared" si="226"/>
        <v>0</v>
      </c>
      <c r="BX272" s="2">
        <f t="shared" si="227"/>
        <v>0</v>
      </c>
      <c r="BY272" s="2">
        <f t="shared" si="228"/>
        <v>0</v>
      </c>
      <c r="BZ272" s="2">
        <f t="shared" si="229"/>
        <v>0</v>
      </c>
      <c r="CA272" s="2">
        <f t="shared" si="230"/>
        <v>0</v>
      </c>
      <c r="CB272" s="2">
        <f t="shared" si="231"/>
        <v>0</v>
      </c>
      <c r="CC272" s="2">
        <f t="shared" si="232"/>
        <v>0</v>
      </c>
      <c r="CD272" s="2">
        <f t="shared" si="233"/>
        <v>0</v>
      </c>
      <c r="CE272" s="2">
        <f t="shared" si="234"/>
        <v>0</v>
      </c>
      <c r="CF272" s="2">
        <f t="shared" si="235"/>
        <v>0</v>
      </c>
      <c r="CG272" s="2">
        <f t="shared" si="236"/>
        <v>0</v>
      </c>
      <c r="CH272" s="2">
        <f t="shared" si="237"/>
        <v>0</v>
      </c>
      <c r="CI272" s="2">
        <f t="shared" si="238"/>
        <v>0</v>
      </c>
      <c r="CJ272" s="2">
        <f t="shared" si="239"/>
        <v>0</v>
      </c>
      <c r="CK272" s="2">
        <f t="shared" si="240"/>
        <v>0</v>
      </c>
      <c r="CL272" s="2">
        <f t="shared" si="241"/>
        <v>0</v>
      </c>
      <c r="CM272" s="2">
        <f t="shared" si="242"/>
        <v>0</v>
      </c>
      <c r="CN272" s="2">
        <f t="shared" si="243"/>
        <v>0</v>
      </c>
      <c r="CO272" s="2">
        <f t="shared" si="244"/>
        <v>0</v>
      </c>
      <c r="CP272" s="2">
        <f t="shared" si="245"/>
        <v>0</v>
      </c>
      <c r="CQ272" s="2">
        <f t="shared" si="246"/>
        <v>0</v>
      </c>
      <c r="CR272" s="2">
        <f t="shared" si="247"/>
        <v>0</v>
      </c>
      <c r="CS272" s="2">
        <f t="shared" si="248"/>
        <v>0</v>
      </c>
      <c r="CT272" s="2">
        <f t="shared" si="249"/>
        <v>0</v>
      </c>
      <c r="CU272" s="2">
        <f t="shared" si="250"/>
        <v>0</v>
      </c>
      <c r="CV272" s="5">
        <f t="shared" si="251"/>
        <v>0</v>
      </c>
    </row>
    <row r="273" spans="1:100" ht="12" customHeight="1">
      <c r="A273" s="13" t="s">
        <v>306</v>
      </c>
      <c r="B273" s="12"/>
      <c r="C273" s="2">
        <v>7</v>
      </c>
      <c r="D273" s="2">
        <v>8</v>
      </c>
      <c r="E273" s="2">
        <v>11</v>
      </c>
      <c r="F273" s="2">
        <v>18</v>
      </c>
      <c r="G273" s="2">
        <v>64</v>
      </c>
      <c r="H273" s="2">
        <v>56</v>
      </c>
      <c r="I273" s="2">
        <v>41</v>
      </c>
      <c r="S273" s="8"/>
      <c r="AI273" s="10"/>
      <c r="AY273" s="2">
        <f t="shared" si="202"/>
        <v>1</v>
      </c>
      <c r="AZ273" s="2">
        <f t="shared" si="203"/>
        <v>1</v>
      </c>
      <c r="BA273" s="2">
        <f t="shared" si="204"/>
        <v>1</v>
      </c>
      <c r="BB273" s="2">
        <f t="shared" si="205"/>
        <v>1</v>
      </c>
      <c r="BC273" s="2">
        <f t="shared" si="206"/>
        <v>1</v>
      </c>
      <c r="BD273" s="2">
        <f t="shared" si="207"/>
        <v>0</v>
      </c>
      <c r="BE273" s="2">
        <f t="shared" si="208"/>
        <v>0</v>
      </c>
      <c r="BF273" s="2">
        <f t="shared" si="209"/>
        <v>0</v>
      </c>
      <c r="BG273" s="2">
        <f t="shared" si="210"/>
        <v>0</v>
      </c>
      <c r="BH273" s="2">
        <f t="shared" si="211"/>
        <v>0</v>
      </c>
      <c r="BI273" s="2">
        <f t="shared" si="212"/>
        <v>0</v>
      </c>
      <c r="BJ273" s="2">
        <f t="shared" si="213"/>
        <v>0</v>
      </c>
      <c r="BK273" s="2">
        <f t="shared" si="214"/>
        <v>0</v>
      </c>
      <c r="BL273" s="2">
        <f t="shared" si="215"/>
        <v>0</v>
      </c>
      <c r="BM273" s="2">
        <f t="shared" si="216"/>
        <v>0</v>
      </c>
      <c r="BN273" s="2">
        <f t="shared" si="217"/>
        <v>0</v>
      </c>
      <c r="BO273" s="2">
        <f t="shared" si="218"/>
        <v>0</v>
      </c>
      <c r="BP273" s="2">
        <f t="shared" si="219"/>
        <v>0</v>
      </c>
      <c r="BQ273" s="2">
        <f t="shared" si="220"/>
        <v>0</v>
      </c>
      <c r="BR273" s="2">
        <f t="shared" si="221"/>
        <v>0</v>
      </c>
      <c r="BS273" s="2">
        <f t="shared" si="222"/>
        <v>0</v>
      </c>
      <c r="BT273" s="2">
        <f t="shared" si="223"/>
        <v>0</v>
      </c>
      <c r="BU273" s="2">
        <f t="shared" si="224"/>
        <v>0</v>
      </c>
      <c r="BV273" s="2">
        <f t="shared" si="225"/>
        <v>0</v>
      </c>
      <c r="BW273" s="2">
        <f t="shared" si="226"/>
        <v>0</v>
      </c>
      <c r="BX273" s="2">
        <f t="shared" si="227"/>
        <v>0</v>
      </c>
      <c r="BY273" s="2">
        <f t="shared" si="228"/>
        <v>0</v>
      </c>
      <c r="BZ273" s="2">
        <f t="shared" si="229"/>
        <v>0</v>
      </c>
      <c r="CA273" s="2">
        <f t="shared" si="230"/>
        <v>0</v>
      </c>
      <c r="CB273" s="2">
        <f t="shared" si="231"/>
        <v>0</v>
      </c>
      <c r="CC273" s="2">
        <f t="shared" si="232"/>
        <v>0</v>
      </c>
      <c r="CD273" s="2">
        <f t="shared" si="233"/>
        <v>0</v>
      </c>
      <c r="CE273" s="2">
        <f t="shared" si="234"/>
        <v>0</v>
      </c>
      <c r="CF273" s="2">
        <f t="shared" si="235"/>
        <v>0</v>
      </c>
      <c r="CG273" s="2">
        <f t="shared" si="236"/>
        <v>0</v>
      </c>
      <c r="CH273" s="2">
        <f t="shared" si="237"/>
        <v>0</v>
      </c>
      <c r="CI273" s="2">
        <f t="shared" si="238"/>
        <v>0</v>
      </c>
      <c r="CJ273" s="2">
        <f t="shared" si="239"/>
        <v>0</v>
      </c>
      <c r="CK273" s="2">
        <f t="shared" si="240"/>
        <v>0</v>
      </c>
      <c r="CL273" s="2">
        <f t="shared" si="241"/>
        <v>0</v>
      </c>
      <c r="CM273" s="2">
        <f t="shared" si="242"/>
        <v>0</v>
      </c>
      <c r="CN273" s="2">
        <f t="shared" si="243"/>
        <v>0</v>
      </c>
      <c r="CO273" s="2">
        <f t="shared" si="244"/>
        <v>0</v>
      </c>
      <c r="CP273" s="2">
        <f t="shared" si="245"/>
        <v>0</v>
      </c>
      <c r="CQ273" s="2">
        <f t="shared" si="246"/>
        <v>0</v>
      </c>
      <c r="CR273" s="2">
        <f t="shared" si="247"/>
        <v>0</v>
      </c>
      <c r="CS273" s="2">
        <f t="shared" si="248"/>
        <v>0</v>
      </c>
      <c r="CT273" s="2">
        <f t="shared" si="249"/>
        <v>0</v>
      </c>
      <c r="CU273" s="2">
        <f t="shared" si="250"/>
        <v>5</v>
      </c>
      <c r="CV273" s="5">
        <f t="shared" si="251"/>
        <v>0.10416666666666667</v>
      </c>
    </row>
    <row r="274" spans="1:100" ht="12" customHeight="1">
      <c r="A274" s="13" t="s">
        <v>307</v>
      </c>
      <c r="B274" s="12"/>
      <c r="C274" s="2">
        <v>7</v>
      </c>
      <c r="D274" s="2">
        <v>8</v>
      </c>
      <c r="E274" s="2">
        <v>11</v>
      </c>
      <c r="F274" s="2">
        <v>14</v>
      </c>
      <c r="G274" s="2">
        <v>64</v>
      </c>
      <c r="H274" s="2">
        <v>86</v>
      </c>
      <c r="I274" s="2">
        <v>70</v>
      </c>
      <c r="J274" s="2">
        <v>53</v>
      </c>
      <c r="K274" s="2">
        <v>8</v>
      </c>
      <c r="L274" s="2">
        <v>3</v>
      </c>
      <c r="M274" s="2">
        <v>7</v>
      </c>
      <c r="N274" s="2">
        <v>5</v>
      </c>
      <c r="O274" s="2">
        <v>36</v>
      </c>
      <c r="P274" s="2">
        <v>12</v>
      </c>
      <c r="Q274" s="2">
        <v>38</v>
      </c>
      <c r="R274" s="2">
        <v>38</v>
      </c>
      <c r="S274" s="8"/>
      <c r="AI274" s="10"/>
      <c r="AY274" s="2">
        <f t="shared" si="202"/>
        <v>1</v>
      </c>
      <c r="AZ274" s="2">
        <f t="shared" si="203"/>
        <v>1</v>
      </c>
      <c r="BA274" s="2">
        <f t="shared" si="204"/>
        <v>1</v>
      </c>
      <c r="BB274" s="2">
        <f t="shared" si="205"/>
        <v>0</v>
      </c>
      <c r="BC274" s="2">
        <f t="shared" si="206"/>
        <v>1</v>
      </c>
      <c r="BD274" s="2">
        <f t="shared" si="207"/>
        <v>1</v>
      </c>
      <c r="BE274" s="2">
        <f t="shared" si="208"/>
        <v>0</v>
      </c>
      <c r="BF274" s="2">
        <f t="shared" si="209"/>
        <v>1</v>
      </c>
      <c r="BG274" s="2">
        <f t="shared" si="210"/>
        <v>0</v>
      </c>
      <c r="BH274" s="2">
        <f t="shared" si="211"/>
        <v>1</v>
      </c>
      <c r="BI274" s="2">
        <f t="shared" si="212"/>
        <v>0</v>
      </c>
      <c r="BJ274" s="2">
        <f t="shared" si="213"/>
        <v>0</v>
      </c>
      <c r="BK274" s="2">
        <f t="shared" si="214"/>
        <v>1</v>
      </c>
      <c r="BL274" s="2">
        <f t="shared" si="215"/>
        <v>1</v>
      </c>
      <c r="BM274" s="2">
        <f t="shared" si="216"/>
        <v>1</v>
      </c>
      <c r="BN274" s="2">
        <f t="shared" si="217"/>
        <v>0</v>
      </c>
      <c r="BO274" s="2">
        <f t="shared" si="218"/>
        <v>0</v>
      </c>
      <c r="BP274" s="2">
        <f t="shared" si="219"/>
        <v>0</v>
      </c>
      <c r="BQ274" s="2">
        <f t="shared" si="220"/>
        <v>0</v>
      </c>
      <c r="BR274" s="2">
        <f t="shared" si="221"/>
        <v>0</v>
      </c>
      <c r="BS274" s="2">
        <f t="shared" si="222"/>
        <v>0</v>
      </c>
      <c r="BT274" s="2">
        <f t="shared" si="223"/>
        <v>0</v>
      </c>
      <c r="BU274" s="2">
        <f t="shared" si="224"/>
        <v>0</v>
      </c>
      <c r="BV274" s="2">
        <f t="shared" si="225"/>
        <v>0</v>
      </c>
      <c r="BW274" s="2">
        <f t="shared" si="226"/>
        <v>0</v>
      </c>
      <c r="BX274" s="2">
        <f t="shared" si="227"/>
        <v>0</v>
      </c>
      <c r="BY274" s="2">
        <f t="shared" si="228"/>
        <v>0</v>
      </c>
      <c r="BZ274" s="2">
        <f t="shared" si="229"/>
        <v>0</v>
      </c>
      <c r="CA274" s="2">
        <f t="shared" si="230"/>
        <v>0</v>
      </c>
      <c r="CB274" s="2">
        <f t="shared" si="231"/>
        <v>0</v>
      </c>
      <c r="CC274" s="2">
        <f t="shared" si="232"/>
        <v>0</v>
      </c>
      <c r="CD274" s="2">
        <f t="shared" si="233"/>
        <v>0</v>
      </c>
      <c r="CE274" s="2">
        <f t="shared" si="234"/>
        <v>0</v>
      </c>
      <c r="CF274" s="2">
        <f t="shared" si="235"/>
        <v>0</v>
      </c>
      <c r="CG274" s="2">
        <f t="shared" si="236"/>
        <v>0</v>
      </c>
      <c r="CH274" s="2">
        <f t="shared" si="237"/>
        <v>0</v>
      </c>
      <c r="CI274" s="2">
        <f t="shared" si="238"/>
        <v>0</v>
      </c>
      <c r="CJ274" s="2">
        <f t="shared" si="239"/>
        <v>0</v>
      </c>
      <c r="CK274" s="2">
        <f t="shared" si="240"/>
        <v>0</v>
      </c>
      <c r="CL274" s="2">
        <f t="shared" si="241"/>
        <v>0</v>
      </c>
      <c r="CM274" s="2">
        <f t="shared" si="242"/>
        <v>0</v>
      </c>
      <c r="CN274" s="2">
        <f t="shared" si="243"/>
        <v>0</v>
      </c>
      <c r="CO274" s="2">
        <f t="shared" si="244"/>
        <v>0</v>
      </c>
      <c r="CP274" s="2">
        <f t="shared" si="245"/>
        <v>0</v>
      </c>
      <c r="CQ274" s="2">
        <f t="shared" si="246"/>
        <v>0</v>
      </c>
      <c r="CR274" s="2">
        <f t="shared" si="247"/>
        <v>0</v>
      </c>
      <c r="CS274" s="2">
        <f t="shared" si="248"/>
        <v>0</v>
      </c>
      <c r="CT274" s="2">
        <f t="shared" si="249"/>
        <v>0</v>
      </c>
      <c r="CU274" s="2">
        <f t="shared" si="250"/>
        <v>10</v>
      </c>
      <c r="CV274" s="5">
        <f t="shared" si="251"/>
        <v>0.20833333333333334</v>
      </c>
    </row>
    <row r="275" spans="1:100" ht="12" customHeight="1">
      <c r="A275" s="13" t="s">
        <v>308</v>
      </c>
      <c r="B275" s="12"/>
      <c r="S275" s="8"/>
      <c r="AI275" s="10"/>
      <c r="AY275" s="2">
        <f t="shared" si="202"/>
        <v>0</v>
      </c>
      <c r="AZ275" s="2">
        <f t="shared" si="203"/>
        <v>0</v>
      </c>
      <c r="BA275" s="2">
        <f t="shared" si="204"/>
        <v>0</v>
      </c>
      <c r="BB275" s="2">
        <f t="shared" si="205"/>
        <v>0</v>
      </c>
      <c r="BC275" s="2">
        <f t="shared" si="206"/>
        <v>0</v>
      </c>
      <c r="BD275" s="2">
        <f t="shared" si="207"/>
        <v>0</v>
      </c>
      <c r="BE275" s="2">
        <f t="shared" si="208"/>
        <v>0</v>
      </c>
      <c r="BF275" s="2">
        <f t="shared" si="209"/>
        <v>0</v>
      </c>
      <c r="BG275" s="2">
        <f t="shared" si="210"/>
        <v>0</v>
      </c>
      <c r="BH275" s="2">
        <f t="shared" si="211"/>
        <v>0</v>
      </c>
      <c r="BI275" s="2">
        <f t="shared" si="212"/>
        <v>0</v>
      </c>
      <c r="BJ275" s="2">
        <f t="shared" si="213"/>
        <v>0</v>
      </c>
      <c r="BK275" s="2">
        <f t="shared" si="214"/>
        <v>0</v>
      </c>
      <c r="BL275" s="2">
        <f t="shared" si="215"/>
        <v>0</v>
      </c>
      <c r="BM275" s="2">
        <f t="shared" si="216"/>
        <v>0</v>
      </c>
      <c r="BN275" s="2">
        <f t="shared" si="217"/>
        <v>0</v>
      </c>
      <c r="BO275" s="2">
        <f t="shared" si="218"/>
        <v>0</v>
      </c>
      <c r="BP275" s="2">
        <f t="shared" si="219"/>
        <v>0</v>
      </c>
      <c r="BQ275" s="2">
        <f t="shared" si="220"/>
        <v>0</v>
      </c>
      <c r="BR275" s="2">
        <f t="shared" si="221"/>
        <v>0</v>
      </c>
      <c r="BS275" s="2">
        <f t="shared" si="222"/>
        <v>0</v>
      </c>
      <c r="BT275" s="2">
        <f t="shared" si="223"/>
        <v>0</v>
      </c>
      <c r="BU275" s="2">
        <f t="shared" si="224"/>
        <v>0</v>
      </c>
      <c r="BV275" s="2">
        <f t="shared" si="225"/>
        <v>0</v>
      </c>
      <c r="BW275" s="2">
        <f t="shared" si="226"/>
        <v>0</v>
      </c>
      <c r="BX275" s="2">
        <f t="shared" si="227"/>
        <v>0</v>
      </c>
      <c r="BY275" s="2">
        <f t="shared" si="228"/>
        <v>0</v>
      </c>
      <c r="BZ275" s="2">
        <f t="shared" si="229"/>
        <v>0</v>
      </c>
      <c r="CA275" s="2">
        <f t="shared" si="230"/>
        <v>0</v>
      </c>
      <c r="CB275" s="2">
        <f t="shared" si="231"/>
        <v>0</v>
      </c>
      <c r="CC275" s="2">
        <f t="shared" si="232"/>
        <v>0</v>
      </c>
      <c r="CD275" s="2">
        <f t="shared" si="233"/>
        <v>0</v>
      </c>
      <c r="CE275" s="2">
        <f t="shared" si="234"/>
        <v>0</v>
      </c>
      <c r="CF275" s="2">
        <f t="shared" si="235"/>
        <v>0</v>
      </c>
      <c r="CG275" s="2">
        <f t="shared" si="236"/>
        <v>0</v>
      </c>
      <c r="CH275" s="2">
        <f t="shared" si="237"/>
        <v>0</v>
      </c>
      <c r="CI275" s="2">
        <f t="shared" si="238"/>
        <v>0</v>
      </c>
      <c r="CJ275" s="2">
        <f t="shared" si="239"/>
        <v>0</v>
      </c>
      <c r="CK275" s="2">
        <f t="shared" si="240"/>
        <v>0</v>
      </c>
      <c r="CL275" s="2">
        <f t="shared" si="241"/>
        <v>0</v>
      </c>
      <c r="CM275" s="2">
        <f t="shared" si="242"/>
        <v>0</v>
      </c>
      <c r="CN275" s="2">
        <f t="shared" si="243"/>
        <v>0</v>
      </c>
      <c r="CO275" s="2">
        <f t="shared" si="244"/>
        <v>0</v>
      </c>
      <c r="CP275" s="2">
        <f t="shared" si="245"/>
        <v>0</v>
      </c>
      <c r="CQ275" s="2">
        <f t="shared" si="246"/>
        <v>0</v>
      </c>
      <c r="CR275" s="2">
        <f t="shared" si="247"/>
        <v>0</v>
      </c>
      <c r="CS275" s="2">
        <f t="shared" si="248"/>
        <v>0</v>
      </c>
      <c r="CT275" s="2">
        <f t="shared" si="249"/>
        <v>0</v>
      </c>
      <c r="CU275" s="2">
        <f t="shared" si="250"/>
        <v>0</v>
      </c>
      <c r="CV275" s="5">
        <f t="shared" si="251"/>
        <v>0</v>
      </c>
    </row>
    <row r="276" spans="1:100" ht="12" customHeight="1">
      <c r="A276" s="13" t="s">
        <v>309</v>
      </c>
      <c r="B276" s="12"/>
      <c r="S276" s="8"/>
      <c r="T276" s="2">
        <v>8</v>
      </c>
      <c r="U276" s="2">
        <v>48</v>
      </c>
      <c r="AI276" s="10"/>
      <c r="AY276" s="2">
        <f t="shared" si="202"/>
        <v>0</v>
      </c>
      <c r="AZ276" s="2">
        <f t="shared" si="203"/>
        <v>0</v>
      </c>
      <c r="BA276" s="2">
        <f t="shared" si="204"/>
        <v>0</v>
      </c>
      <c r="BB276" s="2">
        <f t="shared" si="205"/>
        <v>0</v>
      </c>
      <c r="BC276" s="2">
        <f t="shared" si="206"/>
        <v>0</v>
      </c>
      <c r="BD276" s="2">
        <f t="shared" si="207"/>
        <v>0</v>
      </c>
      <c r="BE276" s="2">
        <f t="shared" si="208"/>
        <v>0</v>
      </c>
      <c r="BF276" s="2">
        <f t="shared" si="209"/>
        <v>0</v>
      </c>
      <c r="BG276" s="2">
        <f t="shared" si="210"/>
        <v>0</v>
      </c>
      <c r="BH276" s="2">
        <f t="shared" si="211"/>
        <v>0</v>
      </c>
      <c r="BI276" s="2">
        <f t="shared" si="212"/>
        <v>0</v>
      </c>
      <c r="BJ276" s="2">
        <f t="shared" si="213"/>
        <v>0</v>
      </c>
      <c r="BK276" s="2">
        <f t="shared" si="214"/>
        <v>0</v>
      </c>
      <c r="BL276" s="2">
        <f t="shared" si="215"/>
        <v>0</v>
      </c>
      <c r="BM276" s="2">
        <f t="shared" si="216"/>
        <v>0</v>
      </c>
      <c r="BN276" s="2">
        <f t="shared" si="217"/>
        <v>0</v>
      </c>
      <c r="BO276" s="2">
        <f t="shared" si="218"/>
        <v>0</v>
      </c>
      <c r="BP276" s="2">
        <f t="shared" si="219"/>
        <v>0</v>
      </c>
      <c r="BQ276" s="2">
        <f t="shared" si="220"/>
        <v>0</v>
      </c>
      <c r="BR276" s="2">
        <f t="shared" si="221"/>
        <v>0</v>
      </c>
      <c r="BS276" s="2">
        <f t="shared" si="222"/>
        <v>0</v>
      </c>
      <c r="BT276" s="2">
        <f t="shared" si="223"/>
        <v>0</v>
      </c>
      <c r="BU276" s="2">
        <f t="shared" si="224"/>
        <v>0</v>
      </c>
      <c r="BV276" s="2">
        <f t="shared" si="225"/>
        <v>0</v>
      </c>
      <c r="BW276" s="2">
        <f t="shared" si="226"/>
        <v>0</v>
      </c>
      <c r="BX276" s="2">
        <f t="shared" si="227"/>
        <v>0</v>
      </c>
      <c r="BY276" s="2">
        <f t="shared" si="228"/>
        <v>0</v>
      </c>
      <c r="BZ276" s="2">
        <f t="shared" si="229"/>
        <v>0</v>
      </c>
      <c r="CA276" s="2">
        <f t="shared" si="230"/>
        <v>0</v>
      </c>
      <c r="CB276" s="2">
        <f t="shared" si="231"/>
        <v>0</v>
      </c>
      <c r="CC276" s="2">
        <f t="shared" si="232"/>
        <v>0</v>
      </c>
      <c r="CD276" s="2">
        <f t="shared" si="233"/>
        <v>0</v>
      </c>
      <c r="CE276" s="2">
        <f t="shared" si="234"/>
        <v>0</v>
      </c>
      <c r="CF276" s="2">
        <f t="shared" si="235"/>
        <v>0</v>
      </c>
      <c r="CG276" s="2">
        <f t="shared" si="236"/>
        <v>0</v>
      </c>
      <c r="CH276" s="2">
        <f t="shared" si="237"/>
        <v>0</v>
      </c>
      <c r="CI276" s="2">
        <f t="shared" si="238"/>
        <v>0</v>
      </c>
      <c r="CJ276" s="2">
        <f t="shared" si="239"/>
        <v>0</v>
      </c>
      <c r="CK276" s="2">
        <f t="shared" si="240"/>
        <v>0</v>
      </c>
      <c r="CL276" s="2">
        <f t="shared" si="241"/>
        <v>0</v>
      </c>
      <c r="CM276" s="2">
        <f t="shared" si="242"/>
        <v>0</v>
      </c>
      <c r="CN276" s="2">
        <f t="shared" si="243"/>
        <v>0</v>
      </c>
      <c r="CO276" s="2">
        <f t="shared" si="244"/>
        <v>0</v>
      </c>
      <c r="CP276" s="2">
        <f t="shared" si="245"/>
        <v>0</v>
      </c>
      <c r="CQ276" s="2">
        <f t="shared" si="246"/>
        <v>0</v>
      </c>
      <c r="CR276" s="2">
        <f t="shared" si="247"/>
        <v>0</v>
      </c>
      <c r="CS276" s="2">
        <f t="shared" si="248"/>
        <v>0</v>
      </c>
      <c r="CT276" s="2">
        <f t="shared" si="249"/>
        <v>0</v>
      </c>
      <c r="CU276" s="2">
        <f t="shared" si="250"/>
        <v>0</v>
      </c>
      <c r="CV276" s="5">
        <f t="shared" si="251"/>
        <v>0</v>
      </c>
    </row>
    <row r="277" spans="1:100" ht="12" customHeight="1">
      <c r="A277" s="13" t="s">
        <v>310</v>
      </c>
      <c r="B277" s="12"/>
      <c r="C277" s="2">
        <v>7</v>
      </c>
      <c r="D277" s="2">
        <v>8</v>
      </c>
      <c r="E277" s="2">
        <v>11</v>
      </c>
      <c r="F277" s="2">
        <v>18</v>
      </c>
      <c r="G277" s="2">
        <v>64</v>
      </c>
      <c r="S277" s="8"/>
      <c r="AI277" s="10"/>
      <c r="AY277" s="2">
        <f t="shared" si="202"/>
        <v>1</v>
      </c>
      <c r="AZ277" s="2">
        <f t="shared" si="203"/>
        <v>1</v>
      </c>
      <c r="BA277" s="2">
        <f t="shared" si="204"/>
        <v>1</v>
      </c>
      <c r="BB277" s="2">
        <f t="shared" si="205"/>
        <v>1</v>
      </c>
      <c r="BC277" s="2">
        <f t="shared" si="206"/>
        <v>1</v>
      </c>
      <c r="BD277" s="2">
        <f t="shared" si="207"/>
        <v>0</v>
      </c>
      <c r="BE277" s="2">
        <f t="shared" si="208"/>
        <v>0</v>
      </c>
      <c r="BF277" s="2">
        <f t="shared" si="209"/>
        <v>0</v>
      </c>
      <c r="BG277" s="2">
        <f t="shared" si="210"/>
        <v>0</v>
      </c>
      <c r="BH277" s="2">
        <f t="shared" si="211"/>
        <v>0</v>
      </c>
      <c r="BI277" s="2">
        <f t="shared" si="212"/>
        <v>0</v>
      </c>
      <c r="BJ277" s="2">
        <f t="shared" si="213"/>
        <v>0</v>
      </c>
      <c r="BK277" s="2">
        <f t="shared" si="214"/>
        <v>0</v>
      </c>
      <c r="BL277" s="2">
        <f t="shared" si="215"/>
        <v>0</v>
      </c>
      <c r="BM277" s="2">
        <f t="shared" si="216"/>
        <v>0</v>
      </c>
      <c r="BN277" s="2">
        <f t="shared" si="217"/>
        <v>0</v>
      </c>
      <c r="BO277" s="2">
        <f t="shared" si="218"/>
        <v>0</v>
      </c>
      <c r="BP277" s="2">
        <f t="shared" si="219"/>
        <v>0</v>
      </c>
      <c r="BQ277" s="2">
        <f t="shared" si="220"/>
        <v>0</v>
      </c>
      <c r="BR277" s="2">
        <f t="shared" si="221"/>
        <v>0</v>
      </c>
      <c r="BS277" s="2">
        <f t="shared" si="222"/>
        <v>0</v>
      </c>
      <c r="BT277" s="2">
        <f t="shared" si="223"/>
        <v>0</v>
      </c>
      <c r="BU277" s="2">
        <f t="shared" si="224"/>
        <v>0</v>
      </c>
      <c r="BV277" s="2">
        <f t="shared" si="225"/>
        <v>0</v>
      </c>
      <c r="BW277" s="2">
        <f t="shared" si="226"/>
        <v>0</v>
      </c>
      <c r="BX277" s="2">
        <f t="shared" si="227"/>
        <v>0</v>
      </c>
      <c r="BY277" s="2">
        <f t="shared" si="228"/>
        <v>0</v>
      </c>
      <c r="BZ277" s="2">
        <f t="shared" si="229"/>
        <v>0</v>
      </c>
      <c r="CA277" s="2">
        <f t="shared" si="230"/>
        <v>0</v>
      </c>
      <c r="CB277" s="2">
        <f t="shared" si="231"/>
        <v>0</v>
      </c>
      <c r="CC277" s="2">
        <f t="shared" si="232"/>
        <v>0</v>
      </c>
      <c r="CD277" s="2">
        <f t="shared" si="233"/>
        <v>0</v>
      </c>
      <c r="CE277" s="2">
        <f t="shared" si="234"/>
        <v>0</v>
      </c>
      <c r="CF277" s="2">
        <f t="shared" si="235"/>
        <v>0</v>
      </c>
      <c r="CG277" s="2">
        <f t="shared" si="236"/>
        <v>0</v>
      </c>
      <c r="CH277" s="2">
        <f t="shared" si="237"/>
        <v>0</v>
      </c>
      <c r="CI277" s="2">
        <f t="shared" si="238"/>
        <v>0</v>
      </c>
      <c r="CJ277" s="2">
        <f t="shared" si="239"/>
        <v>0</v>
      </c>
      <c r="CK277" s="2">
        <f t="shared" si="240"/>
        <v>0</v>
      </c>
      <c r="CL277" s="2">
        <f t="shared" si="241"/>
        <v>0</v>
      </c>
      <c r="CM277" s="2">
        <f t="shared" si="242"/>
        <v>0</v>
      </c>
      <c r="CN277" s="2">
        <f t="shared" si="243"/>
        <v>0</v>
      </c>
      <c r="CO277" s="2">
        <f t="shared" si="244"/>
        <v>0</v>
      </c>
      <c r="CP277" s="2">
        <f t="shared" si="245"/>
        <v>0</v>
      </c>
      <c r="CQ277" s="2">
        <f t="shared" si="246"/>
        <v>0</v>
      </c>
      <c r="CR277" s="2">
        <f t="shared" si="247"/>
        <v>0</v>
      </c>
      <c r="CS277" s="2">
        <f t="shared" si="248"/>
        <v>0</v>
      </c>
      <c r="CT277" s="2">
        <f t="shared" si="249"/>
        <v>0</v>
      </c>
      <c r="CU277" s="2">
        <f t="shared" si="250"/>
        <v>5</v>
      </c>
      <c r="CV277" s="5">
        <f t="shared" si="251"/>
        <v>0.10416666666666667</v>
      </c>
    </row>
    <row r="278" spans="1:100" ht="12" customHeight="1">
      <c r="A278" s="13" t="s">
        <v>311</v>
      </c>
      <c r="B278" s="12"/>
      <c r="S278" s="8"/>
      <c r="AI278" s="10"/>
      <c r="AY278" s="2">
        <f t="shared" si="202"/>
        <v>0</v>
      </c>
      <c r="AZ278" s="2">
        <f t="shared" si="203"/>
        <v>0</v>
      </c>
      <c r="BA278" s="2">
        <f t="shared" si="204"/>
        <v>0</v>
      </c>
      <c r="BB278" s="2">
        <f t="shared" si="205"/>
        <v>0</v>
      </c>
      <c r="BC278" s="2">
        <f t="shared" si="206"/>
        <v>0</v>
      </c>
      <c r="BD278" s="2">
        <f t="shared" si="207"/>
        <v>0</v>
      </c>
      <c r="BE278" s="2">
        <f t="shared" si="208"/>
        <v>0</v>
      </c>
      <c r="BF278" s="2">
        <f t="shared" si="209"/>
        <v>0</v>
      </c>
      <c r="BG278" s="2">
        <f t="shared" si="210"/>
        <v>0</v>
      </c>
      <c r="BH278" s="2">
        <f t="shared" si="211"/>
        <v>0</v>
      </c>
      <c r="BI278" s="2">
        <f t="shared" si="212"/>
        <v>0</v>
      </c>
      <c r="BJ278" s="2">
        <f t="shared" si="213"/>
        <v>0</v>
      </c>
      <c r="BK278" s="2">
        <f t="shared" si="214"/>
        <v>0</v>
      </c>
      <c r="BL278" s="2">
        <f t="shared" si="215"/>
        <v>0</v>
      </c>
      <c r="BM278" s="2">
        <f t="shared" si="216"/>
        <v>0</v>
      </c>
      <c r="BN278" s="2">
        <f t="shared" si="217"/>
        <v>0</v>
      </c>
      <c r="BO278" s="2">
        <f t="shared" si="218"/>
        <v>0</v>
      </c>
      <c r="BP278" s="2">
        <f t="shared" si="219"/>
        <v>0</v>
      </c>
      <c r="BQ278" s="2">
        <f t="shared" si="220"/>
        <v>0</v>
      </c>
      <c r="BR278" s="2">
        <f t="shared" si="221"/>
        <v>0</v>
      </c>
      <c r="BS278" s="2">
        <f t="shared" si="222"/>
        <v>0</v>
      </c>
      <c r="BT278" s="2">
        <f t="shared" si="223"/>
        <v>0</v>
      </c>
      <c r="BU278" s="2">
        <f t="shared" si="224"/>
        <v>0</v>
      </c>
      <c r="BV278" s="2">
        <f t="shared" si="225"/>
        <v>0</v>
      </c>
      <c r="BW278" s="2">
        <f t="shared" si="226"/>
        <v>0</v>
      </c>
      <c r="BX278" s="2">
        <f t="shared" si="227"/>
        <v>0</v>
      </c>
      <c r="BY278" s="2">
        <f t="shared" si="228"/>
        <v>0</v>
      </c>
      <c r="BZ278" s="2">
        <f t="shared" si="229"/>
        <v>0</v>
      </c>
      <c r="CA278" s="2">
        <f t="shared" si="230"/>
        <v>0</v>
      </c>
      <c r="CB278" s="2">
        <f t="shared" si="231"/>
        <v>0</v>
      </c>
      <c r="CC278" s="2">
        <f t="shared" si="232"/>
        <v>0</v>
      </c>
      <c r="CD278" s="2">
        <f t="shared" si="233"/>
        <v>0</v>
      </c>
      <c r="CE278" s="2">
        <f t="shared" si="234"/>
        <v>0</v>
      </c>
      <c r="CF278" s="2">
        <f t="shared" si="235"/>
        <v>0</v>
      </c>
      <c r="CG278" s="2">
        <f t="shared" si="236"/>
        <v>0</v>
      </c>
      <c r="CH278" s="2">
        <f t="shared" si="237"/>
        <v>0</v>
      </c>
      <c r="CI278" s="2">
        <f t="shared" si="238"/>
        <v>0</v>
      </c>
      <c r="CJ278" s="2">
        <f t="shared" si="239"/>
        <v>0</v>
      </c>
      <c r="CK278" s="2">
        <f t="shared" si="240"/>
        <v>0</v>
      </c>
      <c r="CL278" s="2">
        <f t="shared" si="241"/>
        <v>0</v>
      </c>
      <c r="CM278" s="2">
        <f t="shared" si="242"/>
        <v>0</v>
      </c>
      <c r="CN278" s="2">
        <f t="shared" si="243"/>
        <v>0</v>
      </c>
      <c r="CO278" s="2">
        <f t="shared" si="244"/>
        <v>0</v>
      </c>
      <c r="CP278" s="2">
        <f t="shared" si="245"/>
        <v>0</v>
      </c>
      <c r="CQ278" s="2">
        <f t="shared" si="246"/>
        <v>0</v>
      </c>
      <c r="CR278" s="2">
        <f t="shared" si="247"/>
        <v>0</v>
      </c>
      <c r="CS278" s="2">
        <f t="shared" si="248"/>
        <v>0</v>
      </c>
      <c r="CT278" s="2">
        <f t="shared" si="249"/>
        <v>0</v>
      </c>
      <c r="CU278" s="2">
        <f t="shared" si="250"/>
        <v>0</v>
      </c>
      <c r="CV278" s="5">
        <f t="shared" si="251"/>
        <v>0</v>
      </c>
    </row>
    <row r="279" spans="1:100" ht="12" customHeight="1">
      <c r="A279" s="13" t="s">
        <v>312</v>
      </c>
      <c r="B279" s="12"/>
      <c r="C279" s="2">
        <v>7</v>
      </c>
      <c r="D279" s="2">
        <v>8</v>
      </c>
      <c r="E279" s="2">
        <v>11</v>
      </c>
      <c r="F279" s="2">
        <v>18</v>
      </c>
      <c r="S279" s="8"/>
      <c r="AI279" s="10"/>
      <c r="AY279" s="2">
        <f t="shared" si="202"/>
        <v>1</v>
      </c>
      <c r="AZ279" s="2">
        <f t="shared" si="203"/>
        <v>1</v>
      </c>
      <c r="BA279" s="2">
        <f t="shared" si="204"/>
        <v>1</v>
      </c>
      <c r="BB279" s="2">
        <f t="shared" si="205"/>
        <v>1</v>
      </c>
      <c r="BC279" s="2">
        <f t="shared" si="206"/>
        <v>0</v>
      </c>
      <c r="BD279" s="2">
        <f t="shared" si="207"/>
        <v>0</v>
      </c>
      <c r="BE279" s="2">
        <f t="shared" si="208"/>
        <v>0</v>
      </c>
      <c r="BF279" s="2">
        <f t="shared" si="209"/>
        <v>0</v>
      </c>
      <c r="BG279" s="2">
        <f t="shared" si="210"/>
        <v>0</v>
      </c>
      <c r="BH279" s="2">
        <f t="shared" si="211"/>
        <v>0</v>
      </c>
      <c r="BI279" s="2">
        <f t="shared" si="212"/>
        <v>0</v>
      </c>
      <c r="BJ279" s="2">
        <f t="shared" si="213"/>
        <v>0</v>
      </c>
      <c r="BK279" s="2">
        <f t="shared" si="214"/>
        <v>0</v>
      </c>
      <c r="BL279" s="2">
        <f t="shared" si="215"/>
        <v>0</v>
      </c>
      <c r="BM279" s="2">
        <f t="shared" si="216"/>
        <v>0</v>
      </c>
      <c r="BN279" s="2">
        <f t="shared" si="217"/>
        <v>0</v>
      </c>
      <c r="BO279" s="2">
        <f t="shared" si="218"/>
        <v>0</v>
      </c>
      <c r="BP279" s="2">
        <f t="shared" si="219"/>
        <v>0</v>
      </c>
      <c r="BQ279" s="2">
        <f t="shared" si="220"/>
        <v>0</v>
      </c>
      <c r="BR279" s="2">
        <f t="shared" si="221"/>
        <v>0</v>
      </c>
      <c r="BS279" s="2">
        <f t="shared" si="222"/>
        <v>0</v>
      </c>
      <c r="BT279" s="2">
        <f t="shared" si="223"/>
        <v>0</v>
      </c>
      <c r="BU279" s="2">
        <f t="shared" si="224"/>
        <v>0</v>
      </c>
      <c r="BV279" s="2">
        <f t="shared" si="225"/>
        <v>0</v>
      </c>
      <c r="BW279" s="2">
        <f t="shared" si="226"/>
        <v>0</v>
      </c>
      <c r="BX279" s="2">
        <f t="shared" si="227"/>
        <v>0</v>
      </c>
      <c r="BY279" s="2">
        <f t="shared" si="228"/>
        <v>0</v>
      </c>
      <c r="BZ279" s="2">
        <f t="shared" si="229"/>
        <v>0</v>
      </c>
      <c r="CA279" s="2">
        <f t="shared" si="230"/>
        <v>0</v>
      </c>
      <c r="CB279" s="2">
        <f t="shared" si="231"/>
        <v>0</v>
      </c>
      <c r="CC279" s="2">
        <f t="shared" si="232"/>
        <v>0</v>
      </c>
      <c r="CD279" s="2">
        <f t="shared" si="233"/>
        <v>0</v>
      </c>
      <c r="CE279" s="2">
        <f t="shared" si="234"/>
        <v>0</v>
      </c>
      <c r="CF279" s="2">
        <f t="shared" si="235"/>
        <v>0</v>
      </c>
      <c r="CG279" s="2">
        <f t="shared" si="236"/>
        <v>0</v>
      </c>
      <c r="CH279" s="2">
        <f t="shared" si="237"/>
        <v>0</v>
      </c>
      <c r="CI279" s="2">
        <f t="shared" si="238"/>
        <v>0</v>
      </c>
      <c r="CJ279" s="2">
        <f t="shared" si="239"/>
        <v>0</v>
      </c>
      <c r="CK279" s="2">
        <f t="shared" si="240"/>
        <v>0</v>
      </c>
      <c r="CL279" s="2">
        <f t="shared" si="241"/>
        <v>0</v>
      </c>
      <c r="CM279" s="2">
        <f t="shared" si="242"/>
        <v>0</v>
      </c>
      <c r="CN279" s="2">
        <f t="shared" si="243"/>
        <v>0</v>
      </c>
      <c r="CO279" s="2">
        <f t="shared" si="244"/>
        <v>0</v>
      </c>
      <c r="CP279" s="2">
        <f t="shared" si="245"/>
        <v>0</v>
      </c>
      <c r="CQ279" s="2">
        <f t="shared" si="246"/>
        <v>0</v>
      </c>
      <c r="CR279" s="2">
        <f t="shared" si="247"/>
        <v>0</v>
      </c>
      <c r="CS279" s="2">
        <f t="shared" si="248"/>
        <v>0</v>
      </c>
      <c r="CT279" s="2">
        <f t="shared" si="249"/>
        <v>0</v>
      </c>
      <c r="CU279" s="2">
        <f t="shared" si="250"/>
        <v>4</v>
      </c>
      <c r="CV279" s="5">
        <f t="shared" si="251"/>
        <v>8.3333333333333329E-2</v>
      </c>
    </row>
    <row r="280" spans="1:100" ht="12" customHeight="1">
      <c r="A280" s="13" t="s">
        <v>313</v>
      </c>
      <c r="B280" s="12"/>
      <c r="S280" s="8"/>
      <c r="AI280" s="10"/>
      <c r="AY280" s="2">
        <f t="shared" si="202"/>
        <v>0</v>
      </c>
      <c r="AZ280" s="2">
        <f t="shared" si="203"/>
        <v>0</v>
      </c>
      <c r="BA280" s="2">
        <f t="shared" si="204"/>
        <v>0</v>
      </c>
      <c r="BB280" s="2">
        <f t="shared" si="205"/>
        <v>0</v>
      </c>
      <c r="BC280" s="2">
        <f t="shared" si="206"/>
        <v>0</v>
      </c>
      <c r="BD280" s="2">
        <f t="shared" si="207"/>
        <v>0</v>
      </c>
      <c r="BE280" s="2">
        <f t="shared" si="208"/>
        <v>0</v>
      </c>
      <c r="BF280" s="2">
        <f t="shared" si="209"/>
        <v>0</v>
      </c>
      <c r="BG280" s="2">
        <f t="shared" si="210"/>
        <v>0</v>
      </c>
      <c r="BH280" s="2">
        <f t="shared" si="211"/>
        <v>0</v>
      </c>
      <c r="BI280" s="2">
        <f t="shared" si="212"/>
        <v>0</v>
      </c>
      <c r="BJ280" s="2">
        <f t="shared" si="213"/>
        <v>0</v>
      </c>
      <c r="BK280" s="2">
        <f t="shared" si="214"/>
        <v>0</v>
      </c>
      <c r="BL280" s="2">
        <f t="shared" si="215"/>
        <v>0</v>
      </c>
      <c r="BM280" s="2">
        <f t="shared" si="216"/>
        <v>0</v>
      </c>
      <c r="BN280" s="2">
        <f t="shared" si="217"/>
        <v>0</v>
      </c>
      <c r="BO280" s="2">
        <f t="shared" si="218"/>
        <v>0</v>
      </c>
      <c r="BP280" s="2">
        <f t="shared" si="219"/>
        <v>0</v>
      </c>
      <c r="BQ280" s="2">
        <f t="shared" si="220"/>
        <v>0</v>
      </c>
      <c r="BR280" s="2">
        <f t="shared" si="221"/>
        <v>0</v>
      </c>
      <c r="BS280" s="2">
        <f t="shared" si="222"/>
        <v>0</v>
      </c>
      <c r="BT280" s="2">
        <f t="shared" si="223"/>
        <v>0</v>
      </c>
      <c r="BU280" s="2">
        <f t="shared" si="224"/>
        <v>0</v>
      </c>
      <c r="BV280" s="2">
        <f t="shared" si="225"/>
        <v>0</v>
      </c>
      <c r="BW280" s="2">
        <f t="shared" si="226"/>
        <v>0</v>
      </c>
      <c r="BX280" s="2">
        <f t="shared" si="227"/>
        <v>0</v>
      </c>
      <c r="BY280" s="2">
        <f t="shared" si="228"/>
        <v>0</v>
      </c>
      <c r="BZ280" s="2">
        <f t="shared" si="229"/>
        <v>0</v>
      </c>
      <c r="CA280" s="2">
        <f t="shared" si="230"/>
        <v>0</v>
      </c>
      <c r="CB280" s="2">
        <f t="shared" si="231"/>
        <v>0</v>
      </c>
      <c r="CC280" s="2">
        <f t="shared" si="232"/>
        <v>0</v>
      </c>
      <c r="CD280" s="2">
        <f t="shared" si="233"/>
        <v>0</v>
      </c>
      <c r="CE280" s="2">
        <f t="shared" si="234"/>
        <v>0</v>
      </c>
      <c r="CF280" s="2">
        <f t="shared" si="235"/>
        <v>0</v>
      </c>
      <c r="CG280" s="2">
        <f t="shared" si="236"/>
        <v>0</v>
      </c>
      <c r="CH280" s="2">
        <f t="shared" si="237"/>
        <v>0</v>
      </c>
      <c r="CI280" s="2">
        <f t="shared" si="238"/>
        <v>0</v>
      </c>
      <c r="CJ280" s="2">
        <f t="shared" si="239"/>
        <v>0</v>
      </c>
      <c r="CK280" s="2">
        <f t="shared" si="240"/>
        <v>0</v>
      </c>
      <c r="CL280" s="2">
        <f t="shared" si="241"/>
        <v>0</v>
      </c>
      <c r="CM280" s="2">
        <f t="shared" si="242"/>
        <v>0</v>
      </c>
      <c r="CN280" s="2">
        <f t="shared" si="243"/>
        <v>0</v>
      </c>
      <c r="CO280" s="2">
        <f t="shared" si="244"/>
        <v>0</v>
      </c>
      <c r="CP280" s="2">
        <f t="shared" si="245"/>
        <v>0</v>
      </c>
      <c r="CQ280" s="2">
        <f t="shared" si="246"/>
        <v>0</v>
      </c>
      <c r="CR280" s="2">
        <f t="shared" si="247"/>
        <v>0</v>
      </c>
      <c r="CS280" s="2">
        <f t="shared" si="248"/>
        <v>0</v>
      </c>
      <c r="CT280" s="2">
        <f t="shared" si="249"/>
        <v>0</v>
      </c>
      <c r="CU280" s="2">
        <f t="shared" si="250"/>
        <v>0</v>
      </c>
      <c r="CV280" s="5">
        <f t="shared" si="251"/>
        <v>0</v>
      </c>
    </row>
    <row r="281" spans="1:100" ht="12" customHeight="1">
      <c r="A281" s="13" t="s">
        <v>314</v>
      </c>
      <c r="B281" s="12"/>
      <c r="S281" s="8"/>
      <c r="AI281" s="10"/>
      <c r="AY281" s="2">
        <f t="shared" si="202"/>
        <v>0</v>
      </c>
      <c r="AZ281" s="2">
        <f t="shared" si="203"/>
        <v>0</v>
      </c>
      <c r="BA281" s="2">
        <f t="shared" si="204"/>
        <v>0</v>
      </c>
      <c r="BB281" s="2">
        <f t="shared" si="205"/>
        <v>0</v>
      </c>
      <c r="BC281" s="2">
        <f t="shared" si="206"/>
        <v>0</v>
      </c>
      <c r="BD281" s="2">
        <f t="shared" si="207"/>
        <v>0</v>
      </c>
      <c r="BE281" s="2">
        <f t="shared" si="208"/>
        <v>0</v>
      </c>
      <c r="BF281" s="2">
        <f t="shared" si="209"/>
        <v>0</v>
      </c>
      <c r="BG281" s="2">
        <f t="shared" si="210"/>
        <v>0</v>
      </c>
      <c r="BH281" s="2">
        <f t="shared" si="211"/>
        <v>0</v>
      </c>
      <c r="BI281" s="2">
        <f t="shared" si="212"/>
        <v>0</v>
      </c>
      <c r="BJ281" s="2">
        <f t="shared" si="213"/>
        <v>0</v>
      </c>
      <c r="BK281" s="2">
        <f t="shared" si="214"/>
        <v>0</v>
      </c>
      <c r="BL281" s="2">
        <f t="shared" si="215"/>
        <v>0</v>
      </c>
      <c r="BM281" s="2">
        <f t="shared" si="216"/>
        <v>0</v>
      </c>
      <c r="BN281" s="2">
        <f t="shared" si="217"/>
        <v>0</v>
      </c>
      <c r="BO281" s="2">
        <f t="shared" si="218"/>
        <v>0</v>
      </c>
      <c r="BP281" s="2">
        <f t="shared" si="219"/>
        <v>0</v>
      </c>
      <c r="BQ281" s="2">
        <f t="shared" si="220"/>
        <v>0</v>
      </c>
      <c r="BR281" s="2">
        <f t="shared" si="221"/>
        <v>0</v>
      </c>
      <c r="BS281" s="2">
        <f t="shared" si="222"/>
        <v>0</v>
      </c>
      <c r="BT281" s="2">
        <f t="shared" si="223"/>
        <v>0</v>
      </c>
      <c r="BU281" s="2">
        <f t="shared" si="224"/>
        <v>0</v>
      </c>
      <c r="BV281" s="2">
        <f t="shared" si="225"/>
        <v>0</v>
      </c>
      <c r="BW281" s="2">
        <f t="shared" si="226"/>
        <v>0</v>
      </c>
      <c r="BX281" s="2">
        <f t="shared" si="227"/>
        <v>0</v>
      </c>
      <c r="BY281" s="2">
        <f t="shared" si="228"/>
        <v>0</v>
      </c>
      <c r="BZ281" s="2">
        <f t="shared" si="229"/>
        <v>0</v>
      </c>
      <c r="CA281" s="2">
        <f t="shared" si="230"/>
        <v>0</v>
      </c>
      <c r="CB281" s="2">
        <f t="shared" si="231"/>
        <v>0</v>
      </c>
      <c r="CC281" s="2">
        <f t="shared" si="232"/>
        <v>0</v>
      </c>
      <c r="CD281" s="2">
        <f t="shared" si="233"/>
        <v>0</v>
      </c>
      <c r="CE281" s="2">
        <f t="shared" si="234"/>
        <v>0</v>
      </c>
      <c r="CF281" s="2">
        <f t="shared" si="235"/>
        <v>0</v>
      </c>
      <c r="CG281" s="2">
        <f t="shared" si="236"/>
        <v>0</v>
      </c>
      <c r="CH281" s="2">
        <f t="shared" si="237"/>
        <v>0</v>
      </c>
      <c r="CI281" s="2">
        <f t="shared" si="238"/>
        <v>0</v>
      </c>
      <c r="CJ281" s="2">
        <f t="shared" si="239"/>
        <v>0</v>
      </c>
      <c r="CK281" s="2">
        <f t="shared" si="240"/>
        <v>0</v>
      </c>
      <c r="CL281" s="2">
        <f t="shared" si="241"/>
        <v>0</v>
      </c>
      <c r="CM281" s="2">
        <f t="shared" si="242"/>
        <v>0</v>
      </c>
      <c r="CN281" s="2">
        <f t="shared" si="243"/>
        <v>0</v>
      </c>
      <c r="CO281" s="2">
        <f t="shared" si="244"/>
        <v>0</v>
      </c>
      <c r="CP281" s="2">
        <f t="shared" si="245"/>
        <v>0</v>
      </c>
      <c r="CQ281" s="2">
        <f t="shared" si="246"/>
        <v>0</v>
      </c>
      <c r="CR281" s="2">
        <f t="shared" si="247"/>
        <v>0</v>
      </c>
      <c r="CS281" s="2">
        <f t="shared" si="248"/>
        <v>0</v>
      </c>
      <c r="CT281" s="2">
        <f t="shared" si="249"/>
        <v>0</v>
      </c>
      <c r="CU281" s="2">
        <f t="shared" si="250"/>
        <v>0</v>
      </c>
      <c r="CV281" s="5">
        <f t="shared" si="251"/>
        <v>0</v>
      </c>
    </row>
    <row r="282" spans="1:100" ht="12" customHeight="1">
      <c r="A282" s="13" t="s">
        <v>315</v>
      </c>
      <c r="B282" s="12"/>
      <c r="S282" s="8"/>
      <c r="AI282" s="10"/>
      <c r="AY282" s="2">
        <f t="shared" si="202"/>
        <v>0</v>
      </c>
      <c r="AZ282" s="2">
        <f t="shared" si="203"/>
        <v>0</v>
      </c>
      <c r="BA282" s="2">
        <f t="shared" si="204"/>
        <v>0</v>
      </c>
      <c r="BB282" s="2">
        <f t="shared" si="205"/>
        <v>0</v>
      </c>
      <c r="BC282" s="2">
        <f t="shared" si="206"/>
        <v>0</v>
      </c>
      <c r="BD282" s="2">
        <f t="shared" si="207"/>
        <v>0</v>
      </c>
      <c r="BE282" s="2">
        <f t="shared" si="208"/>
        <v>0</v>
      </c>
      <c r="BF282" s="2">
        <f t="shared" si="209"/>
        <v>0</v>
      </c>
      <c r="BG282" s="2">
        <f t="shared" si="210"/>
        <v>0</v>
      </c>
      <c r="BH282" s="2">
        <f t="shared" si="211"/>
        <v>0</v>
      </c>
      <c r="BI282" s="2">
        <f t="shared" si="212"/>
        <v>0</v>
      </c>
      <c r="BJ282" s="2">
        <f t="shared" si="213"/>
        <v>0</v>
      </c>
      <c r="BK282" s="2">
        <f t="shared" si="214"/>
        <v>0</v>
      </c>
      <c r="BL282" s="2">
        <f t="shared" si="215"/>
        <v>0</v>
      </c>
      <c r="BM282" s="2">
        <f t="shared" si="216"/>
        <v>0</v>
      </c>
      <c r="BN282" s="2">
        <f t="shared" si="217"/>
        <v>0</v>
      </c>
      <c r="BO282" s="2">
        <f t="shared" si="218"/>
        <v>0</v>
      </c>
      <c r="BP282" s="2">
        <f t="shared" si="219"/>
        <v>0</v>
      </c>
      <c r="BQ282" s="2">
        <f t="shared" si="220"/>
        <v>0</v>
      </c>
      <c r="BR282" s="2">
        <f t="shared" si="221"/>
        <v>0</v>
      </c>
      <c r="BS282" s="2">
        <f t="shared" si="222"/>
        <v>0</v>
      </c>
      <c r="BT282" s="2">
        <f t="shared" si="223"/>
        <v>0</v>
      </c>
      <c r="BU282" s="2">
        <f t="shared" si="224"/>
        <v>0</v>
      </c>
      <c r="BV282" s="2">
        <f t="shared" si="225"/>
        <v>0</v>
      </c>
      <c r="BW282" s="2">
        <f t="shared" si="226"/>
        <v>0</v>
      </c>
      <c r="BX282" s="2">
        <f t="shared" si="227"/>
        <v>0</v>
      </c>
      <c r="BY282" s="2">
        <f t="shared" si="228"/>
        <v>0</v>
      </c>
      <c r="BZ282" s="2">
        <f t="shared" si="229"/>
        <v>0</v>
      </c>
      <c r="CA282" s="2">
        <f t="shared" si="230"/>
        <v>0</v>
      </c>
      <c r="CB282" s="2">
        <f t="shared" si="231"/>
        <v>0</v>
      </c>
      <c r="CC282" s="2">
        <f t="shared" si="232"/>
        <v>0</v>
      </c>
      <c r="CD282" s="2">
        <f t="shared" si="233"/>
        <v>0</v>
      </c>
      <c r="CE282" s="2">
        <f t="shared" si="234"/>
        <v>0</v>
      </c>
      <c r="CF282" s="2">
        <f t="shared" si="235"/>
        <v>0</v>
      </c>
      <c r="CG282" s="2">
        <f t="shared" si="236"/>
        <v>0</v>
      </c>
      <c r="CH282" s="2">
        <f t="shared" si="237"/>
        <v>0</v>
      </c>
      <c r="CI282" s="2">
        <f t="shared" si="238"/>
        <v>0</v>
      </c>
      <c r="CJ282" s="2">
        <f t="shared" si="239"/>
        <v>0</v>
      </c>
      <c r="CK282" s="2">
        <f t="shared" si="240"/>
        <v>0</v>
      </c>
      <c r="CL282" s="2">
        <f t="shared" si="241"/>
        <v>0</v>
      </c>
      <c r="CM282" s="2">
        <f t="shared" si="242"/>
        <v>0</v>
      </c>
      <c r="CN282" s="2">
        <f t="shared" si="243"/>
        <v>0</v>
      </c>
      <c r="CO282" s="2">
        <f t="shared" si="244"/>
        <v>0</v>
      </c>
      <c r="CP282" s="2">
        <f t="shared" si="245"/>
        <v>0</v>
      </c>
      <c r="CQ282" s="2">
        <f t="shared" si="246"/>
        <v>0</v>
      </c>
      <c r="CR282" s="2">
        <f t="shared" si="247"/>
        <v>0</v>
      </c>
      <c r="CS282" s="2">
        <f t="shared" si="248"/>
        <v>0</v>
      </c>
      <c r="CT282" s="2">
        <f t="shared" si="249"/>
        <v>0</v>
      </c>
      <c r="CU282" s="2">
        <f t="shared" si="250"/>
        <v>0</v>
      </c>
      <c r="CV282" s="5">
        <f t="shared" si="251"/>
        <v>0</v>
      </c>
    </row>
    <row r="283" spans="1:100" ht="12" customHeight="1">
      <c r="A283" s="13" t="s">
        <v>316</v>
      </c>
      <c r="B283" s="12"/>
      <c r="S283" s="8"/>
      <c r="AI283" s="10"/>
      <c r="AY283" s="2">
        <f t="shared" si="202"/>
        <v>0</v>
      </c>
      <c r="AZ283" s="2">
        <f t="shared" si="203"/>
        <v>0</v>
      </c>
      <c r="BA283" s="2">
        <f t="shared" si="204"/>
        <v>0</v>
      </c>
      <c r="BB283" s="2">
        <f t="shared" si="205"/>
        <v>0</v>
      </c>
      <c r="BC283" s="2">
        <f t="shared" si="206"/>
        <v>0</v>
      </c>
      <c r="BD283" s="2">
        <f t="shared" si="207"/>
        <v>0</v>
      </c>
      <c r="BE283" s="2">
        <f t="shared" si="208"/>
        <v>0</v>
      </c>
      <c r="BF283" s="2">
        <f t="shared" si="209"/>
        <v>0</v>
      </c>
      <c r="BG283" s="2">
        <f t="shared" si="210"/>
        <v>0</v>
      </c>
      <c r="BH283" s="2">
        <f t="shared" si="211"/>
        <v>0</v>
      </c>
      <c r="BI283" s="2">
        <f t="shared" si="212"/>
        <v>0</v>
      </c>
      <c r="BJ283" s="2">
        <f t="shared" si="213"/>
        <v>0</v>
      </c>
      <c r="BK283" s="2">
        <f t="shared" si="214"/>
        <v>0</v>
      </c>
      <c r="BL283" s="2">
        <f t="shared" si="215"/>
        <v>0</v>
      </c>
      <c r="BM283" s="2">
        <f t="shared" si="216"/>
        <v>0</v>
      </c>
      <c r="BN283" s="2">
        <f t="shared" si="217"/>
        <v>0</v>
      </c>
      <c r="BO283" s="2">
        <f t="shared" si="218"/>
        <v>0</v>
      </c>
      <c r="BP283" s="2">
        <f t="shared" si="219"/>
        <v>0</v>
      </c>
      <c r="BQ283" s="2">
        <f t="shared" si="220"/>
        <v>0</v>
      </c>
      <c r="BR283" s="2">
        <f t="shared" si="221"/>
        <v>0</v>
      </c>
      <c r="BS283" s="2">
        <f t="shared" si="222"/>
        <v>0</v>
      </c>
      <c r="BT283" s="2">
        <f t="shared" si="223"/>
        <v>0</v>
      </c>
      <c r="BU283" s="2">
        <f t="shared" si="224"/>
        <v>0</v>
      </c>
      <c r="BV283" s="2">
        <f t="shared" si="225"/>
        <v>0</v>
      </c>
      <c r="BW283" s="2">
        <f t="shared" si="226"/>
        <v>0</v>
      </c>
      <c r="BX283" s="2">
        <f t="shared" si="227"/>
        <v>0</v>
      </c>
      <c r="BY283" s="2">
        <f t="shared" si="228"/>
        <v>0</v>
      </c>
      <c r="BZ283" s="2">
        <f t="shared" si="229"/>
        <v>0</v>
      </c>
      <c r="CA283" s="2">
        <f t="shared" si="230"/>
        <v>0</v>
      </c>
      <c r="CB283" s="2">
        <f t="shared" si="231"/>
        <v>0</v>
      </c>
      <c r="CC283" s="2">
        <f t="shared" si="232"/>
        <v>0</v>
      </c>
      <c r="CD283" s="2">
        <f t="shared" si="233"/>
        <v>0</v>
      </c>
      <c r="CE283" s="2">
        <f t="shared" si="234"/>
        <v>0</v>
      </c>
      <c r="CF283" s="2">
        <f t="shared" si="235"/>
        <v>0</v>
      </c>
      <c r="CG283" s="2">
        <f t="shared" si="236"/>
        <v>0</v>
      </c>
      <c r="CH283" s="2">
        <f t="shared" si="237"/>
        <v>0</v>
      </c>
      <c r="CI283" s="2">
        <f t="shared" si="238"/>
        <v>0</v>
      </c>
      <c r="CJ283" s="2">
        <f t="shared" si="239"/>
        <v>0</v>
      </c>
      <c r="CK283" s="2">
        <f t="shared" si="240"/>
        <v>0</v>
      </c>
      <c r="CL283" s="2">
        <f t="shared" si="241"/>
        <v>0</v>
      </c>
      <c r="CM283" s="2">
        <f t="shared" si="242"/>
        <v>0</v>
      </c>
      <c r="CN283" s="2">
        <f t="shared" si="243"/>
        <v>0</v>
      </c>
      <c r="CO283" s="2">
        <f t="shared" si="244"/>
        <v>0</v>
      </c>
      <c r="CP283" s="2">
        <f t="shared" si="245"/>
        <v>0</v>
      </c>
      <c r="CQ283" s="2">
        <f t="shared" si="246"/>
        <v>0</v>
      </c>
      <c r="CR283" s="2">
        <f t="shared" si="247"/>
        <v>0</v>
      </c>
      <c r="CS283" s="2">
        <f t="shared" si="248"/>
        <v>0</v>
      </c>
      <c r="CT283" s="2">
        <f t="shared" si="249"/>
        <v>0</v>
      </c>
      <c r="CU283" s="2">
        <f t="shared" si="250"/>
        <v>0</v>
      </c>
      <c r="CV283" s="5">
        <f t="shared" si="251"/>
        <v>0</v>
      </c>
    </row>
    <row r="284" spans="1:100" ht="12" customHeight="1">
      <c r="A284" s="13" t="s">
        <v>317</v>
      </c>
      <c r="B284" s="12"/>
      <c r="C284" s="2">
        <v>7</v>
      </c>
      <c r="D284" s="2">
        <v>8</v>
      </c>
      <c r="E284" s="2">
        <v>11</v>
      </c>
      <c r="F284" s="2">
        <v>18</v>
      </c>
      <c r="S284" s="8"/>
      <c r="T284" s="2">
        <v>8</v>
      </c>
      <c r="AI284" s="10"/>
      <c r="AY284" s="2">
        <f t="shared" si="202"/>
        <v>1</v>
      </c>
      <c r="AZ284" s="2">
        <f t="shared" si="203"/>
        <v>1</v>
      </c>
      <c r="BA284" s="2">
        <f t="shared" si="204"/>
        <v>1</v>
      </c>
      <c r="BB284" s="2">
        <f t="shared" si="205"/>
        <v>1</v>
      </c>
      <c r="BC284" s="2">
        <f t="shared" si="206"/>
        <v>0</v>
      </c>
      <c r="BD284" s="2">
        <f t="shared" si="207"/>
        <v>0</v>
      </c>
      <c r="BE284" s="2">
        <f t="shared" si="208"/>
        <v>0</v>
      </c>
      <c r="BF284" s="2">
        <f t="shared" si="209"/>
        <v>0</v>
      </c>
      <c r="BG284" s="2">
        <f t="shared" si="210"/>
        <v>0</v>
      </c>
      <c r="BH284" s="2">
        <f t="shared" si="211"/>
        <v>0</v>
      </c>
      <c r="BI284" s="2">
        <f t="shared" si="212"/>
        <v>0</v>
      </c>
      <c r="BJ284" s="2">
        <f t="shared" si="213"/>
        <v>0</v>
      </c>
      <c r="BK284" s="2">
        <f t="shared" si="214"/>
        <v>0</v>
      </c>
      <c r="BL284" s="2">
        <f t="shared" si="215"/>
        <v>0</v>
      </c>
      <c r="BM284" s="2">
        <f t="shared" si="216"/>
        <v>0</v>
      </c>
      <c r="BN284" s="2">
        <f t="shared" si="217"/>
        <v>0</v>
      </c>
      <c r="BO284" s="2">
        <f t="shared" si="218"/>
        <v>0</v>
      </c>
      <c r="BP284" s="2">
        <f t="shared" si="219"/>
        <v>0</v>
      </c>
      <c r="BQ284" s="2">
        <f t="shared" si="220"/>
        <v>0</v>
      </c>
      <c r="BR284" s="2">
        <f t="shared" si="221"/>
        <v>0</v>
      </c>
      <c r="BS284" s="2">
        <f t="shared" si="222"/>
        <v>0</v>
      </c>
      <c r="BT284" s="2">
        <f t="shared" si="223"/>
        <v>0</v>
      </c>
      <c r="BU284" s="2">
        <f t="shared" si="224"/>
        <v>0</v>
      </c>
      <c r="BV284" s="2">
        <f t="shared" si="225"/>
        <v>0</v>
      </c>
      <c r="BW284" s="2">
        <f t="shared" si="226"/>
        <v>0</v>
      </c>
      <c r="BX284" s="2">
        <f t="shared" si="227"/>
        <v>0</v>
      </c>
      <c r="BY284" s="2">
        <f t="shared" si="228"/>
        <v>0</v>
      </c>
      <c r="BZ284" s="2">
        <f t="shared" si="229"/>
        <v>0</v>
      </c>
      <c r="CA284" s="2">
        <f t="shared" si="230"/>
        <v>0</v>
      </c>
      <c r="CB284" s="2">
        <f t="shared" si="231"/>
        <v>0</v>
      </c>
      <c r="CC284" s="2">
        <f t="shared" si="232"/>
        <v>0</v>
      </c>
      <c r="CD284" s="2">
        <f t="shared" si="233"/>
        <v>0</v>
      </c>
      <c r="CE284" s="2">
        <f t="shared" si="234"/>
        <v>0</v>
      </c>
      <c r="CF284" s="2">
        <f t="shared" si="235"/>
        <v>0</v>
      </c>
      <c r="CG284" s="2">
        <f t="shared" si="236"/>
        <v>0</v>
      </c>
      <c r="CH284" s="2">
        <f t="shared" si="237"/>
        <v>0</v>
      </c>
      <c r="CI284" s="2">
        <f t="shared" si="238"/>
        <v>0</v>
      </c>
      <c r="CJ284" s="2">
        <f t="shared" si="239"/>
        <v>0</v>
      </c>
      <c r="CK284" s="2">
        <f t="shared" si="240"/>
        <v>0</v>
      </c>
      <c r="CL284" s="2">
        <f t="shared" si="241"/>
        <v>0</v>
      </c>
      <c r="CM284" s="2">
        <f t="shared" si="242"/>
        <v>0</v>
      </c>
      <c r="CN284" s="2">
        <f t="shared" si="243"/>
        <v>0</v>
      </c>
      <c r="CO284" s="2">
        <f t="shared" si="244"/>
        <v>0</v>
      </c>
      <c r="CP284" s="2">
        <f t="shared" si="245"/>
        <v>0</v>
      </c>
      <c r="CQ284" s="2">
        <f t="shared" si="246"/>
        <v>0</v>
      </c>
      <c r="CR284" s="2">
        <f t="shared" si="247"/>
        <v>0</v>
      </c>
      <c r="CS284" s="2">
        <f t="shared" si="248"/>
        <v>0</v>
      </c>
      <c r="CT284" s="2">
        <f t="shared" si="249"/>
        <v>0</v>
      </c>
      <c r="CU284" s="2">
        <f t="shared" si="250"/>
        <v>4</v>
      </c>
      <c r="CV284" s="5">
        <f t="shared" si="251"/>
        <v>8.3333333333333329E-2</v>
      </c>
    </row>
    <row r="285" spans="1:100" ht="12" customHeight="1">
      <c r="A285" s="13" t="s">
        <v>318</v>
      </c>
      <c r="B285" s="12"/>
      <c r="S285" s="8"/>
      <c r="AI285" s="10"/>
      <c r="AY285" s="2">
        <f t="shared" si="202"/>
        <v>0</v>
      </c>
      <c r="AZ285" s="2">
        <f t="shared" si="203"/>
        <v>0</v>
      </c>
      <c r="BA285" s="2">
        <f t="shared" si="204"/>
        <v>0</v>
      </c>
      <c r="BB285" s="2">
        <f t="shared" si="205"/>
        <v>0</v>
      </c>
      <c r="BC285" s="2">
        <f t="shared" si="206"/>
        <v>0</v>
      </c>
      <c r="BD285" s="2">
        <f t="shared" si="207"/>
        <v>0</v>
      </c>
      <c r="BE285" s="2">
        <f t="shared" si="208"/>
        <v>0</v>
      </c>
      <c r="BF285" s="2">
        <f t="shared" si="209"/>
        <v>0</v>
      </c>
      <c r="BG285" s="2">
        <f t="shared" si="210"/>
        <v>0</v>
      </c>
      <c r="BH285" s="2">
        <f t="shared" si="211"/>
        <v>0</v>
      </c>
      <c r="BI285" s="2">
        <f t="shared" si="212"/>
        <v>0</v>
      </c>
      <c r="BJ285" s="2">
        <f t="shared" si="213"/>
        <v>0</v>
      </c>
      <c r="BK285" s="2">
        <f t="shared" si="214"/>
        <v>0</v>
      </c>
      <c r="BL285" s="2">
        <f t="shared" si="215"/>
        <v>0</v>
      </c>
      <c r="BM285" s="2">
        <f t="shared" si="216"/>
        <v>0</v>
      </c>
      <c r="BN285" s="2">
        <f t="shared" si="217"/>
        <v>0</v>
      </c>
      <c r="BO285" s="2">
        <f t="shared" si="218"/>
        <v>0</v>
      </c>
      <c r="BP285" s="2">
        <f t="shared" si="219"/>
        <v>0</v>
      </c>
      <c r="BQ285" s="2">
        <f t="shared" si="220"/>
        <v>0</v>
      </c>
      <c r="BR285" s="2">
        <f t="shared" si="221"/>
        <v>0</v>
      </c>
      <c r="BS285" s="2">
        <f t="shared" si="222"/>
        <v>0</v>
      </c>
      <c r="BT285" s="2">
        <f t="shared" si="223"/>
        <v>0</v>
      </c>
      <c r="BU285" s="2">
        <f t="shared" si="224"/>
        <v>0</v>
      </c>
      <c r="BV285" s="2">
        <f t="shared" si="225"/>
        <v>0</v>
      </c>
      <c r="BW285" s="2">
        <f t="shared" si="226"/>
        <v>0</v>
      </c>
      <c r="BX285" s="2">
        <f t="shared" si="227"/>
        <v>0</v>
      </c>
      <c r="BY285" s="2">
        <f t="shared" si="228"/>
        <v>0</v>
      </c>
      <c r="BZ285" s="2">
        <f t="shared" si="229"/>
        <v>0</v>
      </c>
      <c r="CA285" s="2">
        <f t="shared" si="230"/>
        <v>0</v>
      </c>
      <c r="CB285" s="2">
        <f t="shared" si="231"/>
        <v>0</v>
      </c>
      <c r="CC285" s="2">
        <f t="shared" si="232"/>
        <v>0</v>
      </c>
      <c r="CD285" s="2">
        <f t="shared" si="233"/>
        <v>0</v>
      </c>
      <c r="CE285" s="2">
        <f t="shared" si="234"/>
        <v>0</v>
      </c>
      <c r="CF285" s="2">
        <f t="shared" si="235"/>
        <v>0</v>
      </c>
      <c r="CG285" s="2">
        <f t="shared" si="236"/>
        <v>0</v>
      </c>
      <c r="CH285" s="2">
        <f t="shared" si="237"/>
        <v>0</v>
      </c>
      <c r="CI285" s="2">
        <f t="shared" si="238"/>
        <v>0</v>
      </c>
      <c r="CJ285" s="2">
        <f t="shared" si="239"/>
        <v>0</v>
      </c>
      <c r="CK285" s="2">
        <f t="shared" si="240"/>
        <v>0</v>
      </c>
      <c r="CL285" s="2">
        <f t="shared" si="241"/>
        <v>0</v>
      </c>
      <c r="CM285" s="2">
        <f t="shared" si="242"/>
        <v>0</v>
      </c>
      <c r="CN285" s="2">
        <f t="shared" si="243"/>
        <v>0</v>
      </c>
      <c r="CO285" s="2">
        <f t="shared" si="244"/>
        <v>0</v>
      </c>
      <c r="CP285" s="2">
        <f t="shared" si="245"/>
        <v>0</v>
      </c>
      <c r="CQ285" s="2">
        <f t="shared" si="246"/>
        <v>0</v>
      </c>
      <c r="CR285" s="2">
        <f t="shared" si="247"/>
        <v>0</v>
      </c>
      <c r="CS285" s="2">
        <f t="shared" si="248"/>
        <v>0</v>
      </c>
      <c r="CT285" s="2">
        <f t="shared" si="249"/>
        <v>0</v>
      </c>
      <c r="CU285" s="2">
        <f t="shared" si="250"/>
        <v>0</v>
      </c>
      <c r="CV285" s="5">
        <f t="shared" si="251"/>
        <v>0</v>
      </c>
    </row>
    <row r="286" spans="1:100" ht="12" customHeight="1">
      <c r="A286" s="13" t="s">
        <v>319</v>
      </c>
      <c r="B286" s="12"/>
      <c r="S286" s="8"/>
      <c r="AI286" s="10"/>
      <c r="AY286" s="2">
        <f t="shared" si="202"/>
        <v>0</v>
      </c>
      <c r="AZ286" s="2">
        <f t="shared" si="203"/>
        <v>0</v>
      </c>
      <c r="BA286" s="2">
        <f t="shared" si="204"/>
        <v>0</v>
      </c>
      <c r="BB286" s="2">
        <f t="shared" si="205"/>
        <v>0</v>
      </c>
      <c r="BC286" s="2">
        <f t="shared" si="206"/>
        <v>0</v>
      </c>
      <c r="BD286" s="2">
        <f t="shared" si="207"/>
        <v>0</v>
      </c>
      <c r="BE286" s="2">
        <f t="shared" si="208"/>
        <v>0</v>
      </c>
      <c r="BF286" s="2">
        <f t="shared" si="209"/>
        <v>0</v>
      </c>
      <c r="BG286" s="2">
        <f t="shared" si="210"/>
        <v>0</v>
      </c>
      <c r="BH286" s="2">
        <f t="shared" si="211"/>
        <v>0</v>
      </c>
      <c r="BI286" s="2">
        <f t="shared" si="212"/>
        <v>0</v>
      </c>
      <c r="BJ286" s="2">
        <f t="shared" si="213"/>
        <v>0</v>
      </c>
      <c r="BK286" s="2">
        <f t="shared" si="214"/>
        <v>0</v>
      </c>
      <c r="BL286" s="2">
        <f t="shared" si="215"/>
        <v>0</v>
      </c>
      <c r="BM286" s="2">
        <f t="shared" si="216"/>
        <v>0</v>
      </c>
      <c r="BN286" s="2">
        <f t="shared" si="217"/>
        <v>0</v>
      </c>
      <c r="BO286" s="2">
        <f t="shared" si="218"/>
        <v>0</v>
      </c>
      <c r="BP286" s="2">
        <f t="shared" si="219"/>
        <v>0</v>
      </c>
      <c r="BQ286" s="2">
        <f t="shared" si="220"/>
        <v>0</v>
      </c>
      <c r="BR286" s="2">
        <f t="shared" si="221"/>
        <v>0</v>
      </c>
      <c r="BS286" s="2">
        <f t="shared" si="222"/>
        <v>0</v>
      </c>
      <c r="BT286" s="2">
        <f t="shared" si="223"/>
        <v>0</v>
      </c>
      <c r="BU286" s="2">
        <f t="shared" si="224"/>
        <v>0</v>
      </c>
      <c r="BV286" s="2">
        <f t="shared" si="225"/>
        <v>0</v>
      </c>
      <c r="BW286" s="2">
        <f t="shared" si="226"/>
        <v>0</v>
      </c>
      <c r="BX286" s="2">
        <f t="shared" si="227"/>
        <v>0</v>
      </c>
      <c r="BY286" s="2">
        <f t="shared" si="228"/>
        <v>0</v>
      </c>
      <c r="BZ286" s="2">
        <f t="shared" si="229"/>
        <v>0</v>
      </c>
      <c r="CA286" s="2">
        <f t="shared" si="230"/>
        <v>0</v>
      </c>
      <c r="CB286" s="2">
        <f t="shared" si="231"/>
        <v>0</v>
      </c>
      <c r="CC286" s="2">
        <f t="shared" si="232"/>
        <v>0</v>
      </c>
      <c r="CD286" s="2">
        <f t="shared" si="233"/>
        <v>0</v>
      </c>
      <c r="CE286" s="2">
        <f t="shared" si="234"/>
        <v>0</v>
      </c>
      <c r="CF286" s="2">
        <f t="shared" si="235"/>
        <v>0</v>
      </c>
      <c r="CG286" s="2">
        <f t="shared" si="236"/>
        <v>0</v>
      </c>
      <c r="CH286" s="2">
        <f t="shared" si="237"/>
        <v>0</v>
      </c>
      <c r="CI286" s="2">
        <f t="shared" si="238"/>
        <v>0</v>
      </c>
      <c r="CJ286" s="2">
        <f t="shared" si="239"/>
        <v>0</v>
      </c>
      <c r="CK286" s="2">
        <f t="shared" si="240"/>
        <v>0</v>
      </c>
      <c r="CL286" s="2">
        <f t="shared" si="241"/>
        <v>0</v>
      </c>
      <c r="CM286" s="2">
        <f t="shared" si="242"/>
        <v>0</v>
      </c>
      <c r="CN286" s="2">
        <f t="shared" si="243"/>
        <v>0</v>
      </c>
      <c r="CO286" s="2">
        <f t="shared" si="244"/>
        <v>0</v>
      </c>
      <c r="CP286" s="2">
        <f t="shared" si="245"/>
        <v>0</v>
      </c>
      <c r="CQ286" s="2">
        <f t="shared" si="246"/>
        <v>0</v>
      </c>
      <c r="CR286" s="2">
        <f t="shared" si="247"/>
        <v>0</v>
      </c>
      <c r="CS286" s="2">
        <f t="shared" si="248"/>
        <v>0</v>
      </c>
      <c r="CT286" s="2">
        <f t="shared" si="249"/>
        <v>0</v>
      </c>
      <c r="CU286" s="2">
        <f t="shared" si="250"/>
        <v>0</v>
      </c>
      <c r="CV286" s="5">
        <f t="shared" si="251"/>
        <v>0</v>
      </c>
    </row>
    <row r="287" spans="1:100" ht="12" customHeight="1">
      <c r="A287" s="13" t="s">
        <v>320</v>
      </c>
      <c r="B287" s="12"/>
      <c r="C287" s="2">
        <v>7</v>
      </c>
      <c r="D287" s="2">
        <v>8</v>
      </c>
      <c r="E287" s="2">
        <v>11</v>
      </c>
      <c r="F287" s="2">
        <v>18</v>
      </c>
      <c r="S287" s="8"/>
      <c r="AI287" s="10"/>
      <c r="AY287" s="2">
        <f t="shared" si="202"/>
        <v>1</v>
      </c>
      <c r="AZ287" s="2">
        <f t="shared" si="203"/>
        <v>1</v>
      </c>
      <c r="BA287" s="2">
        <f t="shared" si="204"/>
        <v>1</v>
      </c>
      <c r="BB287" s="2">
        <f t="shared" si="205"/>
        <v>1</v>
      </c>
      <c r="BC287" s="2">
        <f t="shared" si="206"/>
        <v>0</v>
      </c>
      <c r="BD287" s="2">
        <f t="shared" si="207"/>
        <v>0</v>
      </c>
      <c r="BE287" s="2">
        <f t="shared" si="208"/>
        <v>0</v>
      </c>
      <c r="BF287" s="2">
        <f t="shared" si="209"/>
        <v>0</v>
      </c>
      <c r="BG287" s="2">
        <f t="shared" si="210"/>
        <v>0</v>
      </c>
      <c r="BH287" s="2">
        <f t="shared" si="211"/>
        <v>0</v>
      </c>
      <c r="BI287" s="2">
        <f t="shared" si="212"/>
        <v>0</v>
      </c>
      <c r="BJ287" s="2">
        <f t="shared" si="213"/>
        <v>0</v>
      </c>
      <c r="BK287" s="2">
        <f t="shared" si="214"/>
        <v>0</v>
      </c>
      <c r="BL287" s="2">
        <f t="shared" si="215"/>
        <v>0</v>
      </c>
      <c r="BM287" s="2">
        <f t="shared" si="216"/>
        <v>0</v>
      </c>
      <c r="BN287" s="2">
        <f t="shared" si="217"/>
        <v>0</v>
      </c>
      <c r="BO287" s="2">
        <f t="shared" si="218"/>
        <v>0</v>
      </c>
      <c r="BP287" s="2">
        <f t="shared" si="219"/>
        <v>0</v>
      </c>
      <c r="BQ287" s="2">
        <f t="shared" si="220"/>
        <v>0</v>
      </c>
      <c r="BR287" s="2">
        <f t="shared" si="221"/>
        <v>0</v>
      </c>
      <c r="BS287" s="2">
        <f t="shared" si="222"/>
        <v>0</v>
      </c>
      <c r="BT287" s="2">
        <f t="shared" si="223"/>
        <v>0</v>
      </c>
      <c r="BU287" s="2">
        <f t="shared" si="224"/>
        <v>0</v>
      </c>
      <c r="BV287" s="2">
        <f t="shared" si="225"/>
        <v>0</v>
      </c>
      <c r="BW287" s="2">
        <f t="shared" si="226"/>
        <v>0</v>
      </c>
      <c r="BX287" s="2">
        <f t="shared" si="227"/>
        <v>0</v>
      </c>
      <c r="BY287" s="2">
        <f t="shared" si="228"/>
        <v>0</v>
      </c>
      <c r="BZ287" s="2">
        <f t="shared" si="229"/>
        <v>0</v>
      </c>
      <c r="CA287" s="2">
        <f t="shared" si="230"/>
        <v>0</v>
      </c>
      <c r="CB287" s="2">
        <f t="shared" si="231"/>
        <v>0</v>
      </c>
      <c r="CC287" s="2">
        <f t="shared" si="232"/>
        <v>0</v>
      </c>
      <c r="CD287" s="2">
        <f t="shared" si="233"/>
        <v>0</v>
      </c>
      <c r="CE287" s="2">
        <f t="shared" si="234"/>
        <v>0</v>
      </c>
      <c r="CF287" s="2">
        <f t="shared" si="235"/>
        <v>0</v>
      </c>
      <c r="CG287" s="2">
        <f t="shared" si="236"/>
        <v>0</v>
      </c>
      <c r="CH287" s="2">
        <f t="shared" si="237"/>
        <v>0</v>
      </c>
      <c r="CI287" s="2">
        <f t="shared" si="238"/>
        <v>0</v>
      </c>
      <c r="CJ287" s="2">
        <f t="shared" si="239"/>
        <v>0</v>
      </c>
      <c r="CK287" s="2">
        <f t="shared" si="240"/>
        <v>0</v>
      </c>
      <c r="CL287" s="2">
        <f t="shared" si="241"/>
        <v>0</v>
      </c>
      <c r="CM287" s="2">
        <f t="shared" si="242"/>
        <v>0</v>
      </c>
      <c r="CN287" s="2">
        <f t="shared" si="243"/>
        <v>0</v>
      </c>
      <c r="CO287" s="2">
        <f t="shared" si="244"/>
        <v>0</v>
      </c>
      <c r="CP287" s="2">
        <f t="shared" si="245"/>
        <v>0</v>
      </c>
      <c r="CQ287" s="2">
        <f t="shared" si="246"/>
        <v>0</v>
      </c>
      <c r="CR287" s="2">
        <f t="shared" si="247"/>
        <v>0</v>
      </c>
      <c r="CS287" s="2">
        <f t="shared" si="248"/>
        <v>0</v>
      </c>
      <c r="CT287" s="2">
        <f t="shared" si="249"/>
        <v>0</v>
      </c>
      <c r="CU287" s="2">
        <f t="shared" si="250"/>
        <v>4</v>
      </c>
      <c r="CV287" s="5">
        <f t="shared" si="251"/>
        <v>8.3333333333333329E-2</v>
      </c>
    </row>
    <row r="288" spans="1:100" ht="12" customHeight="1">
      <c r="A288" s="13" t="s">
        <v>321</v>
      </c>
      <c r="B288" s="12"/>
      <c r="C288" s="2">
        <v>7</v>
      </c>
      <c r="D288" s="2">
        <v>8</v>
      </c>
      <c r="E288" s="2">
        <v>11</v>
      </c>
      <c r="F288" s="2">
        <v>18</v>
      </c>
      <c r="G288" s="2">
        <v>64</v>
      </c>
      <c r="H288" s="2">
        <v>86</v>
      </c>
      <c r="I288" s="2">
        <v>61</v>
      </c>
      <c r="J288" s="2">
        <v>53</v>
      </c>
      <c r="K288" s="2">
        <v>7</v>
      </c>
      <c r="L288" s="2">
        <v>3</v>
      </c>
      <c r="M288" s="2">
        <v>8</v>
      </c>
      <c r="S288" s="8"/>
      <c r="AI288" s="10"/>
      <c r="AY288" s="2">
        <f t="shared" si="202"/>
        <v>1</v>
      </c>
      <c r="AZ288" s="2">
        <f t="shared" si="203"/>
        <v>1</v>
      </c>
      <c r="BA288" s="2">
        <f t="shared" si="204"/>
        <v>1</v>
      </c>
      <c r="BB288" s="2">
        <f t="shared" si="205"/>
        <v>1</v>
      </c>
      <c r="BC288" s="2">
        <f t="shared" si="206"/>
        <v>1</v>
      </c>
      <c r="BD288" s="2">
        <f t="shared" si="207"/>
        <v>1</v>
      </c>
      <c r="BE288" s="2">
        <f t="shared" si="208"/>
        <v>1</v>
      </c>
      <c r="BF288" s="2">
        <f t="shared" si="209"/>
        <v>1</v>
      </c>
      <c r="BG288" s="2">
        <f t="shared" si="210"/>
        <v>1</v>
      </c>
      <c r="BH288" s="2">
        <f t="shared" si="211"/>
        <v>1</v>
      </c>
      <c r="BI288" s="2">
        <f t="shared" si="212"/>
        <v>1</v>
      </c>
      <c r="BJ288" s="2">
        <f t="shared" si="213"/>
        <v>0</v>
      </c>
      <c r="BK288" s="2">
        <f t="shared" si="214"/>
        <v>0</v>
      </c>
      <c r="BL288" s="2">
        <f t="shared" si="215"/>
        <v>0</v>
      </c>
      <c r="BM288" s="2">
        <f t="shared" si="216"/>
        <v>0</v>
      </c>
      <c r="BN288" s="2">
        <f t="shared" si="217"/>
        <v>0</v>
      </c>
      <c r="BO288" s="2">
        <f t="shared" si="218"/>
        <v>0</v>
      </c>
      <c r="BP288" s="2">
        <f t="shared" si="219"/>
        <v>0</v>
      </c>
      <c r="BQ288" s="2">
        <f t="shared" si="220"/>
        <v>0</v>
      </c>
      <c r="BR288" s="2">
        <f t="shared" si="221"/>
        <v>0</v>
      </c>
      <c r="BS288" s="2">
        <f t="shared" si="222"/>
        <v>0</v>
      </c>
      <c r="BT288" s="2">
        <f t="shared" si="223"/>
        <v>0</v>
      </c>
      <c r="BU288" s="2">
        <f t="shared" si="224"/>
        <v>0</v>
      </c>
      <c r="BV288" s="2">
        <f t="shared" si="225"/>
        <v>0</v>
      </c>
      <c r="BW288" s="2">
        <f t="shared" si="226"/>
        <v>0</v>
      </c>
      <c r="BX288" s="2">
        <f t="shared" si="227"/>
        <v>0</v>
      </c>
      <c r="BY288" s="2">
        <f t="shared" si="228"/>
        <v>0</v>
      </c>
      <c r="BZ288" s="2">
        <f t="shared" si="229"/>
        <v>0</v>
      </c>
      <c r="CA288" s="2">
        <f t="shared" si="230"/>
        <v>0</v>
      </c>
      <c r="CB288" s="2">
        <f t="shared" si="231"/>
        <v>0</v>
      </c>
      <c r="CC288" s="2">
        <f t="shared" si="232"/>
        <v>0</v>
      </c>
      <c r="CD288" s="2">
        <f t="shared" si="233"/>
        <v>0</v>
      </c>
      <c r="CE288" s="2">
        <f t="shared" si="234"/>
        <v>0</v>
      </c>
      <c r="CF288" s="2">
        <f t="shared" si="235"/>
        <v>0</v>
      </c>
      <c r="CG288" s="2">
        <f t="shared" si="236"/>
        <v>0</v>
      </c>
      <c r="CH288" s="2">
        <f t="shared" si="237"/>
        <v>0</v>
      </c>
      <c r="CI288" s="2">
        <f t="shared" si="238"/>
        <v>0</v>
      </c>
      <c r="CJ288" s="2">
        <f t="shared" si="239"/>
        <v>0</v>
      </c>
      <c r="CK288" s="2">
        <f t="shared" si="240"/>
        <v>0</v>
      </c>
      <c r="CL288" s="2">
        <f t="shared" si="241"/>
        <v>0</v>
      </c>
      <c r="CM288" s="2">
        <f t="shared" si="242"/>
        <v>0</v>
      </c>
      <c r="CN288" s="2">
        <f t="shared" si="243"/>
        <v>0</v>
      </c>
      <c r="CO288" s="2">
        <f t="shared" si="244"/>
        <v>0</v>
      </c>
      <c r="CP288" s="2">
        <f t="shared" si="245"/>
        <v>0</v>
      </c>
      <c r="CQ288" s="2">
        <f t="shared" si="246"/>
        <v>0</v>
      </c>
      <c r="CR288" s="2">
        <f t="shared" si="247"/>
        <v>0</v>
      </c>
      <c r="CS288" s="2">
        <f t="shared" si="248"/>
        <v>0</v>
      </c>
      <c r="CT288" s="2">
        <f t="shared" si="249"/>
        <v>0</v>
      </c>
      <c r="CU288" s="2">
        <f t="shared" si="250"/>
        <v>11</v>
      </c>
      <c r="CV288" s="5">
        <f t="shared" si="251"/>
        <v>0.22916666666666666</v>
      </c>
    </row>
    <row r="289" spans="1:100" ht="12" customHeight="1">
      <c r="A289" s="13" t="s">
        <v>322</v>
      </c>
      <c r="B289" s="12"/>
      <c r="C289" s="2">
        <v>7</v>
      </c>
      <c r="D289" s="2">
        <v>8</v>
      </c>
      <c r="E289" s="2">
        <v>11</v>
      </c>
      <c r="F289" s="2">
        <v>19</v>
      </c>
      <c r="G289" s="2">
        <v>64</v>
      </c>
      <c r="H289" s="2">
        <v>86</v>
      </c>
      <c r="I289" s="2">
        <v>57</v>
      </c>
      <c r="S289" s="8"/>
      <c r="AI289" s="10"/>
      <c r="AY289" s="2">
        <f t="shared" si="202"/>
        <v>1</v>
      </c>
      <c r="AZ289" s="2">
        <f t="shared" si="203"/>
        <v>1</v>
      </c>
      <c r="BA289" s="2">
        <f t="shared" si="204"/>
        <v>1</v>
      </c>
      <c r="BB289" s="2">
        <f t="shared" si="205"/>
        <v>0</v>
      </c>
      <c r="BC289" s="2">
        <f t="shared" si="206"/>
        <v>1</v>
      </c>
      <c r="BD289" s="2">
        <f t="shared" si="207"/>
        <v>1</v>
      </c>
      <c r="BE289" s="2">
        <f t="shared" si="208"/>
        <v>0</v>
      </c>
      <c r="BF289" s="2">
        <f t="shared" si="209"/>
        <v>0</v>
      </c>
      <c r="BG289" s="2">
        <f t="shared" si="210"/>
        <v>0</v>
      </c>
      <c r="BH289" s="2">
        <f t="shared" si="211"/>
        <v>0</v>
      </c>
      <c r="BI289" s="2">
        <f t="shared" si="212"/>
        <v>0</v>
      </c>
      <c r="BJ289" s="2">
        <f t="shared" si="213"/>
        <v>0</v>
      </c>
      <c r="BK289" s="2">
        <f t="shared" si="214"/>
        <v>0</v>
      </c>
      <c r="BL289" s="2">
        <f t="shared" si="215"/>
        <v>0</v>
      </c>
      <c r="BM289" s="2">
        <f t="shared" si="216"/>
        <v>0</v>
      </c>
      <c r="BN289" s="2">
        <f t="shared" si="217"/>
        <v>0</v>
      </c>
      <c r="BO289" s="2">
        <f t="shared" si="218"/>
        <v>0</v>
      </c>
      <c r="BP289" s="2">
        <f t="shared" si="219"/>
        <v>0</v>
      </c>
      <c r="BQ289" s="2">
        <f t="shared" si="220"/>
        <v>0</v>
      </c>
      <c r="BR289" s="2">
        <f t="shared" si="221"/>
        <v>0</v>
      </c>
      <c r="BS289" s="2">
        <f t="shared" si="222"/>
        <v>0</v>
      </c>
      <c r="BT289" s="2">
        <f t="shared" si="223"/>
        <v>0</v>
      </c>
      <c r="BU289" s="2">
        <f t="shared" si="224"/>
        <v>0</v>
      </c>
      <c r="BV289" s="2">
        <f t="shared" si="225"/>
        <v>0</v>
      </c>
      <c r="BW289" s="2">
        <f t="shared" si="226"/>
        <v>0</v>
      </c>
      <c r="BX289" s="2">
        <f t="shared" si="227"/>
        <v>0</v>
      </c>
      <c r="BY289" s="2">
        <f t="shared" si="228"/>
        <v>0</v>
      </c>
      <c r="BZ289" s="2">
        <f t="shared" si="229"/>
        <v>0</v>
      </c>
      <c r="CA289" s="2">
        <f t="shared" si="230"/>
        <v>0</v>
      </c>
      <c r="CB289" s="2">
        <f t="shared" si="231"/>
        <v>0</v>
      </c>
      <c r="CC289" s="2">
        <f t="shared" si="232"/>
        <v>0</v>
      </c>
      <c r="CD289" s="2">
        <f t="shared" si="233"/>
        <v>0</v>
      </c>
      <c r="CE289" s="2">
        <f t="shared" si="234"/>
        <v>0</v>
      </c>
      <c r="CF289" s="2">
        <f t="shared" si="235"/>
        <v>0</v>
      </c>
      <c r="CG289" s="2">
        <f t="shared" si="236"/>
        <v>0</v>
      </c>
      <c r="CH289" s="2">
        <f t="shared" si="237"/>
        <v>0</v>
      </c>
      <c r="CI289" s="2">
        <f t="shared" si="238"/>
        <v>0</v>
      </c>
      <c r="CJ289" s="2">
        <f t="shared" si="239"/>
        <v>0</v>
      </c>
      <c r="CK289" s="2">
        <f t="shared" si="240"/>
        <v>0</v>
      </c>
      <c r="CL289" s="2">
        <f t="shared" si="241"/>
        <v>0</v>
      </c>
      <c r="CM289" s="2">
        <f t="shared" si="242"/>
        <v>0</v>
      </c>
      <c r="CN289" s="2">
        <f t="shared" si="243"/>
        <v>0</v>
      </c>
      <c r="CO289" s="2">
        <f t="shared" si="244"/>
        <v>0</v>
      </c>
      <c r="CP289" s="2">
        <f t="shared" si="245"/>
        <v>0</v>
      </c>
      <c r="CQ289" s="2">
        <f t="shared" si="246"/>
        <v>0</v>
      </c>
      <c r="CR289" s="2">
        <f t="shared" si="247"/>
        <v>0</v>
      </c>
      <c r="CS289" s="2">
        <f t="shared" si="248"/>
        <v>0</v>
      </c>
      <c r="CT289" s="2">
        <f t="shared" si="249"/>
        <v>0</v>
      </c>
      <c r="CU289" s="2">
        <f t="shared" si="250"/>
        <v>5</v>
      </c>
      <c r="CV289" s="5">
        <f t="shared" si="251"/>
        <v>0.10416666666666667</v>
      </c>
    </row>
    <row r="290" spans="1:100" ht="12" customHeight="1">
      <c r="A290" s="13" t="s">
        <v>323</v>
      </c>
      <c r="B290" s="12"/>
      <c r="S290" s="8"/>
      <c r="AI290" s="10"/>
      <c r="AY290" s="2">
        <f t="shared" si="202"/>
        <v>0</v>
      </c>
      <c r="AZ290" s="2">
        <f t="shared" si="203"/>
        <v>0</v>
      </c>
      <c r="BA290" s="2">
        <f t="shared" si="204"/>
        <v>0</v>
      </c>
      <c r="BB290" s="2">
        <f t="shared" si="205"/>
        <v>0</v>
      </c>
      <c r="BC290" s="2">
        <f t="shared" si="206"/>
        <v>0</v>
      </c>
      <c r="BD290" s="2">
        <f t="shared" si="207"/>
        <v>0</v>
      </c>
      <c r="BE290" s="2">
        <f t="shared" si="208"/>
        <v>0</v>
      </c>
      <c r="BF290" s="2">
        <f t="shared" si="209"/>
        <v>0</v>
      </c>
      <c r="BG290" s="2">
        <f t="shared" si="210"/>
        <v>0</v>
      </c>
      <c r="BH290" s="2">
        <f t="shared" si="211"/>
        <v>0</v>
      </c>
      <c r="BI290" s="2">
        <f t="shared" si="212"/>
        <v>0</v>
      </c>
      <c r="BJ290" s="2">
        <f t="shared" si="213"/>
        <v>0</v>
      </c>
      <c r="BK290" s="2">
        <f t="shared" si="214"/>
        <v>0</v>
      </c>
      <c r="BL290" s="2">
        <f t="shared" si="215"/>
        <v>0</v>
      </c>
      <c r="BM290" s="2">
        <f t="shared" si="216"/>
        <v>0</v>
      </c>
      <c r="BN290" s="2">
        <f t="shared" si="217"/>
        <v>0</v>
      </c>
      <c r="BO290" s="2">
        <f t="shared" si="218"/>
        <v>0</v>
      </c>
      <c r="BP290" s="2">
        <f t="shared" si="219"/>
        <v>0</v>
      </c>
      <c r="BQ290" s="2">
        <f t="shared" si="220"/>
        <v>0</v>
      </c>
      <c r="BR290" s="2">
        <f t="shared" si="221"/>
        <v>0</v>
      </c>
      <c r="BS290" s="2">
        <f t="shared" si="222"/>
        <v>0</v>
      </c>
      <c r="BT290" s="2">
        <f t="shared" si="223"/>
        <v>0</v>
      </c>
      <c r="BU290" s="2">
        <f t="shared" si="224"/>
        <v>0</v>
      </c>
      <c r="BV290" s="2">
        <f t="shared" si="225"/>
        <v>0</v>
      </c>
      <c r="BW290" s="2">
        <f t="shared" si="226"/>
        <v>0</v>
      </c>
      <c r="BX290" s="2">
        <f t="shared" si="227"/>
        <v>0</v>
      </c>
      <c r="BY290" s="2">
        <f t="shared" si="228"/>
        <v>0</v>
      </c>
      <c r="BZ290" s="2">
        <f t="shared" si="229"/>
        <v>0</v>
      </c>
      <c r="CA290" s="2">
        <f t="shared" si="230"/>
        <v>0</v>
      </c>
      <c r="CB290" s="2">
        <f t="shared" si="231"/>
        <v>0</v>
      </c>
      <c r="CC290" s="2">
        <f t="shared" si="232"/>
        <v>0</v>
      </c>
      <c r="CD290" s="2">
        <f t="shared" si="233"/>
        <v>0</v>
      </c>
      <c r="CE290" s="2">
        <f t="shared" si="234"/>
        <v>0</v>
      </c>
      <c r="CF290" s="2">
        <f t="shared" si="235"/>
        <v>0</v>
      </c>
      <c r="CG290" s="2">
        <f t="shared" si="236"/>
        <v>0</v>
      </c>
      <c r="CH290" s="2">
        <f t="shared" si="237"/>
        <v>0</v>
      </c>
      <c r="CI290" s="2">
        <f t="shared" si="238"/>
        <v>0</v>
      </c>
      <c r="CJ290" s="2">
        <f t="shared" si="239"/>
        <v>0</v>
      </c>
      <c r="CK290" s="2">
        <f t="shared" si="240"/>
        <v>0</v>
      </c>
      <c r="CL290" s="2">
        <f t="shared" si="241"/>
        <v>0</v>
      </c>
      <c r="CM290" s="2">
        <f t="shared" si="242"/>
        <v>0</v>
      </c>
      <c r="CN290" s="2">
        <f t="shared" si="243"/>
        <v>0</v>
      </c>
      <c r="CO290" s="2">
        <f t="shared" si="244"/>
        <v>0</v>
      </c>
      <c r="CP290" s="2">
        <f t="shared" si="245"/>
        <v>0</v>
      </c>
      <c r="CQ290" s="2">
        <f t="shared" si="246"/>
        <v>0</v>
      </c>
      <c r="CR290" s="2">
        <f t="shared" si="247"/>
        <v>0</v>
      </c>
      <c r="CS290" s="2">
        <f t="shared" si="248"/>
        <v>0</v>
      </c>
      <c r="CT290" s="2">
        <f t="shared" si="249"/>
        <v>0</v>
      </c>
      <c r="CU290" s="2">
        <f t="shared" si="250"/>
        <v>0</v>
      </c>
      <c r="CV290" s="5">
        <f t="shared" si="251"/>
        <v>0</v>
      </c>
    </row>
    <row r="291" spans="1:100" ht="12" customHeight="1">
      <c r="A291" s="13" t="s">
        <v>324</v>
      </c>
      <c r="B291" s="12"/>
      <c r="C291" s="2">
        <v>7</v>
      </c>
      <c r="D291" s="2">
        <v>8</v>
      </c>
      <c r="E291" s="2">
        <v>56</v>
      </c>
      <c r="F291" s="2">
        <v>18</v>
      </c>
      <c r="K291" s="2">
        <v>7</v>
      </c>
      <c r="L291" s="2">
        <v>3</v>
      </c>
      <c r="S291" s="8"/>
      <c r="AI291" s="10"/>
      <c r="AY291" s="2">
        <f t="shared" si="202"/>
        <v>1</v>
      </c>
      <c r="AZ291" s="2">
        <f t="shared" si="203"/>
        <v>1</v>
      </c>
      <c r="BA291" s="2">
        <f t="shared" si="204"/>
        <v>0</v>
      </c>
      <c r="BB291" s="2">
        <f t="shared" si="205"/>
        <v>1</v>
      </c>
      <c r="BC291" s="2">
        <f t="shared" si="206"/>
        <v>0</v>
      </c>
      <c r="BD291" s="2">
        <f t="shared" si="207"/>
        <v>0</v>
      </c>
      <c r="BE291" s="2">
        <f t="shared" si="208"/>
        <v>0</v>
      </c>
      <c r="BF291" s="2">
        <f t="shared" si="209"/>
        <v>0</v>
      </c>
      <c r="BG291" s="2">
        <f t="shared" si="210"/>
        <v>1</v>
      </c>
      <c r="BH291" s="2">
        <f t="shared" si="211"/>
        <v>1</v>
      </c>
      <c r="BI291" s="2">
        <f t="shared" si="212"/>
        <v>0</v>
      </c>
      <c r="BJ291" s="2">
        <f t="shared" si="213"/>
        <v>0</v>
      </c>
      <c r="BK291" s="2">
        <f t="shared" si="214"/>
        <v>0</v>
      </c>
      <c r="BL291" s="2">
        <f t="shared" si="215"/>
        <v>0</v>
      </c>
      <c r="BM291" s="2">
        <f t="shared" si="216"/>
        <v>0</v>
      </c>
      <c r="BN291" s="2">
        <f t="shared" si="217"/>
        <v>0</v>
      </c>
      <c r="BO291" s="2">
        <f t="shared" si="218"/>
        <v>0</v>
      </c>
      <c r="BP291" s="2">
        <f t="shared" si="219"/>
        <v>0</v>
      </c>
      <c r="BQ291" s="2">
        <f t="shared" si="220"/>
        <v>0</v>
      </c>
      <c r="BR291" s="2">
        <f t="shared" si="221"/>
        <v>0</v>
      </c>
      <c r="BS291" s="2">
        <f t="shared" si="222"/>
        <v>0</v>
      </c>
      <c r="BT291" s="2">
        <f t="shared" si="223"/>
        <v>0</v>
      </c>
      <c r="BU291" s="2">
        <f t="shared" si="224"/>
        <v>0</v>
      </c>
      <c r="BV291" s="2">
        <f t="shared" si="225"/>
        <v>0</v>
      </c>
      <c r="BW291" s="2">
        <f t="shared" si="226"/>
        <v>0</v>
      </c>
      <c r="BX291" s="2">
        <f t="shared" si="227"/>
        <v>0</v>
      </c>
      <c r="BY291" s="2">
        <f t="shared" si="228"/>
        <v>0</v>
      </c>
      <c r="BZ291" s="2">
        <f t="shared" si="229"/>
        <v>0</v>
      </c>
      <c r="CA291" s="2">
        <f t="shared" si="230"/>
        <v>0</v>
      </c>
      <c r="CB291" s="2">
        <f t="shared" si="231"/>
        <v>0</v>
      </c>
      <c r="CC291" s="2">
        <f t="shared" si="232"/>
        <v>0</v>
      </c>
      <c r="CD291" s="2">
        <f t="shared" si="233"/>
        <v>0</v>
      </c>
      <c r="CE291" s="2">
        <f t="shared" si="234"/>
        <v>0</v>
      </c>
      <c r="CF291" s="2">
        <f t="shared" si="235"/>
        <v>0</v>
      </c>
      <c r="CG291" s="2">
        <f t="shared" si="236"/>
        <v>0</v>
      </c>
      <c r="CH291" s="2">
        <f t="shared" si="237"/>
        <v>0</v>
      </c>
      <c r="CI291" s="2">
        <f t="shared" si="238"/>
        <v>0</v>
      </c>
      <c r="CJ291" s="2">
        <f t="shared" si="239"/>
        <v>0</v>
      </c>
      <c r="CK291" s="2">
        <f t="shared" si="240"/>
        <v>0</v>
      </c>
      <c r="CL291" s="2">
        <f t="shared" si="241"/>
        <v>0</v>
      </c>
      <c r="CM291" s="2">
        <f t="shared" si="242"/>
        <v>0</v>
      </c>
      <c r="CN291" s="2">
        <f t="shared" si="243"/>
        <v>0</v>
      </c>
      <c r="CO291" s="2">
        <f t="shared" si="244"/>
        <v>0</v>
      </c>
      <c r="CP291" s="2">
        <f t="shared" si="245"/>
        <v>0</v>
      </c>
      <c r="CQ291" s="2">
        <f t="shared" si="246"/>
        <v>0</v>
      </c>
      <c r="CR291" s="2">
        <f t="shared" si="247"/>
        <v>0</v>
      </c>
      <c r="CS291" s="2">
        <f t="shared" si="248"/>
        <v>0</v>
      </c>
      <c r="CT291" s="2">
        <f t="shared" si="249"/>
        <v>0</v>
      </c>
      <c r="CU291" s="2">
        <f t="shared" si="250"/>
        <v>5</v>
      </c>
      <c r="CV291" s="5">
        <f t="shared" si="251"/>
        <v>0.10416666666666667</v>
      </c>
    </row>
    <row r="292" spans="1:100" ht="12" customHeight="1">
      <c r="A292" s="13" t="s">
        <v>325</v>
      </c>
      <c r="B292" s="12"/>
      <c r="C292" s="2">
        <v>7</v>
      </c>
      <c r="D292" s="2">
        <v>8</v>
      </c>
      <c r="E292" s="2">
        <v>11</v>
      </c>
      <c r="F292" s="2">
        <v>18</v>
      </c>
      <c r="S292" s="8"/>
      <c r="AI292" s="10"/>
      <c r="AY292" s="2">
        <f t="shared" si="202"/>
        <v>1</v>
      </c>
      <c r="AZ292" s="2">
        <f t="shared" si="203"/>
        <v>1</v>
      </c>
      <c r="BA292" s="2">
        <f t="shared" si="204"/>
        <v>1</v>
      </c>
      <c r="BB292" s="2">
        <f t="shared" si="205"/>
        <v>1</v>
      </c>
      <c r="BC292" s="2">
        <f t="shared" si="206"/>
        <v>0</v>
      </c>
      <c r="BD292" s="2">
        <f t="shared" si="207"/>
        <v>0</v>
      </c>
      <c r="BE292" s="2">
        <f t="shared" si="208"/>
        <v>0</v>
      </c>
      <c r="BF292" s="2">
        <f t="shared" si="209"/>
        <v>0</v>
      </c>
      <c r="BG292" s="2">
        <f t="shared" si="210"/>
        <v>0</v>
      </c>
      <c r="BH292" s="2">
        <f t="shared" si="211"/>
        <v>0</v>
      </c>
      <c r="BI292" s="2">
        <f t="shared" si="212"/>
        <v>0</v>
      </c>
      <c r="BJ292" s="2">
        <f t="shared" si="213"/>
        <v>0</v>
      </c>
      <c r="BK292" s="2">
        <f t="shared" si="214"/>
        <v>0</v>
      </c>
      <c r="BL292" s="2">
        <f t="shared" si="215"/>
        <v>0</v>
      </c>
      <c r="BM292" s="2">
        <f t="shared" si="216"/>
        <v>0</v>
      </c>
      <c r="BN292" s="2">
        <f t="shared" si="217"/>
        <v>0</v>
      </c>
      <c r="BO292" s="2">
        <f t="shared" si="218"/>
        <v>0</v>
      </c>
      <c r="BP292" s="2">
        <f t="shared" si="219"/>
        <v>0</v>
      </c>
      <c r="BQ292" s="2">
        <f t="shared" si="220"/>
        <v>0</v>
      </c>
      <c r="BR292" s="2">
        <f t="shared" si="221"/>
        <v>0</v>
      </c>
      <c r="BS292" s="2">
        <f t="shared" si="222"/>
        <v>0</v>
      </c>
      <c r="BT292" s="2">
        <f t="shared" si="223"/>
        <v>0</v>
      </c>
      <c r="BU292" s="2">
        <f t="shared" si="224"/>
        <v>0</v>
      </c>
      <c r="BV292" s="2">
        <f t="shared" si="225"/>
        <v>0</v>
      </c>
      <c r="BW292" s="2">
        <f t="shared" si="226"/>
        <v>0</v>
      </c>
      <c r="BX292" s="2">
        <f t="shared" si="227"/>
        <v>0</v>
      </c>
      <c r="BY292" s="2">
        <f t="shared" si="228"/>
        <v>0</v>
      </c>
      <c r="BZ292" s="2">
        <f t="shared" si="229"/>
        <v>0</v>
      </c>
      <c r="CA292" s="2">
        <f t="shared" si="230"/>
        <v>0</v>
      </c>
      <c r="CB292" s="2">
        <f t="shared" si="231"/>
        <v>0</v>
      </c>
      <c r="CC292" s="2">
        <f t="shared" si="232"/>
        <v>0</v>
      </c>
      <c r="CD292" s="2">
        <f t="shared" si="233"/>
        <v>0</v>
      </c>
      <c r="CE292" s="2">
        <f t="shared" si="234"/>
        <v>0</v>
      </c>
      <c r="CF292" s="2">
        <f t="shared" si="235"/>
        <v>0</v>
      </c>
      <c r="CG292" s="2">
        <f t="shared" si="236"/>
        <v>0</v>
      </c>
      <c r="CH292" s="2">
        <f t="shared" si="237"/>
        <v>0</v>
      </c>
      <c r="CI292" s="2">
        <f t="shared" si="238"/>
        <v>0</v>
      </c>
      <c r="CJ292" s="2">
        <f t="shared" si="239"/>
        <v>0</v>
      </c>
      <c r="CK292" s="2">
        <f t="shared" si="240"/>
        <v>0</v>
      </c>
      <c r="CL292" s="2">
        <f t="shared" si="241"/>
        <v>0</v>
      </c>
      <c r="CM292" s="2">
        <f t="shared" si="242"/>
        <v>0</v>
      </c>
      <c r="CN292" s="2">
        <f t="shared" si="243"/>
        <v>0</v>
      </c>
      <c r="CO292" s="2">
        <f t="shared" si="244"/>
        <v>0</v>
      </c>
      <c r="CP292" s="2">
        <f t="shared" si="245"/>
        <v>0</v>
      </c>
      <c r="CQ292" s="2">
        <f t="shared" si="246"/>
        <v>0</v>
      </c>
      <c r="CR292" s="2">
        <f t="shared" si="247"/>
        <v>0</v>
      </c>
      <c r="CS292" s="2">
        <f t="shared" si="248"/>
        <v>0</v>
      </c>
      <c r="CT292" s="2">
        <f t="shared" si="249"/>
        <v>0</v>
      </c>
      <c r="CU292" s="2">
        <f t="shared" si="250"/>
        <v>4</v>
      </c>
      <c r="CV292" s="5">
        <f t="shared" si="251"/>
        <v>8.3333333333333329E-2</v>
      </c>
    </row>
    <row r="293" spans="1:100" ht="12" customHeight="1">
      <c r="A293" s="13" t="s">
        <v>326</v>
      </c>
      <c r="B293" s="12"/>
      <c r="S293" s="8"/>
      <c r="AI293" s="10"/>
      <c r="AY293" s="2">
        <f t="shared" si="202"/>
        <v>0</v>
      </c>
      <c r="AZ293" s="2">
        <f t="shared" si="203"/>
        <v>0</v>
      </c>
      <c r="BA293" s="2">
        <f t="shared" si="204"/>
        <v>0</v>
      </c>
      <c r="BB293" s="2">
        <f t="shared" si="205"/>
        <v>0</v>
      </c>
      <c r="BC293" s="2">
        <f t="shared" si="206"/>
        <v>0</v>
      </c>
      <c r="BD293" s="2">
        <f t="shared" si="207"/>
        <v>0</v>
      </c>
      <c r="BE293" s="2">
        <f t="shared" si="208"/>
        <v>0</v>
      </c>
      <c r="BF293" s="2">
        <f t="shared" si="209"/>
        <v>0</v>
      </c>
      <c r="BG293" s="2">
        <f t="shared" si="210"/>
        <v>0</v>
      </c>
      <c r="BH293" s="2">
        <f t="shared" si="211"/>
        <v>0</v>
      </c>
      <c r="BI293" s="2">
        <f t="shared" si="212"/>
        <v>0</v>
      </c>
      <c r="BJ293" s="2">
        <f t="shared" si="213"/>
        <v>0</v>
      </c>
      <c r="BK293" s="2">
        <f t="shared" si="214"/>
        <v>0</v>
      </c>
      <c r="BL293" s="2">
        <f t="shared" si="215"/>
        <v>0</v>
      </c>
      <c r="BM293" s="2">
        <f t="shared" si="216"/>
        <v>0</v>
      </c>
      <c r="BN293" s="2">
        <f t="shared" si="217"/>
        <v>0</v>
      </c>
      <c r="BO293" s="2">
        <f t="shared" si="218"/>
        <v>0</v>
      </c>
      <c r="BP293" s="2">
        <f t="shared" si="219"/>
        <v>0</v>
      </c>
      <c r="BQ293" s="2">
        <f t="shared" si="220"/>
        <v>0</v>
      </c>
      <c r="BR293" s="2">
        <f t="shared" si="221"/>
        <v>0</v>
      </c>
      <c r="BS293" s="2">
        <f t="shared" si="222"/>
        <v>0</v>
      </c>
      <c r="BT293" s="2">
        <f t="shared" si="223"/>
        <v>0</v>
      </c>
      <c r="BU293" s="2">
        <f t="shared" si="224"/>
        <v>0</v>
      </c>
      <c r="BV293" s="2">
        <f t="shared" si="225"/>
        <v>0</v>
      </c>
      <c r="BW293" s="2">
        <f t="shared" si="226"/>
        <v>0</v>
      </c>
      <c r="BX293" s="2">
        <f t="shared" si="227"/>
        <v>0</v>
      </c>
      <c r="BY293" s="2">
        <f t="shared" si="228"/>
        <v>0</v>
      </c>
      <c r="BZ293" s="2">
        <f t="shared" si="229"/>
        <v>0</v>
      </c>
      <c r="CA293" s="2">
        <f t="shared" si="230"/>
        <v>0</v>
      </c>
      <c r="CB293" s="2">
        <f t="shared" si="231"/>
        <v>0</v>
      </c>
      <c r="CC293" s="2">
        <f t="shared" si="232"/>
        <v>0</v>
      </c>
      <c r="CD293" s="2">
        <f t="shared" si="233"/>
        <v>0</v>
      </c>
      <c r="CE293" s="2">
        <f t="shared" si="234"/>
        <v>0</v>
      </c>
      <c r="CF293" s="2">
        <f t="shared" si="235"/>
        <v>0</v>
      </c>
      <c r="CG293" s="2">
        <f t="shared" si="236"/>
        <v>0</v>
      </c>
      <c r="CH293" s="2">
        <f t="shared" si="237"/>
        <v>0</v>
      </c>
      <c r="CI293" s="2">
        <f t="shared" si="238"/>
        <v>0</v>
      </c>
      <c r="CJ293" s="2">
        <f t="shared" si="239"/>
        <v>0</v>
      </c>
      <c r="CK293" s="2">
        <f t="shared" si="240"/>
        <v>0</v>
      </c>
      <c r="CL293" s="2">
        <f t="shared" si="241"/>
        <v>0</v>
      </c>
      <c r="CM293" s="2">
        <f t="shared" si="242"/>
        <v>0</v>
      </c>
      <c r="CN293" s="2">
        <f t="shared" si="243"/>
        <v>0</v>
      </c>
      <c r="CO293" s="2">
        <f t="shared" si="244"/>
        <v>0</v>
      </c>
      <c r="CP293" s="2">
        <f t="shared" si="245"/>
        <v>0</v>
      </c>
      <c r="CQ293" s="2">
        <f t="shared" si="246"/>
        <v>0</v>
      </c>
      <c r="CR293" s="2">
        <f t="shared" si="247"/>
        <v>0</v>
      </c>
      <c r="CS293" s="2">
        <f t="shared" si="248"/>
        <v>0</v>
      </c>
      <c r="CT293" s="2">
        <f t="shared" si="249"/>
        <v>0</v>
      </c>
      <c r="CU293" s="2">
        <f t="shared" si="250"/>
        <v>0</v>
      </c>
      <c r="CV293" s="5">
        <f t="shared" si="251"/>
        <v>0</v>
      </c>
    </row>
    <row r="294" spans="1:100" ht="12" customHeight="1">
      <c r="A294" s="13" t="s">
        <v>327</v>
      </c>
      <c r="B294" s="12"/>
      <c r="C294" s="2">
        <v>7</v>
      </c>
      <c r="D294" s="2">
        <v>8</v>
      </c>
      <c r="E294" s="2">
        <v>11</v>
      </c>
      <c r="F294" s="2">
        <v>18</v>
      </c>
      <c r="G294" s="2">
        <v>64</v>
      </c>
      <c r="I294" s="2">
        <v>61</v>
      </c>
      <c r="J294" s="2">
        <v>53</v>
      </c>
      <c r="K294" s="2">
        <v>7</v>
      </c>
      <c r="S294" s="8"/>
      <c r="AI294" s="10"/>
      <c r="AY294" s="2">
        <f t="shared" si="202"/>
        <v>1</v>
      </c>
      <c r="AZ294" s="2">
        <f t="shared" si="203"/>
        <v>1</v>
      </c>
      <c r="BA294" s="2">
        <f t="shared" si="204"/>
        <v>1</v>
      </c>
      <c r="BB294" s="2">
        <f t="shared" si="205"/>
        <v>1</v>
      </c>
      <c r="BC294" s="2">
        <f t="shared" si="206"/>
        <v>1</v>
      </c>
      <c r="BD294" s="2">
        <f t="shared" si="207"/>
        <v>0</v>
      </c>
      <c r="BE294" s="2">
        <f t="shared" si="208"/>
        <v>1</v>
      </c>
      <c r="BF294" s="2">
        <f t="shared" si="209"/>
        <v>1</v>
      </c>
      <c r="BG294" s="2">
        <f t="shared" si="210"/>
        <v>1</v>
      </c>
      <c r="BH294" s="2">
        <f t="shared" si="211"/>
        <v>0</v>
      </c>
      <c r="BI294" s="2">
        <f t="shared" si="212"/>
        <v>0</v>
      </c>
      <c r="BJ294" s="2">
        <f t="shared" si="213"/>
        <v>0</v>
      </c>
      <c r="BK294" s="2">
        <f t="shared" si="214"/>
        <v>0</v>
      </c>
      <c r="BL294" s="2">
        <f t="shared" si="215"/>
        <v>0</v>
      </c>
      <c r="BM294" s="2">
        <f t="shared" si="216"/>
        <v>0</v>
      </c>
      <c r="BN294" s="2">
        <f t="shared" si="217"/>
        <v>0</v>
      </c>
      <c r="BO294" s="2">
        <f t="shared" si="218"/>
        <v>0</v>
      </c>
      <c r="BP294" s="2">
        <f t="shared" si="219"/>
        <v>0</v>
      </c>
      <c r="BQ294" s="2">
        <f t="shared" si="220"/>
        <v>0</v>
      </c>
      <c r="BR294" s="2">
        <f t="shared" si="221"/>
        <v>0</v>
      </c>
      <c r="BS294" s="2">
        <f t="shared" si="222"/>
        <v>0</v>
      </c>
      <c r="BT294" s="2">
        <f t="shared" si="223"/>
        <v>0</v>
      </c>
      <c r="BU294" s="2">
        <f t="shared" si="224"/>
        <v>0</v>
      </c>
      <c r="BV294" s="2">
        <f t="shared" si="225"/>
        <v>0</v>
      </c>
      <c r="BW294" s="2">
        <f t="shared" si="226"/>
        <v>0</v>
      </c>
      <c r="BX294" s="2">
        <f t="shared" si="227"/>
        <v>0</v>
      </c>
      <c r="BY294" s="2">
        <f t="shared" si="228"/>
        <v>0</v>
      </c>
      <c r="BZ294" s="2">
        <f t="shared" si="229"/>
        <v>0</v>
      </c>
      <c r="CA294" s="2">
        <f t="shared" si="230"/>
        <v>0</v>
      </c>
      <c r="CB294" s="2">
        <f t="shared" si="231"/>
        <v>0</v>
      </c>
      <c r="CC294" s="2">
        <f t="shared" si="232"/>
        <v>0</v>
      </c>
      <c r="CD294" s="2">
        <f t="shared" si="233"/>
        <v>0</v>
      </c>
      <c r="CE294" s="2">
        <f t="shared" si="234"/>
        <v>0</v>
      </c>
      <c r="CF294" s="2">
        <f t="shared" si="235"/>
        <v>0</v>
      </c>
      <c r="CG294" s="2">
        <f t="shared" si="236"/>
        <v>0</v>
      </c>
      <c r="CH294" s="2">
        <f t="shared" si="237"/>
        <v>0</v>
      </c>
      <c r="CI294" s="2">
        <f t="shared" si="238"/>
        <v>0</v>
      </c>
      <c r="CJ294" s="2">
        <f t="shared" si="239"/>
        <v>0</v>
      </c>
      <c r="CK294" s="2">
        <f t="shared" si="240"/>
        <v>0</v>
      </c>
      <c r="CL294" s="2">
        <f t="shared" si="241"/>
        <v>0</v>
      </c>
      <c r="CM294" s="2">
        <f t="shared" si="242"/>
        <v>0</v>
      </c>
      <c r="CN294" s="2">
        <f t="shared" si="243"/>
        <v>0</v>
      </c>
      <c r="CO294" s="2">
        <f t="shared" si="244"/>
        <v>0</v>
      </c>
      <c r="CP294" s="2">
        <f t="shared" si="245"/>
        <v>0</v>
      </c>
      <c r="CQ294" s="2">
        <f t="shared" si="246"/>
        <v>0</v>
      </c>
      <c r="CR294" s="2">
        <f t="shared" si="247"/>
        <v>0</v>
      </c>
      <c r="CS294" s="2">
        <f t="shared" si="248"/>
        <v>0</v>
      </c>
      <c r="CT294" s="2">
        <f t="shared" si="249"/>
        <v>0</v>
      </c>
      <c r="CU294" s="2">
        <f t="shared" si="250"/>
        <v>8</v>
      </c>
      <c r="CV294" s="5">
        <f t="shared" si="251"/>
        <v>0.16666666666666666</v>
      </c>
    </row>
    <row r="295" spans="1:100" ht="12" customHeight="1">
      <c r="A295" s="13" t="s">
        <v>328</v>
      </c>
      <c r="B295" s="12"/>
      <c r="S295" s="8"/>
      <c r="AI295" s="10"/>
      <c r="AY295" s="2">
        <f t="shared" si="202"/>
        <v>0</v>
      </c>
      <c r="AZ295" s="2">
        <f t="shared" si="203"/>
        <v>0</v>
      </c>
      <c r="BA295" s="2">
        <f t="shared" si="204"/>
        <v>0</v>
      </c>
      <c r="BB295" s="2">
        <f t="shared" si="205"/>
        <v>0</v>
      </c>
      <c r="BC295" s="2">
        <f t="shared" si="206"/>
        <v>0</v>
      </c>
      <c r="BD295" s="2">
        <f t="shared" si="207"/>
        <v>0</v>
      </c>
      <c r="BE295" s="2">
        <f t="shared" si="208"/>
        <v>0</v>
      </c>
      <c r="BF295" s="2">
        <f t="shared" si="209"/>
        <v>0</v>
      </c>
      <c r="BG295" s="2">
        <f t="shared" si="210"/>
        <v>0</v>
      </c>
      <c r="BH295" s="2">
        <f t="shared" si="211"/>
        <v>0</v>
      </c>
      <c r="BI295" s="2">
        <f t="shared" si="212"/>
        <v>0</v>
      </c>
      <c r="BJ295" s="2">
        <f t="shared" si="213"/>
        <v>0</v>
      </c>
      <c r="BK295" s="2">
        <f t="shared" si="214"/>
        <v>0</v>
      </c>
      <c r="BL295" s="2">
        <f t="shared" si="215"/>
        <v>0</v>
      </c>
      <c r="BM295" s="2">
        <f t="shared" si="216"/>
        <v>0</v>
      </c>
      <c r="BN295" s="2">
        <f t="shared" si="217"/>
        <v>0</v>
      </c>
      <c r="BO295" s="2">
        <f t="shared" si="218"/>
        <v>0</v>
      </c>
      <c r="BP295" s="2">
        <f t="shared" si="219"/>
        <v>0</v>
      </c>
      <c r="BQ295" s="2">
        <f t="shared" si="220"/>
        <v>0</v>
      </c>
      <c r="BR295" s="2">
        <f t="shared" si="221"/>
        <v>0</v>
      </c>
      <c r="BS295" s="2">
        <f t="shared" si="222"/>
        <v>0</v>
      </c>
      <c r="BT295" s="2">
        <f t="shared" si="223"/>
        <v>0</v>
      </c>
      <c r="BU295" s="2">
        <f t="shared" si="224"/>
        <v>0</v>
      </c>
      <c r="BV295" s="2">
        <f t="shared" si="225"/>
        <v>0</v>
      </c>
      <c r="BW295" s="2">
        <f t="shared" si="226"/>
        <v>0</v>
      </c>
      <c r="BX295" s="2">
        <f t="shared" si="227"/>
        <v>0</v>
      </c>
      <c r="BY295" s="2">
        <f t="shared" si="228"/>
        <v>0</v>
      </c>
      <c r="BZ295" s="2">
        <f t="shared" si="229"/>
        <v>0</v>
      </c>
      <c r="CA295" s="2">
        <f t="shared" si="230"/>
        <v>0</v>
      </c>
      <c r="CB295" s="2">
        <f t="shared" si="231"/>
        <v>0</v>
      </c>
      <c r="CC295" s="2">
        <f t="shared" si="232"/>
        <v>0</v>
      </c>
      <c r="CD295" s="2">
        <f t="shared" si="233"/>
        <v>0</v>
      </c>
      <c r="CE295" s="2">
        <f t="shared" si="234"/>
        <v>0</v>
      </c>
      <c r="CF295" s="2">
        <f t="shared" si="235"/>
        <v>0</v>
      </c>
      <c r="CG295" s="2">
        <f t="shared" si="236"/>
        <v>0</v>
      </c>
      <c r="CH295" s="2">
        <f t="shared" si="237"/>
        <v>0</v>
      </c>
      <c r="CI295" s="2">
        <f t="shared" si="238"/>
        <v>0</v>
      </c>
      <c r="CJ295" s="2">
        <f t="shared" si="239"/>
        <v>0</v>
      </c>
      <c r="CK295" s="2">
        <f t="shared" si="240"/>
        <v>0</v>
      </c>
      <c r="CL295" s="2">
        <f t="shared" si="241"/>
        <v>0</v>
      </c>
      <c r="CM295" s="2">
        <f t="shared" si="242"/>
        <v>0</v>
      </c>
      <c r="CN295" s="2">
        <f t="shared" si="243"/>
        <v>0</v>
      </c>
      <c r="CO295" s="2">
        <f t="shared" si="244"/>
        <v>0</v>
      </c>
      <c r="CP295" s="2">
        <f t="shared" si="245"/>
        <v>0</v>
      </c>
      <c r="CQ295" s="2">
        <f t="shared" si="246"/>
        <v>0</v>
      </c>
      <c r="CR295" s="2">
        <f t="shared" si="247"/>
        <v>0</v>
      </c>
      <c r="CS295" s="2">
        <f t="shared" si="248"/>
        <v>0</v>
      </c>
      <c r="CT295" s="2">
        <f t="shared" si="249"/>
        <v>0</v>
      </c>
      <c r="CU295" s="2">
        <f t="shared" si="250"/>
        <v>0</v>
      </c>
      <c r="CV295" s="5">
        <f t="shared" si="251"/>
        <v>0</v>
      </c>
    </row>
    <row r="296" spans="1:100" ht="12" customHeight="1">
      <c r="A296" s="13" t="s">
        <v>329</v>
      </c>
      <c r="B296" s="12"/>
      <c r="S296" s="8"/>
      <c r="AI296" s="10"/>
      <c r="AY296" s="2">
        <f t="shared" si="202"/>
        <v>0</v>
      </c>
      <c r="AZ296" s="2">
        <f t="shared" si="203"/>
        <v>0</v>
      </c>
      <c r="BA296" s="2">
        <f t="shared" si="204"/>
        <v>0</v>
      </c>
      <c r="BB296" s="2">
        <f t="shared" si="205"/>
        <v>0</v>
      </c>
      <c r="BC296" s="2">
        <f t="shared" si="206"/>
        <v>0</v>
      </c>
      <c r="BD296" s="2">
        <f t="shared" si="207"/>
        <v>0</v>
      </c>
      <c r="BE296" s="2">
        <f t="shared" si="208"/>
        <v>0</v>
      </c>
      <c r="BF296" s="2">
        <f t="shared" si="209"/>
        <v>0</v>
      </c>
      <c r="BG296" s="2">
        <f t="shared" si="210"/>
        <v>0</v>
      </c>
      <c r="BH296" s="2">
        <f t="shared" si="211"/>
        <v>0</v>
      </c>
      <c r="BI296" s="2">
        <f t="shared" si="212"/>
        <v>0</v>
      </c>
      <c r="BJ296" s="2">
        <f t="shared" si="213"/>
        <v>0</v>
      </c>
      <c r="BK296" s="2">
        <f t="shared" si="214"/>
        <v>0</v>
      </c>
      <c r="BL296" s="2">
        <f t="shared" si="215"/>
        <v>0</v>
      </c>
      <c r="BM296" s="2">
        <f t="shared" si="216"/>
        <v>0</v>
      </c>
      <c r="BN296" s="2">
        <f t="shared" si="217"/>
        <v>0</v>
      </c>
      <c r="BO296" s="2">
        <f t="shared" si="218"/>
        <v>0</v>
      </c>
      <c r="BP296" s="2">
        <f t="shared" si="219"/>
        <v>0</v>
      </c>
      <c r="BQ296" s="2">
        <f t="shared" si="220"/>
        <v>0</v>
      </c>
      <c r="BR296" s="2">
        <f t="shared" si="221"/>
        <v>0</v>
      </c>
      <c r="BS296" s="2">
        <f t="shared" si="222"/>
        <v>0</v>
      </c>
      <c r="BT296" s="2">
        <f t="shared" si="223"/>
        <v>0</v>
      </c>
      <c r="BU296" s="2">
        <f t="shared" si="224"/>
        <v>0</v>
      </c>
      <c r="BV296" s="2">
        <f t="shared" si="225"/>
        <v>0</v>
      </c>
      <c r="BW296" s="2">
        <f t="shared" si="226"/>
        <v>0</v>
      </c>
      <c r="BX296" s="2">
        <f t="shared" si="227"/>
        <v>0</v>
      </c>
      <c r="BY296" s="2">
        <f t="shared" si="228"/>
        <v>0</v>
      </c>
      <c r="BZ296" s="2">
        <f t="shared" si="229"/>
        <v>0</v>
      </c>
      <c r="CA296" s="2">
        <f t="shared" si="230"/>
        <v>0</v>
      </c>
      <c r="CB296" s="2">
        <f t="shared" si="231"/>
        <v>0</v>
      </c>
      <c r="CC296" s="2">
        <f t="shared" si="232"/>
        <v>0</v>
      </c>
      <c r="CD296" s="2">
        <f t="shared" si="233"/>
        <v>0</v>
      </c>
      <c r="CE296" s="2">
        <f t="shared" si="234"/>
        <v>0</v>
      </c>
      <c r="CF296" s="2">
        <f t="shared" si="235"/>
        <v>0</v>
      </c>
      <c r="CG296" s="2">
        <f t="shared" si="236"/>
        <v>0</v>
      </c>
      <c r="CH296" s="2">
        <f t="shared" si="237"/>
        <v>0</v>
      </c>
      <c r="CI296" s="2">
        <f t="shared" si="238"/>
        <v>0</v>
      </c>
      <c r="CJ296" s="2">
        <f t="shared" si="239"/>
        <v>0</v>
      </c>
      <c r="CK296" s="2">
        <f t="shared" si="240"/>
        <v>0</v>
      </c>
      <c r="CL296" s="2">
        <f t="shared" si="241"/>
        <v>0</v>
      </c>
      <c r="CM296" s="2">
        <f t="shared" si="242"/>
        <v>0</v>
      </c>
      <c r="CN296" s="2">
        <f t="shared" si="243"/>
        <v>0</v>
      </c>
      <c r="CO296" s="2">
        <f t="shared" si="244"/>
        <v>0</v>
      </c>
      <c r="CP296" s="2">
        <f t="shared" si="245"/>
        <v>0</v>
      </c>
      <c r="CQ296" s="2">
        <f t="shared" si="246"/>
        <v>0</v>
      </c>
      <c r="CR296" s="2">
        <f t="shared" si="247"/>
        <v>0</v>
      </c>
      <c r="CS296" s="2">
        <f t="shared" si="248"/>
        <v>0</v>
      </c>
      <c r="CT296" s="2">
        <f t="shared" si="249"/>
        <v>0</v>
      </c>
      <c r="CU296" s="2">
        <f t="shared" si="250"/>
        <v>0</v>
      </c>
      <c r="CV296" s="5">
        <f t="shared" si="251"/>
        <v>0</v>
      </c>
    </row>
    <row r="297" spans="1:100" ht="12" customHeight="1">
      <c r="A297" s="13" t="s">
        <v>330</v>
      </c>
      <c r="B297" s="12"/>
      <c r="S297" s="8"/>
      <c r="AI297" s="10"/>
      <c r="AY297" s="2">
        <f t="shared" si="202"/>
        <v>0</v>
      </c>
      <c r="AZ297" s="2">
        <f t="shared" si="203"/>
        <v>0</v>
      </c>
      <c r="BA297" s="2">
        <f t="shared" si="204"/>
        <v>0</v>
      </c>
      <c r="BB297" s="2">
        <f t="shared" si="205"/>
        <v>0</v>
      </c>
      <c r="BC297" s="2">
        <f t="shared" si="206"/>
        <v>0</v>
      </c>
      <c r="BD297" s="2">
        <f t="shared" si="207"/>
        <v>0</v>
      </c>
      <c r="BE297" s="2">
        <f t="shared" si="208"/>
        <v>0</v>
      </c>
      <c r="BF297" s="2">
        <f t="shared" si="209"/>
        <v>0</v>
      </c>
      <c r="BG297" s="2">
        <f t="shared" si="210"/>
        <v>0</v>
      </c>
      <c r="BH297" s="2">
        <f t="shared" si="211"/>
        <v>0</v>
      </c>
      <c r="BI297" s="2">
        <f t="shared" si="212"/>
        <v>0</v>
      </c>
      <c r="BJ297" s="2">
        <f t="shared" si="213"/>
        <v>0</v>
      </c>
      <c r="BK297" s="2">
        <f t="shared" si="214"/>
        <v>0</v>
      </c>
      <c r="BL297" s="2">
        <f t="shared" si="215"/>
        <v>0</v>
      </c>
      <c r="BM297" s="2">
        <f t="shared" si="216"/>
        <v>0</v>
      </c>
      <c r="BN297" s="2">
        <f t="shared" si="217"/>
        <v>0</v>
      </c>
      <c r="BO297" s="2">
        <f t="shared" si="218"/>
        <v>0</v>
      </c>
      <c r="BP297" s="2">
        <f t="shared" si="219"/>
        <v>0</v>
      </c>
      <c r="BQ297" s="2">
        <f t="shared" si="220"/>
        <v>0</v>
      </c>
      <c r="BR297" s="2">
        <f t="shared" si="221"/>
        <v>0</v>
      </c>
      <c r="BS297" s="2">
        <f t="shared" si="222"/>
        <v>0</v>
      </c>
      <c r="BT297" s="2">
        <f t="shared" si="223"/>
        <v>0</v>
      </c>
      <c r="BU297" s="2">
        <f t="shared" si="224"/>
        <v>0</v>
      </c>
      <c r="BV297" s="2">
        <f t="shared" si="225"/>
        <v>0</v>
      </c>
      <c r="BW297" s="2">
        <f t="shared" si="226"/>
        <v>0</v>
      </c>
      <c r="BX297" s="2">
        <f t="shared" si="227"/>
        <v>0</v>
      </c>
      <c r="BY297" s="2">
        <f t="shared" si="228"/>
        <v>0</v>
      </c>
      <c r="BZ297" s="2">
        <f t="shared" si="229"/>
        <v>0</v>
      </c>
      <c r="CA297" s="2">
        <f t="shared" si="230"/>
        <v>0</v>
      </c>
      <c r="CB297" s="2">
        <f t="shared" si="231"/>
        <v>0</v>
      </c>
      <c r="CC297" s="2">
        <f t="shared" si="232"/>
        <v>0</v>
      </c>
      <c r="CD297" s="2">
        <f t="shared" si="233"/>
        <v>0</v>
      </c>
      <c r="CE297" s="2">
        <f t="shared" si="234"/>
        <v>0</v>
      </c>
      <c r="CF297" s="2">
        <f t="shared" si="235"/>
        <v>0</v>
      </c>
      <c r="CG297" s="2">
        <f t="shared" si="236"/>
        <v>0</v>
      </c>
      <c r="CH297" s="2">
        <f t="shared" si="237"/>
        <v>0</v>
      </c>
      <c r="CI297" s="2">
        <f t="shared" si="238"/>
        <v>0</v>
      </c>
      <c r="CJ297" s="2">
        <f t="shared" si="239"/>
        <v>0</v>
      </c>
      <c r="CK297" s="2">
        <f t="shared" si="240"/>
        <v>0</v>
      </c>
      <c r="CL297" s="2">
        <f t="shared" si="241"/>
        <v>0</v>
      </c>
      <c r="CM297" s="2">
        <f t="shared" si="242"/>
        <v>0</v>
      </c>
      <c r="CN297" s="2">
        <f t="shared" si="243"/>
        <v>0</v>
      </c>
      <c r="CO297" s="2">
        <f t="shared" si="244"/>
        <v>0</v>
      </c>
      <c r="CP297" s="2">
        <f t="shared" si="245"/>
        <v>0</v>
      </c>
      <c r="CQ297" s="2">
        <f t="shared" si="246"/>
        <v>0</v>
      </c>
      <c r="CR297" s="2">
        <f t="shared" si="247"/>
        <v>0</v>
      </c>
      <c r="CS297" s="2">
        <f t="shared" si="248"/>
        <v>0</v>
      </c>
      <c r="CT297" s="2">
        <f t="shared" si="249"/>
        <v>0</v>
      </c>
      <c r="CU297" s="2">
        <f t="shared" si="250"/>
        <v>0</v>
      </c>
      <c r="CV297" s="5">
        <f t="shared" si="251"/>
        <v>0</v>
      </c>
    </row>
    <row r="298" spans="1:100" ht="12" customHeight="1">
      <c r="A298" s="13" t="s">
        <v>331</v>
      </c>
      <c r="B298" s="12"/>
      <c r="S298" s="8"/>
      <c r="AI298" s="10"/>
      <c r="AY298" s="2">
        <f t="shared" si="202"/>
        <v>0</v>
      </c>
      <c r="AZ298" s="2">
        <f t="shared" si="203"/>
        <v>0</v>
      </c>
      <c r="BA298" s="2">
        <f t="shared" si="204"/>
        <v>0</v>
      </c>
      <c r="BB298" s="2">
        <f t="shared" si="205"/>
        <v>0</v>
      </c>
      <c r="BC298" s="2">
        <f t="shared" si="206"/>
        <v>0</v>
      </c>
      <c r="BD298" s="2">
        <f t="shared" si="207"/>
        <v>0</v>
      </c>
      <c r="BE298" s="2">
        <f t="shared" si="208"/>
        <v>0</v>
      </c>
      <c r="BF298" s="2">
        <f t="shared" si="209"/>
        <v>0</v>
      </c>
      <c r="BG298" s="2">
        <f t="shared" si="210"/>
        <v>0</v>
      </c>
      <c r="BH298" s="2">
        <f t="shared" si="211"/>
        <v>0</v>
      </c>
      <c r="BI298" s="2">
        <f t="shared" si="212"/>
        <v>0</v>
      </c>
      <c r="BJ298" s="2">
        <f t="shared" si="213"/>
        <v>0</v>
      </c>
      <c r="BK298" s="2">
        <f t="shared" si="214"/>
        <v>0</v>
      </c>
      <c r="BL298" s="2">
        <f t="shared" si="215"/>
        <v>0</v>
      </c>
      <c r="BM298" s="2">
        <f t="shared" si="216"/>
        <v>0</v>
      </c>
      <c r="BN298" s="2">
        <f t="shared" si="217"/>
        <v>0</v>
      </c>
      <c r="BO298" s="2">
        <f t="shared" si="218"/>
        <v>0</v>
      </c>
      <c r="BP298" s="2">
        <f t="shared" si="219"/>
        <v>0</v>
      </c>
      <c r="BQ298" s="2">
        <f t="shared" si="220"/>
        <v>0</v>
      </c>
      <c r="BR298" s="2">
        <f t="shared" si="221"/>
        <v>0</v>
      </c>
      <c r="BS298" s="2">
        <f t="shared" si="222"/>
        <v>0</v>
      </c>
      <c r="BT298" s="2">
        <f t="shared" si="223"/>
        <v>0</v>
      </c>
      <c r="BU298" s="2">
        <f t="shared" si="224"/>
        <v>0</v>
      </c>
      <c r="BV298" s="2">
        <f t="shared" si="225"/>
        <v>0</v>
      </c>
      <c r="BW298" s="2">
        <f t="shared" si="226"/>
        <v>0</v>
      </c>
      <c r="BX298" s="2">
        <f t="shared" si="227"/>
        <v>0</v>
      </c>
      <c r="BY298" s="2">
        <f t="shared" si="228"/>
        <v>0</v>
      </c>
      <c r="BZ298" s="2">
        <f t="shared" si="229"/>
        <v>0</v>
      </c>
      <c r="CA298" s="2">
        <f t="shared" si="230"/>
        <v>0</v>
      </c>
      <c r="CB298" s="2">
        <f t="shared" si="231"/>
        <v>0</v>
      </c>
      <c r="CC298" s="2">
        <f t="shared" si="232"/>
        <v>0</v>
      </c>
      <c r="CD298" s="2">
        <f t="shared" si="233"/>
        <v>0</v>
      </c>
      <c r="CE298" s="2">
        <f t="shared" si="234"/>
        <v>0</v>
      </c>
      <c r="CF298" s="2">
        <f t="shared" si="235"/>
        <v>0</v>
      </c>
      <c r="CG298" s="2">
        <f t="shared" si="236"/>
        <v>0</v>
      </c>
      <c r="CH298" s="2">
        <f t="shared" si="237"/>
        <v>0</v>
      </c>
      <c r="CI298" s="2">
        <f t="shared" si="238"/>
        <v>0</v>
      </c>
      <c r="CJ298" s="2">
        <f t="shared" si="239"/>
        <v>0</v>
      </c>
      <c r="CK298" s="2">
        <f t="shared" si="240"/>
        <v>0</v>
      </c>
      <c r="CL298" s="2">
        <f t="shared" si="241"/>
        <v>0</v>
      </c>
      <c r="CM298" s="2">
        <f t="shared" si="242"/>
        <v>0</v>
      </c>
      <c r="CN298" s="2">
        <f t="shared" si="243"/>
        <v>0</v>
      </c>
      <c r="CO298" s="2">
        <f t="shared" si="244"/>
        <v>0</v>
      </c>
      <c r="CP298" s="2">
        <f t="shared" si="245"/>
        <v>0</v>
      </c>
      <c r="CQ298" s="2">
        <f t="shared" si="246"/>
        <v>0</v>
      </c>
      <c r="CR298" s="2">
        <f t="shared" si="247"/>
        <v>0</v>
      </c>
      <c r="CS298" s="2">
        <f t="shared" si="248"/>
        <v>0</v>
      </c>
      <c r="CT298" s="2">
        <f t="shared" si="249"/>
        <v>0</v>
      </c>
      <c r="CU298" s="2">
        <f t="shared" si="250"/>
        <v>0</v>
      </c>
      <c r="CV298" s="5">
        <f t="shared" si="251"/>
        <v>0</v>
      </c>
    </row>
    <row r="299" spans="1:100" ht="12" customHeight="1">
      <c r="A299" s="13" t="s">
        <v>331</v>
      </c>
      <c r="B299" s="12"/>
      <c r="S299" s="8"/>
      <c r="AI299" s="10"/>
      <c r="AY299" s="2">
        <f t="shared" si="202"/>
        <v>0</v>
      </c>
      <c r="AZ299" s="2">
        <f t="shared" si="203"/>
        <v>0</v>
      </c>
      <c r="BA299" s="2">
        <f t="shared" si="204"/>
        <v>0</v>
      </c>
      <c r="BB299" s="2">
        <f t="shared" si="205"/>
        <v>0</v>
      </c>
      <c r="BC299" s="2">
        <f t="shared" si="206"/>
        <v>0</v>
      </c>
      <c r="BD299" s="2">
        <f t="shared" si="207"/>
        <v>0</v>
      </c>
      <c r="BE299" s="2">
        <f t="shared" si="208"/>
        <v>0</v>
      </c>
      <c r="BF299" s="2">
        <f t="shared" si="209"/>
        <v>0</v>
      </c>
      <c r="BG299" s="2">
        <f t="shared" si="210"/>
        <v>0</v>
      </c>
      <c r="BH299" s="2">
        <f t="shared" si="211"/>
        <v>0</v>
      </c>
      <c r="BI299" s="2">
        <f t="shared" si="212"/>
        <v>0</v>
      </c>
      <c r="BJ299" s="2">
        <f t="shared" si="213"/>
        <v>0</v>
      </c>
      <c r="BK299" s="2">
        <f t="shared" si="214"/>
        <v>0</v>
      </c>
      <c r="BL299" s="2">
        <f t="shared" si="215"/>
        <v>0</v>
      </c>
      <c r="BM299" s="2">
        <f t="shared" si="216"/>
        <v>0</v>
      </c>
      <c r="BN299" s="2">
        <f t="shared" si="217"/>
        <v>0</v>
      </c>
      <c r="BO299" s="2">
        <f t="shared" si="218"/>
        <v>0</v>
      </c>
      <c r="BP299" s="2">
        <f t="shared" si="219"/>
        <v>0</v>
      </c>
      <c r="BQ299" s="2">
        <f t="shared" si="220"/>
        <v>0</v>
      </c>
      <c r="BR299" s="2">
        <f t="shared" si="221"/>
        <v>0</v>
      </c>
      <c r="BS299" s="2">
        <f t="shared" si="222"/>
        <v>0</v>
      </c>
      <c r="BT299" s="2">
        <f t="shared" si="223"/>
        <v>0</v>
      </c>
      <c r="BU299" s="2">
        <f t="shared" si="224"/>
        <v>0</v>
      </c>
      <c r="BV299" s="2">
        <f t="shared" si="225"/>
        <v>0</v>
      </c>
      <c r="BW299" s="2">
        <f t="shared" si="226"/>
        <v>0</v>
      </c>
      <c r="BX299" s="2">
        <f t="shared" si="227"/>
        <v>0</v>
      </c>
      <c r="BY299" s="2">
        <f t="shared" si="228"/>
        <v>0</v>
      </c>
      <c r="BZ299" s="2">
        <f t="shared" si="229"/>
        <v>0</v>
      </c>
      <c r="CA299" s="2">
        <f t="shared" si="230"/>
        <v>0</v>
      </c>
      <c r="CB299" s="2">
        <f t="shared" si="231"/>
        <v>0</v>
      </c>
      <c r="CC299" s="2">
        <f t="shared" si="232"/>
        <v>0</v>
      </c>
      <c r="CD299" s="2">
        <f t="shared" si="233"/>
        <v>0</v>
      </c>
      <c r="CE299" s="2">
        <f t="shared" si="234"/>
        <v>0</v>
      </c>
      <c r="CF299" s="2">
        <f t="shared" si="235"/>
        <v>0</v>
      </c>
      <c r="CG299" s="2">
        <f t="shared" si="236"/>
        <v>0</v>
      </c>
      <c r="CH299" s="2">
        <f t="shared" si="237"/>
        <v>0</v>
      </c>
      <c r="CI299" s="2">
        <f t="shared" si="238"/>
        <v>0</v>
      </c>
      <c r="CJ299" s="2">
        <f t="shared" si="239"/>
        <v>0</v>
      </c>
      <c r="CK299" s="2">
        <f t="shared" si="240"/>
        <v>0</v>
      </c>
      <c r="CL299" s="2">
        <f t="shared" si="241"/>
        <v>0</v>
      </c>
      <c r="CM299" s="2">
        <f t="shared" si="242"/>
        <v>0</v>
      </c>
      <c r="CN299" s="2">
        <f t="shared" si="243"/>
        <v>0</v>
      </c>
      <c r="CO299" s="2">
        <f t="shared" si="244"/>
        <v>0</v>
      </c>
      <c r="CP299" s="2">
        <f t="shared" si="245"/>
        <v>0</v>
      </c>
      <c r="CQ299" s="2">
        <f t="shared" si="246"/>
        <v>0</v>
      </c>
      <c r="CR299" s="2">
        <f t="shared" si="247"/>
        <v>0</v>
      </c>
      <c r="CS299" s="2">
        <f t="shared" si="248"/>
        <v>0</v>
      </c>
      <c r="CT299" s="2">
        <f t="shared" si="249"/>
        <v>0</v>
      </c>
      <c r="CU299" s="2">
        <f t="shared" si="250"/>
        <v>0</v>
      </c>
      <c r="CV299" s="5">
        <f t="shared" si="251"/>
        <v>0</v>
      </c>
    </row>
    <row r="300" spans="1:100" ht="12" customHeight="1">
      <c r="A300" s="13" t="s">
        <v>332</v>
      </c>
      <c r="B300" s="12"/>
      <c r="C300" s="2">
        <v>7</v>
      </c>
      <c r="D300" s="2">
        <v>8</v>
      </c>
      <c r="E300" s="2">
        <v>11</v>
      </c>
      <c r="F300" s="2">
        <v>18</v>
      </c>
      <c r="G300" s="2">
        <v>64</v>
      </c>
      <c r="H300" s="2">
        <v>86</v>
      </c>
      <c r="I300" s="2">
        <v>61</v>
      </c>
      <c r="J300" s="2">
        <v>53</v>
      </c>
      <c r="K300" s="2">
        <v>7</v>
      </c>
      <c r="L300" s="2">
        <v>3</v>
      </c>
      <c r="M300" s="2">
        <v>8</v>
      </c>
      <c r="S300" s="8"/>
      <c r="AI300" s="10"/>
      <c r="AY300" s="2">
        <f t="shared" si="202"/>
        <v>1</v>
      </c>
      <c r="AZ300" s="2">
        <f t="shared" si="203"/>
        <v>1</v>
      </c>
      <c r="BA300" s="2">
        <f t="shared" si="204"/>
        <v>1</v>
      </c>
      <c r="BB300" s="2">
        <f t="shared" si="205"/>
        <v>1</v>
      </c>
      <c r="BC300" s="2">
        <f t="shared" si="206"/>
        <v>1</v>
      </c>
      <c r="BD300" s="2">
        <f t="shared" si="207"/>
        <v>1</v>
      </c>
      <c r="BE300" s="2">
        <f t="shared" si="208"/>
        <v>1</v>
      </c>
      <c r="BF300" s="2">
        <f t="shared" si="209"/>
        <v>1</v>
      </c>
      <c r="BG300" s="2">
        <f t="shared" si="210"/>
        <v>1</v>
      </c>
      <c r="BH300" s="2">
        <f t="shared" si="211"/>
        <v>1</v>
      </c>
      <c r="BI300" s="2">
        <f t="shared" si="212"/>
        <v>1</v>
      </c>
      <c r="BJ300" s="2">
        <f t="shared" si="213"/>
        <v>0</v>
      </c>
      <c r="BK300" s="2">
        <f t="shared" si="214"/>
        <v>0</v>
      </c>
      <c r="BL300" s="2">
        <f t="shared" si="215"/>
        <v>0</v>
      </c>
      <c r="BM300" s="2">
        <f t="shared" si="216"/>
        <v>0</v>
      </c>
      <c r="BN300" s="2">
        <f t="shared" si="217"/>
        <v>0</v>
      </c>
      <c r="BO300" s="2">
        <f t="shared" si="218"/>
        <v>0</v>
      </c>
      <c r="BP300" s="2">
        <f t="shared" si="219"/>
        <v>0</v>
      </c>
      <c r="BQ300" s="2">
        <f t="shared" si="220"/>
        <v>0</v>
      </c>
      <c r="BR300" s="2">
        <f t="shared" si="221"/>
        <v>0</v>
      </c>
      <c r="BS300" s="2">
        <f t="shared" si="222"/>
        <v>0</v>
      </c>
      <c r="BT300" s="2">
        <f t="shared" si="223"/>
        <v>0</v>
      </c>
      <c r="BU300" s="2">
        <f t="shared" si="224"/>
        <v>0</v>
      </c>
      <c r="BV300" s="2">
        <f t="shared" si="225"/>
        <v>0</v>
      </c>
      <c r="BW300" s="2">
        <f t="shared" si="226"/>
        <v>0</v>
      </c>
      <c r="BX300" s="2">
        <f t="shared" si="227"/>
        <v>0</v>
      </c>
      <c r="BY300" s="2">
        <f t="shared" si="228"/>
        <v>0</v>
      </c>
      <c r="BZ300" s="2">
        <f t="shared" si="229"/>
        <v>0</v>
      </c>
      <c r="CA300" s="2">
        <f t="shared" si="230"/>
        <v>0</v>
      </c>
      <c r="CB300" s="2">
        <f t="shared" si="231"/>
        <v>0</v>
      </c>
      <c r="CC300" s="2">
        <f t="shared" si="232"/>
        <v>0</v>
      </c>
      <c r="CD300" s="2">
        <f t="shared" si="233"/>
        <v>0</v>
      </c>
      <c r="CE300" s="2">
        <f t="shared" si="234"/>
        <v>0</v>
      </c>
      <c r="CF300" s="2">
        <f t="shared" si="235"/>
        <v>0</v>
      </c>
      <c r="CG300" s="2">
        <f t="shared" si="236"/>
        <v>0</v>
      </c>
      <c r="CH300" s="2">
        <f t="shared" si="237"/>
        <v>0</v>
      </c>
      <c r="CI300" s="2">
        <f t="shared" si="238"/>
        <v>0</v>
      </c>
      <c r="CJ300" s="2">
        <f t="shared" si="239"/>
        <v>0</v>
      </c>
      <c r="CK300" s="2">
        <f t="shared" si="240"/>
        <v>0</v>
      </c>
      <c r="CL300" s="2">
        <f t="shared" si="241"/>
        <v>0</v>
      </c>
      <c r="CM300" s="2">
        <f t="shared" si="242"/>
        <v>0</v>
      </c>
      <c r="CN300" s="2">
        <f t="shared" si="243"/>
        <v>0</v>
      </c>
      <c r="CO300" s="2">
        <f t="shared" si="244"/>
        <v>0</v>
      </c>
      <c r="CP300" s="2">
        <f t="shared" si="245"/>
        <v>0</v>
      </c>
      <c r="CQ300" s="2">
        <f t="shared" si="246"/>
        <v>0</v>
      </c>
      <c r="CR300" s="2">
        <f t="shared" si="247"/>
        <v>0</v>
      </c>
      <c r="CS300" s="2">
        <f t="shared" si="248"/>
        <v>0</v>
      </c>
      <c r="CT300" s="2">
        <f t="shared" si="249"/>
        <v>0</v>
      </c>
      <c r="CU300" s="2">
        <f t="shared" si="250"/>
        <v>11</v>
      </c>
      <c r="CV300" s="5">
        <f t="shared" si="251"/>
        <v>0.22916666666666666</v>
      </c>
    </row>
    <row r="301" spans="1:100" ht="12" customHeight="1">
      <c r="A301" s="13" t="s">
        <v>333</v>
      </c>
      <c r="B301" s="12"/>
      <c r="C301" s="2">
        <v>7</v>
      </c>
      <c r="D301" s="2">
        <v>8</v>
      </c>
      <c r="E301" s="2">
        <v>11</v>
      </c>
      <c r="F301" s="2">
        <v>18</v>
      </c>
      <c r="G301" s="2">
        <v>64</v>
      </c>
      <c r="H301" s="2">
        <v>86</v>
      </c>
      <c r="K301" s="2">
        <v>7</v>
      </c>
      <c r="L301" s="2">
        <v>3</v>
      </c>
      <c r="M301" s="2">
        <v>8</v>
      </c>
      <c r="N301" s="2">
        <v>6</v>
      </c>
      <c r="S301" s="8"/>
      <c r="AI301" s="10"/>
      <c r="AY301" s="2">
        <f t="shared" si="202"/>
        <v>1</v>
      </c>
      <c r="AZ301" s="2">
        <f t="shared" si="203"/>
        <v>1</v>
      </c>
      <c r="BA301" s="2">
        <f t="shared" si="204"/>
        <v>1</v>
      </c>
      <c r="BB301" s="2">
        <f t="shared" si="205"/>
        <v>1</v>
      </c>
      <c r="BC301" s="2">
        <f t="shared" si="206"/>
        <v>1</v>
      </c>
      <c r="BD301" s="2">
        <f t="shared" si="207"/>
        <v>1</v>
      </c>
      <c r="BE301" s="2">
        <f t="shared" si="208"/>
        <v>0</v>
      </c>
      <c r="BF301" s="2">
        <f t="shared" si="209"/>
        <v>0</v>
      </c>
      <c r="BG301" s="2">
        <f t="shared" si="210"/>
        <v>1</v>
      </c>
      <c r="BH301" s="2">
        <f t="shared" si="211"/>
        <v>1</v>
      </c>
      <c r="BI301" s="2">
        <f t="shared" si="212"/>
        <v>1</v>
      </c>
      <c r="BJ301" s="2">
        <f t="shared" si="213"/>
        <v>1</v>
      </c>
      <c r="BK301" s="2">
        <f t="shared" si="214"/>
        <v>0</v>
      </c>
      <c r="BL301" s="2">
        <f t="shared" si="215"/>
        <v>0</v>
      </c>
      <c r="BM301" s="2">
        <f t="shared" si="216"/>
        <v>0</v>
      </c>
      <c r="BN301" s="2">
        <f t="shared" si="217"/>
        <v>0</v>
      </c>
      <c r="BO301" s="2">
        <f t="shared" si="218"/>
        <v>0</v>
      </c>
      <c r="BP301" s="2">
        <f t="shared" si="219"/>
        <v>0</v>
      </c>
      <c r="BQ301" s="2">
        <f t="shared" si="220"/>
        <v>0</v>
      </c>
      <c r="BR301" s="2">
        <f t="shared" si="221"/>
        <v>0</v>
      </c>
      <c r="BS301" s="2">
        <f t="shared" si="222"/>
        <v>0</v>
      </c>
      <c r="BT301" s="2">
        <f t="shared" si="223"/>
        <v>0</v>
      </c>
      <c r="BU301" s="2">
        <f t="shared" si="224"/>
        <v>0</v>
      </c>
      <c r="BV301" s="2">
        <f t="shared" si="225"/>
        <v>0</v>
      </c>
      <c r="BW301" s="2">
        <f t="shared" si="226"/>
        <v>0</v>
      </c>
      <c r="BX301" s="2">
        <f t="shared" si="227"/>
        <v>0</v>
      </c>
      <c r="BY301" s="2">
        <f t="shared" si="228"/>
        <v>0</v>
      </c>
      <c r="BZ301" s="2">
        <f t="shared" si="229"/>
        <v>0</v>
      </c>
      <c r="CA301" s="2">
        <f t="shared" si="230"/>
        <v>0</v>
      </c>
      <c r="CB301" s="2">
        <f t="shared" si="231"/>
        <v>0</v>
      </c>
      <c r="CC301" s="2">
        <f t="shared" si="232"/>
        <v>0</v>
      </c>
      <c r="CD301" s="2">
        <f t="shared" si="233"/>
        <v>0</v>
      </c>
      <c r="CE301" s="2">
        <f t="shared" si="234"/>
        <v>0</v>
      </c>
      <c r="CF301" s="2">
        <f t="shared" si="235"/>
        <v>0</v>
      </c>
      <c r="CG301" s="2">
        <f t="shared" si="236"/>
        <v>0</v>
      </c>
      <c r="CH301" s="2">
        <f t="shared" si="237"/>
        <v>0</v>
      </c>
      <c r="CI301" s="2">
        <f t="shared" si="238"/>
        <v>0</v>
      </c>
      <c r="CJ301" s="2">
        <f t="shared" si="239"/>
        <v>0</v>
      </c>
      <c r="CK301" s="2">
        <f t="shared" si="240"/>
        <v>0</v>
      </c>
      <c r="CL301" s="2">
        <f t="shared" si="241"/>
        <v>0</v>
      </c>
      <c r="CM301" s="2">
        <f t="shared" si="242"/>
        <v>0</v>
      </c>
      <c r="CN301" s="2">
        <f t="shared" si="243"/>
        <v>0</v>
      </c>
      <c r="CO301" s="2">
        <f t="shared" si="244"/>
        <v>0</v>
      </c>
      <c r="CP301" s="2">
        <f t="shared" si="245"/>
        <v>0</v>
      </c>
      <c r="CQ301" s="2">
        <f t="shared" si="246"/>
        <v>0</v>
      </c>
      <c r="CR301" s="2">
        <f t="shared" si="247"/>
        <v>0</v>
      </c>
      <c r="CS301" s="2">
        <f t="shared" si="248"/>
        <v>0</v>
      </c>
      <c r="CT301" s="2">
        <f t="shared" si="249"/>
        <v>0</v>
      </c>
      <c r="CU301" s="2">
        <f t="shared" si="250"/>
        <v>10</v>
      </c>
      <c r="CV301" s="5">
        <f t="shared" si="251"/>
        <v>0.20833333333333334</v>
      </c>
    </row>
    <row r="302" spans="1:100" ht="12" customHeight="1">
      <c r="A302" s="13" t="s">
        <v>334</v>
      </c>
      <c r="B302" s="12"/>
      <c r="S302" s="8"/>
      <c r="AI302" s="10"/>
      <c r="AY302" s="2">
        <f t="shared" si="202"/>
        <v>0</v>
      </c>
      <c r="AZ302" s="2">
        <f t="shared" si="203"/>
        <v>0</v>
      </c>
      <c r="BA302" s="2">
        <f t="shared" si="204"/>
        <v>0</v>
      </c>
      <c r="BB302" s="2">
        <f t="shared" si="205"/>
        <v>0</v>
      </c>
      <c r="BC302" s="2">
        <f t="shared" si="206"/>
        <v>0</v>
      </c>
      <c r="BD302" s="2">
        <f t="shared" si="207"/>
        <v>0</v>
      </c>
      <c r="BE302" s="2">
        <f t="shared" si="208"/>
        <v>0</v>
      </c>
      <c r="BF302" s="2">
        <f t="shared" si="209"/>
        <v>0</v>
      </c>
      <c r="BG302" s="2">
        <f t="shared" si="210"/>
        <v>0</v>
      </c>
      <c r="BH302" s="2">
        <f t="shared" si="211"/>
        <v>0</v>
      </c>
      <c r="BI302" s="2">
        <f t="shared" si="212"/>
        <v>0</v>
      </c>
      <c r="BJ302" s="2">
        <f t="shared" si="213"/>
        <v>0</v>
      </c>
      <c r="BK302" s="2">
        <f t="shared" si="214"/>
        <v>0</v>
      </c>
      <c r="BL302" s="2">
        <f t="shared" si="215"/>
        <v>0</v>
      </c>
      <c r="BM302" s="2">
        <f t="shared" si="216"/>
        <v>0</v>
      </c>
      <c r="BN302" s="2">
        <f t="shared" si="217"/>
        <v>0</v>
      </c>
      <c r="BO302" s="2">
        <f t="shared" si="218"/>
        <v>0</v>
      </c>
      <c r="BP302" s="2">
        <f t="shared" si="219"/>
        <v>0</v>
      </c>
      <c r="BQ302" s="2">
        <f t="shared" si="220"/>
        <v>0</v>
      </c>
      <c r="BR302" s="2">
        <f t="shared" si="221"/>
        <v>0</v>
      </c>
      <c r="BS302" s="2">
        <f t="shared" si="222"/>
        <v>0</v>
      </c>
      <c r="BT302" s="2">
        <f t="shared" si="223"/>
        <v>0</v>
      </c>
      <c r="BU302" s="2">
        <f t="shared" si="224"/>
        <v>0</v>
      </c>
      <c r="BV302" s="2">
        <f t="shared" si="225"/>
        <v>0</v>
      </c>
      <c r="BW302" s="2">
        <f t="shared" si="226"/>
        <v>0</v>
      </c>
      <c r="BX302" s="2">
        <f t="shared" si="227"/>
        <v>0</v>
      </c>
      <c r="BY302" s="2">
        <f t="shared" si="228"/>
        <v>0</v>
      </c>
      <c r="BZ302" s="2">
        <f t="shared" si="229"/>
        <v>0</v>
      </c>
      <c r="CA302" s="2">
        <f t="shared" si="230"/>
        <v>0</v>
      </c>
      <c r="CB302" s="2">
        <f t="shared" si="231"/>
        <v>0</v>
      </c>
      <c r="CC302" s="2">
        <f t="shared" si="232"/>
        <v>0</v>
      </c>
      <c r="CD302" s="2">
        <f t="shared" si="233"/>
        <v>0</v>
      </c>
      <c r="CE302" s="2">
        <f t="shared" si="234"/>
        <v>0</v>
      </c>
      <c r="CF302" s="2">
        <f t="shared" si="235"/>
        <v>0</v>
      </c>
      <c r="CG302" s="2">
        <f t="shared" si="236"/>
        <v>0</v>
      </c>
      <c r="CH302" s="2">
        <f t="shared" si="237"/>
        <v>0</v>
      </c>
      <c r="CI302" s="2">
        <f t="shared" si="238"/>
        <v>0</v>
      </c>
      <c r="CJ302" s="2">
        <f t="shared" si="239"/>
        <v>0</v>
      </c>
      <c r="CK302" s="2">
        <f t="shared" si="240"/>
        <v>0</v>
      </c>
      <c r="CL302" s="2">
        <f t="shared" si="241"/>
        <v>0</v>
      </c>
      <c r="CM302" s="2">
        <f t="shared" si="242"/>
        <v>0</v>
      </c>
      <c r="CN302" s="2">
        <f t="shared" si="243"/>
        <v>0</v>
      </c>
      <c r="CO302" s="2">
        <f t="shared" si="244"/>
        <v>0</v>
      </c>
      <c r="CP302" s="2">
        <f t="shared" si="245"/>
        <v>0</v>
      </c>
      <c r="CQ302" s="2">
        <f t="shared" si="246"/>
        <v>0</v>
      </c>
      <c r="CR302" s="2">
        <f t="shared" si="247"/>
        <v>0</v>
      </c>
      <c r="CS302" s="2">
        <f t="shared" si="248"/>
        <v>0</v>
      </c>
      <c r="CT302" s="2">
        <f t="shared" si="249"/>
        <v>0</v>
      </c>
      <c r="CU302" s="2">
        <f t="shared" si="250"/>
        <v>0</v>
      </c>
      <c r="CV302" s="5">
        <f t="shared" si="251"/>
        <v>0</v>
      </c>
    </row>
    <row r="303" spans="1:100" ht="12" customHeight="1">
      <c r="A303" s="13" t="s">
        <v>335</v>
      </c>
      <c r="B303" s="12"/>
      <c r="C303" s="2">
        <v>7</v>
      </c>
      <c r="D303" s="2">
        <v>8</v>
      </c>
      <c r="E303" s="2">
        <v>11</v>
      </c>
      <c r="F303" s="2">
        <v>18</v>
      </c>
      <c r="G303" s="2">
        <v>64</v>
      </c>
      <c r="K303" s="2">
        <v>7</v>
      </c>
      <c r="L303" s="2">
        <v>3</v>
      </c>
      <c r="M303" s="2">
        <v>8</v>
      </c>
      <c r="N303" s="2">
        <v>6</v>
      </c>
      <c r="S303" s="8"/>
      <c r="AI303" s="10"/>
      <c r="AY303" s="2">
        <f t="shared" si="202"/>
        <v>1</v>
      </c>
      <c r="AZ303" s="2">
        <f t="shared" si="203"/>
        <v>1</v>
      </c>
      <c r="BA303" s="2">
        <f t="shared" si="204"/>
        <v>1</v>
      </c>
      <c r="BB303" s="2">
        <f t="shared" si="205"/>
        <v>1</v>
      </c>
      <c r="BC303" s="2">
        <f t="shared" si="206"/>
        <v>1</v>
      </c>
      <c r="BD303" s="2">
        <f t="shared" si="207"/>
        <v>0</v>
      </c>
      <c r="BE303" s="2">
        <f t="shared" si="208"/>
        <v>0</v>
      </c>
      <c r="BF303" s="2">
        <f t="shared" si="209"/>
        <v>0</v>
      </c>
      <c r="BG303" s="2">
        <f t="shared" si="210"/>
        <v>1</v>
      </c>
      <c r="BH303" s="2">
        <f t="shared" si="211"/>
        <v>1</v>
      </c>
      <c r="BI303" s="2">
        <f t="shared" si="212"/>
        <v>1</v>
      </c>
      <c r="BJ303" s="2">
        <f t="shared" si="213"/>
        <v>1</v>
      </c>
      <c r="BK303" s="2">
        <f t="shared" si="214"/>
        <v>0</v>
      </c>
      <c r="BL303" s="2">
        <f t="shared" si="215"/>
        <v>0</v>
      </c>
      <c r="BM303" s="2">
        <f t="shared" si="216"/>
        <v>0</v>
      </c>
      <c r="BN303" s="2">
        <f t="shared" si="217"/>
        <v>0</v>
      </c>
      <c r="BO303" s="2">
        <f t="shared" si="218"/>
        <v>0</v>
      </c>
      <c r="BP303" s="2">
        <f t="shared" si="219"/>
        <v>0</v>
      </c>
      <c r="BQ303" s="2">
        <f t="shared" si="220"/>
        <v>0</v>
      </c>
      <c r="BR303" s="2">
        <f t="shared" si="221"/>
        <v>0</v>
      </c>
      <c r="BS303" s="2">
        <f t="shared" si="222"/>
        <v>0</v>
      </c>
      <c r="BT303" s="2">
        <f t="shared" si="223"/>
        <v>0</v>
      </c>
      <c r="BU303" s="2">
        <f t="shared" si="224"/>
        <v>0</v>
      </c>
      <c r="BV303" s="2">
        <f t="shared" si="225"/>
        <v>0</v>
      </c>
      <c r="BW303" s="2">
        <f t="shared" si="226"/>
        <v>0</v>
      </c>
      <c r="BX303" s="2">
        <f t="shared" si="227"/>
        <v>0</v>
      </c>
      <c r="BY303" s="2">
        <f t="shared" si="228"/>
        <v>0</v>
      </c>
      <c r="BZ303" s="2">
        <f t="shared" si="229"/>
        <v>0</v>
      </c>
      <c r="CA303" s="2">
        <f t="shared" si="230"/>
        <v>0</v>
      </c>
      <c r="CB303" s="2">
        <f t="shared" si="231"/>
        <v>0</v>
      </c>
      <c r="CC303" s="2">
        <f t="shared" si="232"/>
        <v>0</v>
      </c>
      <c r="CD303" s="2">
        <f t="shared" si="233"/>
        <v>0</v>
      </c>
      <c r="CE303" s="2">
        <f t="shared" si="234"/>
        <v>0</v>
      </c>
      <c r="CF303" s="2">
        <f t="shared" si="235"/>
        <v>0</v>
      </c>
      <c r="CG303" s="2">
        <f t="shared" si="236"/>
        <v>0</v>
      </c>
      <c r="CH303" s="2">
        <f t="shared" si="237"/>
        <v>0</v>
      </c>
      <c r="CI303" s="2">
        <f t="shared" si="238"/>
        <v>0</v>
      </c>
      <c r="CJ303" s="2">
        <f t="shared" si="239"/>
        <v>0</v>
      </c>
      <c r="CK303" s="2">
        <f t="shared" si="240"/>
        <v>0</v>
      </c>
      <c r="CL303" s="2">
        <f t="shared" si="241"/>
        <v>0</v>
      </c>
      <c r="CM303" s="2">
        <f t="shared" si="242"/>
        <v>0</v>
      </c>
      <c r="CN303" s="2">
        <f t="shared" si="243"/>
        <v>0</v>
      </c>
      <c r="CO303" s="2">
        <f t="shared" si="244"/>
        <v>0</v>
      </c>
      <c r="CP303" s="2">
        <f t="shared" si="245"/>
        <v>0</v>
      </c>
      <c r="CQ303" s="2">
        <f t="shared" si="246"/>
        <v>0</v>
      </c>
      <c r="CR303" s="2">
        <f t="shared" si="247"/>
        <v>0</v>
      </c>
      <c r="CS303" s="2">
        <f t="shared" si="248"/>
        <v>0</v>
      </c>
      <c r="CT303" s="2">
        <f t="shared" si="249"/>
        <v>0</v>
      </c>
      <c r="CU303" s="2">
        <f t="shared" si="250"/>
        <v>9</v>
      </c>
      <c r="CV303" s="5">
        <f t="shared" si="251"/>
        <v>0.1875</v>
      </c>
    </row>
    <row r="304" spans="1:100" ht="12" customHeight="1">
      <c r="A304" s="13" t="s">
        <v>336</v>
      </c>
      <c r="B304" s="12"/>
      <c r="C304" s="2">
        <v>7</v>
      </c>
      <c r="D304" s="2">
        <v>8</v>
      </c>
      <c r="E304" s="2">
        <v>11</v>
      </c>
      <c r="F304" s="2">
        <v>18</v>
      </c>
      <c r="G304" s="2">
        <v>64</v>
      </c>
      <c r="H304" s="2">
        <v>86</v>
      </c>
      <c r="I304" s="2">
        <v>54</v>
      </c>
      <c r="K304" s="2">
        <v>7</v>
      </c>
      <c r="L304" s="2">
        <v>3</v>
      </c>
      <c r="S304" s="8"/>
      <c r="AI304" s="10"/>
      <c r="AY304" s="2">
        <f t="shared" si="202"/>
        <v>1</v>
      </c>
      <c r="AZ304" s="2">
        <f t="shared" si="203"/>
        <v>1</v>
      </c>
      <c r="BA304" s="2">
        <f t="shared" si="204"/>
        <v>1</v>
      </c>
      <c r="BB304" s="2">
        <f t="shared" si="205"/>
        <v>1</v>
      </c>
      <c r="BC304" s="2">
        <f t="shared" si="206"/>
        <v>1</v>
      </c>
      <c r="BD304" s="2">
        <f t="shared" si="207"/>
        <v>1</v>
      </c>
      <c r="BE304" s="2">
        <f t="shared" si="208"/>
        <v>0</v>
      </c>
      <c r="BF304" s="2">
        <f t="shared" si="209"/>
        <v>0</v>
      </c>
      <c r="BG304" s="2">
        <f t="shared" si="210"/>
        <v>1</v>
      </c>
      <c r="BH304" s="2">
        <f t="shared" si="211"/>
        <v>1</v>
      </c>
      <c r="BI304" s="2">
        <f t="shared" si="212"/>
        <v>0</v>
      </c>
      <c r="BJ304" s="2">
        <f t="shared" si="213"/>
        <v>0</v>
      </c>
      <c r="BK304" s="2">
        <f t="shared" si="214"/>
        <v>0</v>
      </c>
      <c r="BL304" s="2">
        <f t="shared" si="215"/>
        <v>0</v>
      </c>
      <c r="BM304" s="2">
        <f t="shared" si="216"/>
        <v>0</v>
      </c>
      <c r="BN304" s="2">
        <f t="shared" si="217"/>
        <v>0</v>
      </c>
      <c r="BO304" s="2">
        <f t="shared" si="218"/>
        <v>0</v>
      </c>
      <c r="BP304" s="2">
        <f t="shared" si="219"/>
        <v>0</v>
      </c>
      <c r="BQ304" s="2">
        <f t="shared" si="220"/>
        <v>0</v>
      </c>
      <c r="BR304" s="2">
        <f t="shared" si="221"/>
        <v>0</v>
      </c>
      <c r="BS304" s="2">
        <f t="shared" si="222"/>
        <v>0</v>
      </c>
      <c r="BT304" s="2">
        <f t="shared" si="223"/>
        <v>0</v>
      </c>
      <c r="BU304" s="2">
        <f t="shared" si="224"/>
        <v>0</v>
      </c>
      <c r="BV304" s="2">
        <f t="shared" si="225"/>
        <v>0</v>
      </c>
      <c r="BW304" s="2">
        <f t="shared" si="226"/>
        <v>0</v>
      </c>
      <c r="BX304" s="2">
        <f t="shared" si="227"/>
        <v>0</v>
      </c>
      <c r="BY304" s="2">
        <f t="shared" si="228"/>
        <v>0</v>
      </c>
      <c r="BZ304" s="2">
        <f t="shared" si="229"/>
        <v>0</v>
      </c>
      <c r="CA304" s="2">
        <f t="shared" si="230"/>
        <v>0</v>
      </c>
      <c r="CB304" s="2">
        <f t="shared" si="231"/>
        <v>0</v>
      </c>
      <c r="CC304" s="2">
        <f t="shared" si="232"/>
        <v>0</v>
      </c>
      <c r="CD304" s="2">
        <f t="shared" si="233"/>
        <v>0</v>
      </c>
      <c r="CE304" s="2">
        <f t="shared" si="234"/>
        <v>0</v>
      </c>
      <c r="CF304" s="2">
        <f t="shared" si="235"/>
        <v>0</v>
      </c>
      <c r="CG304" s="2">
        <f t="shared" si="236"/>
        <v>0</v>
      </c>
      <c r="CH304" s="2">
        <f t="shared" si="237"/>
        <v>0</v>
      </c>
      <c r="CI304" s="2">
        <f t="shared" si="238"/>
        <v>0</v>
      </c>
      <c r="CJ304" s="2">
        <f t="shared" si="239"/>
        <v>0</v>
      </c>
      <c r="CK304" s="2">
        <f t="shared" si="240"/>
        <v>0</v>
      </c>
      <c r="CL304" s="2">
        <f t="shared" si="241"/>
        <v>0</v>
      </c>
      <c r="CM304" s="2">
        <f t="shared" si="242"/>
        <v>0</v>
      </c>
      <c r="CN304" s="2">
        <f t="shared" si="243"/>
        <v>0</v>
      </c>
      <c r="CO304" s="2">
        <f t="shared" si="244"/>
        <v>0</v>
      </c>
      <c r="CP304" s="2">
        <f t="shared" si="245"/>
        <v>0</v>
      </c>
      <c r="CQ304" s="2">
        <f t="shared" si="246"/>
        <v>0</v>
      </c>
      <c r="CR304" s="2">
        <f t="shared" si="247"/>
        <v>0</v>
      </c>
      <c r="CS304" s="2">
        <f t="shared" si="248"/>
        <v>0</v>
      </c>
      <c r="CT304" s="2">
        <f t="shared" si="249"/>
        <v>0</v>
      </c>
      <c r="CU304" s="2">
        <f t="shared" si="250"/>
        <v>8</v>
      </c>
      <c r="CV304" s="5">
        <f t="shared" si="251"/>
        <v>0.16666666666666666</v>
      </c>
    </row>
    <row r="305" spans="1:100" ht="12" customHeight="1">
      <c r="A305" s="13" t="s">
        <v>337</v>
      </c>
      <c r="B305" s="12"/>
      <c r="C305" s="2">
        <v>8</v>
      </c>
      <c r="D305" s="2">
        <v>8</v>
      </c>
      <c r="E305" s="2">
        <v>11</v>
      </c>
      <c r="F305" s="2">
        <v>18</v>
      </c>
      <c r="G305" s="2">
        <v>64</v>
      </c>
      <c r="S305" s="8"/>
      <c r="AI305" s="10"/>
      <c r="AY305" s="2">
        <f t="shared" si="202"/>
        <v>0</v>
      </c>
      <c r="AZ305" s="2">
        <f t="shared" si="203"/>
        <v>1</v>
      </c>
      <c r="BA305" s="2">
        <f t="shared" si="204"/>
        <v>1</v>
      </c>
      <c r="BB305" s="2">
        <f t="shared" si="205"/>
        <v>1</v>
      </c>
      <c r="BC305" s="2">
        <f t="shared" si="206"/>
        <v>1</v>
      </c>
      <c r="BD305" s="2">
        <f t="shared" si="207"/>
        <v>0</v>
      </c>
      <c r="BE305" s="2">
        <f t="shared" si="208"/>
        <v>0</v>
      </c>
      <c r="BF305" s="2">
        <f t="shared" si="209"/>
        <v>0</v>
      </c>
      <c r="BG305" s="2">
        <f t="shared" si="210"/>
        <v>0</v>
      </c>
      <c r="BH305" s="2">
        <f t="shared" si="211"/>
        <v>0</v>
      </c>
      <c r="BI305" s="2">
        <f t="shared" si="212"/>
        <v>0</v>
      </c>
      <c r="BJ305" s="2">
        <f t="shared" si="213"/>
        <v>0</v>
      </c>
      <c r="BK305" s="2">
        <f t="shared" si="214"/>
        <v>0</v>
      </c>
      <c r="BL305" s="2">
        <f t="shared" si="215"/>
        <v>0</v>
      </c>
      <c r="BM305" s="2">
        <f t="shared" si="216"/>
        <v>0</v>
      </c>
      <c r="BN305" s="2">
        <f t="shared" si="217"/>
        <v>0</v>
      </c>
      <c r="BO305" s="2">
        <f t="shared" si="218"/>
        <v>0</v>
      </c>
      <c r="BP305" s="2">
        <f t="shared" si="219"/>
        <v>0</v>
      </c>
      <c r="BQ305" s="2">
        <f t="shared" si="220"/>
        <v>0</v>
      </c>
      <c r="BR305" s="2">
        <f t="shared" si="221"/>
        <v>0</v>
      </c>
      <c r="BS305" s="2">
        <f t="shared" si="222"/>
        <v>0</v>
      </c>
      <c r="BT305" s="2">
        <f t="shared" si="223"/>
        <v>0</v>
      </c>
      <c r="BU305" s="2">
        <f t="shared" si="224"/>
        <v>0</v>
      </c>
      <c r="BV305" s="2">
        <f t="shared" si="225"/>
        <v>0</v>
      </c>
      <c r="BW305" s="2">
        <f t="shared" si="226"/>
        <v>0</v>
      </c>
      <c r="BX305" s="2">
        <f t="shared" si="227"/>
        <v>0</v>
      </c>
      <c r="BY305" s="2">
        <f t="shared" si="228"/>
        <v>0</v>
      </c>
      <c r="BZ305" s="2">
        <f t="shared" si="229"/>
        <v>0</v>
      </c>
      <c r="CA305" s="2">
        <f t="shared" si="230"/>
        <v>0</v>
      </c>
      <c r="CB305" s="2">
        <f t="shared" si="231"/>
        <v>0</v>
      </c>
      <c r="CC305" s="2">
        <f t="shared" si="232"/>
        <v>0</v>
      </c>
      <c r="CD305" s="2">
        <f t="shared" si="233"/>
        <v>0</v>
      </c>
      <c r="CE305" s="2">
        <f t="shared" si="234"/>
        <v>0</v>
      </c>
      <c r="CF305" s="2">
        <f t="shared" si="235"/>
        <v>0</v>
      </c>
      <c r="CG305" s="2">
        <f t="shared" si="236"/>
        <v>0</v>
      </c>
      <c r="CH305" s="2">
        <f t="shared" si="237"/>
        <v>0</v>
      </c>
      <c r="CI305" s="2">
        <f t="shared" si="238"/>
        <v>0</v>
      </c>
      <c r="CJ305" s="2">
        <f t="shared" si="239"/>
        <v>0</v>
      </c>
      <c r="CK305" s="2">
        <f t="shared" si="240"/>
        <v>0</v>
      </c>
      <c r="CL305" s="2">
        <f t="shared" si="241"/>
        <v>0</v>
      </c>
      <c r="CM305" s="2">
        <f t="shared" si="242"/>
        <v>0</v>
      </c>
      <c r="CN305" s="2">
        <f t="shared" si="243"/>
        <v>0</v>
      </c>
      <c r="CO305" s="2">
        <f t="shared" si="244"/>
        <v>0</v>
      </c>
      <c r="CP305" s="2">
        <f t="shared" si="245"/>
        <v>0</v>
      </c>
      <c r="CQ305" s="2">
        <f t="shared" si="246"/>
        <v>0</v>
      </c>
      <c r="CR305" s="2">
        <f t="shared" si="247"/>
        <v>0</v>
      </c>
      <c r="CS305" s="2">
        <f t="shared" si="248"/>
        <v>0</v>
      </c>
      <c r="CT305" s="2">
        <f t="shared" si="249"/>
        <v>0</v>
      </c>
      <c r="CU305" s="2">
        <f t="shared" si="250"/>
        <v>4</v>
      </c>
      <c r="CV305" s="5">
        <f t="shared" si="251"/>
        <v>8.3333333333333329E-2</v>
      </c>
    </row>
    <row r="306" spans="1:100" ht="12" customHeight="1">
      <c r="A306" s="13" t="s">
        <v>338</v>
      </c>
      <c r="B306" s="12"/>
      <c r="S306" s="8"/>
      <c r="AI306" s="10"/>
      <c r="AY306" s="2">
        <f t="shared" si="202"/>
        <v>0</v>
      </c>
      <c r="AZ306" s="2">
        <f t="shared" si="203"/>
        <v>0</v>
      </c>
      <c r="BA306" s="2">
        <f t="shared" si="204"/>
        <v>0</v>
      </c>
      <c r="BB306" s="2">
        <f t="shared" si="205"/>
        <v>0</v>
      </c>
      <c r="BC306" s="2">
        <f t="shared" si="206"/>
        <v>0</v>
      </c>
      <c r="BD306" s="2">
        <f t="shared" si="207"/>
        <v>0</v>
      </c>
      <c r="BE306" s="2">
        <f t="shared" si="208"/>
        <v>0</v>
      </c>
      <c r="BF306" s="2">
        <f t="shared" si="209"/>
        <v>0</v>
      </c>
      <c r="BG306" s="2">
        <f t="shared" si="210"/>
        <v>0</v>
      </c>
      <c r="BH306" s="2">
        <f t="shared" si="211"/>
        <v>0</v>
      </c>
      <c r="BI306" s="2">
        <f t="shared" si="212"/>
        <v>0</v>
      </c>
      <c r="BJ306" s="2">
        <f t="shared" si="213"/>
        <v>0</v>
      </c>
      <c r="BK306" s="2">
        <f t="shared" si="214"/>
        <v>0</v>
      </c>
      <c r="BL306" s="2">
        <f t="shared" si="215"/>
        <v>0</v>
      </c>
      <c r="BM306" s="2">
        <f t="shared" si="216"/>
        <v>0</v>
      </c>
      <c r="BN306" s="2">
        <f t="shared" si="217"/>
        <v>0</v>
      </c>
      <c r="BO306" s="2">
        <f t="shared" si="218"/>
        <v>0</v>
      </c>
      <c r="BP306" s="2">
        <f t="shared" si="219"/>
        <v>0</v>
      </c>
      <c r="BQ306" s="2">
        <f t="shared" si="220"/>
        <v>0</v>
      </c>
      <c r="BR306" s="2">
        <f t="shared" si="221"/>
        <v>0</v>
      </c>
      <c r="BS306" s="2">
        <f t="shared" si="222"/>
        <v>0</v>
      </c>
      <c r="BT306" s="2">
        <f t="shared" si="223"/>
        <v>0</v>
      </c>
      <c r="BU306" s="2">
        <f t="shared" si="224"/>
        <v>0</v>
      </c>
      <c r="BV306" s="2">
        <f t="shared" si="225"/>
        <v>0</v>
      </c>
      <c r="BW306" s="2">
        <f t="shared" si="226"/>
        <v>0</v>
      </c>
      <c r="BX306" s="2">
        <f t="shared" si="227"/>
        <v>0</v>
      </c>
      <c r="BY306" s="2">
        <f t="shared" si="228"/>
        <v>0</v>
      </c>
      <c r="BZ306" s="2">
        <f t="shared" si="229"/>
        <v>0</v>
      </c>
      <c r="CA306" s="2">
        <f t="shared" si="230"/>
        <v>0</v>
      </c>
      <c r="CB306" s="2">
        <f t="shared" si="231"/>
        <v>0</v>
      </c>
      <c r="CC306" s="2">
        <f t="shared" si="232"/>
        <v>0</v>
      </c>
      <c r="CD306" s="2">
        <f t="shared" si="233"/>
        <v>0</v>
      </c>
      <c r="CE306" s="2">
        <f t="shared" si="234"/>
        <v>0</v>
      </c>
      <c r="CF306" s="2">
        <f t="shared" si="235"/>
        <v>0</v>
      </c>
      <c r="CG306" s="2">
        <f t="shared" si="236"/>
        <v>0</v>
      </c>
      <c r="CH306" s="2">
        <f t="shared" si="237"/>
        <v>0</v>
      </c>
      <c r="CI306" s="2">
        <f t="shared" si="238"/>
        <v>0</v>
      </c>
      <c r="CJ306" s="2">
        <f t="shared" si="239"/>
        <v>0</v>
      </c>
      <c r="CK306" s="2">
        <f t="shared" si="240"/>
        <v>0</v>
      </c>
      <c r="CL306" s="2">
        <f t="shared" si="241"/>
        <v>0</v>
      </c>
      <c r="CM306" s="2">
        <f t="shared" si="242"/>
        <v>0</v>
      </c>
      <c r="CN306" s="2">
        <f t="shared" si="243"/>
        <v>0</v>
      </c>
      <c r="CO306" s="2">
        <f t="shared" si="244"/>
        <v>0</v>
      </c>
      <c r="CP306" s="2">
        <f t="shared" si="245"/>
        <v>0</v>
      </c>
      <c r="CQ306" s="2">
        <f t="shared" si="246"/>
        <v>0</v>
      </c>
      <c r="CR306" s="2">
        <f t="shared" si="247"/>
        <v>0</v>
      </c>
      <c r="CS306" s="2">
        <f t="shared" si="248"/>
        <v>0</v>
      </c>
      <c r="CT306" s="2">
        <f t="shared" si="249"/>
        <v>0</v>
      </c>
      <c r="CU306" s="2">
        <f t="shared" si="250"/>
        <v>0</v>
      </c>
      <c r="CV306" s="5">
        <f t="shared" si="251"/>
        <v>0</v>
      </c>
    </row>
    <row r="307" spans="1:100" ht="12" customHeight="1">
      <c r="A307" s="13" t="s">
        <v>339</v>
      </c>
      <c r="B307" s="12"/>
      <c r="S307" s="8"/>
      <c r="AI307" s="10"/>
      <c r="AY307" s="2">
        <f t="shared" si="202"/>
        <v>0</v>
      </c>
      <c r="AZ307" s="2">
        <f t="shared" si="203"/>
        <v>0</v>
      </c>
      <c r="BA307" s="2">
        <f t="shared" si="204"/>
        <v>0</v>
      </c>
      <c r="BB307" s="2">
        <f t="shared" si="205"/>
        <v>0</v>
      </c>
      <c r="BC307" s="2">
        <f t="shared" si="206"/>
        <v>0</v>
      </c>
      <c r="BD307" s="2">
        <f t="shared" si="207"/>
        <v>0</v>
      </c>
      <c r="BE307" s="2">
        <f t="shared" si="208"/>
        <v>0</v>
      </c>
      <c r="BF307" s="2">
        <f t="shared" si="209"/>
        <v>0</v>
      </c>
      <c r="BG307" s="2">
        <f t="shared" si="210"/>
        <v>0</v>
      </c>
      <c r="BH307" s="2">
        <f t="shared" si="211"/>
        <v>0</v>
      </c>
      <c r="BI307" s="2">
        <f t="shared" si="212"/>
        <v>0</v>
      </c>
      <c r="BJ307" s="2">
        <f t="shared" si="213"/>
        <v>0</v>
      </c>
      <c r="BK307" s="2">
        <f t="shared" si="214"/>
        <v>0</v>
      </c>
      <c r="BL307" s="2">
        <f t="shared" si="215"/>
        <v>0</v>
      </c>
      <c r="BM307" s="2">
        <f t="shared" si="216"/>
        <v>0</v>
      </c>
      <c r="BN307" s="2">
        <f t="shared" si="217"/>
        <v>0</v>
      </c>
      <c r="BO307" s="2">
        <f t="shared" si="218"/>
        <v>0</v>
      </c>
      <c r="BP307" s="2">
        <f t="shared" si="219"/>
        <v>0</v>
      </c>
      <c r="BQ307" s="2">
        <f t="shared" si="220"/>
        <v>0</v>
      </c>
      <c r="BR307" s="2">
        <f t="shared" si="221"/>
        <v>0</v>
      </c>
      <c r="BS307" s="2">
        <f t="shared" si="222"/>
        <v>0</v>
      </c>
      <c r="BT307" s="2">
        <f t="shared" si="223"/>
        <v>0</v>
      </c>
      <c r="BU307" s="2">
        <f t="shared" si="224"/>
        <v>0</v>
      </c>
      <c r="BV307" s="2">
        <f t="shared" si="225"/>
        <v>0</v>
      </c>
      <c r="BW307" s="2">
        <f t="shared" si="226"/>
        <v>0</v>
      </c>
      <c r="BX307" s="2">
        <f t="shared" si="227"/>
        <v>0</v>
      </c>
      <c r="BY307" s="2">
        <f t="shared" si="228"/>
        <v>0</v>
      </c>
      <c r="BZ307" s="2">
        <f t="shared" si="229"/>
        <v>0</v>
      </c>
      <c r="CA307" s="2">
        <f t="shared" si="230"/>
        <v>0</v>
      </c>
      <c r="CB307" s="2">
        <f t="shared" si="231"/>
        <v>0</v>
      </c>
      <c r="CC307" s="2">
        <f t="shared" si="232"/>
        <v>0</v>
      </c>
      <c r="CD307" s="2">
        <f t="shared" si="233"/>
        <v>0</v>
      </c>
      <c r="CE307" s="2">
        <f t="shared" si="234"/>
        <v>0</v>
      </c>
      <c r="CF307" s="2">
        <f t="shared" si="235"/>
        <v>0</v>
      </c>
      <c r="CG307" s="2">
        <f t="shared" si="236"/>
        <v>0</v>
      </c>
      <c r="CH307" s="2">
        <f t="shared" si="237"/>
        <v>0</v>
      </c>
      <c r="CI307" s="2">
        <f t="shared" si="238"/>
        <v>0</v>
      </c>
      <c r="CJ307" s="2">
        <f t="shared" si="239"/>
        <v>0</v>
      </c>
      <c r="CK307" s="2">
        <f t="shared" si="240"/>
        <v>0</v>
      </c>
      <c r="CL307" s="2">
        <f t="shared" si="241"/>
        <v>0</v>
      </c>
      <c r="CM307" s="2">
        <f t="shared" si="242"/>
        <v>0</v>
      </c>
      <c r="CN307" s="2">
        <f t="shared" si="243"/>
        <v>0</v>
      </c>
      <c r="CO307" s="2">
        <f t="shared" si="244"/>
        <v>0</v>
      </c>
      <c r="CP307" s="2">
        <f t="shared" si="245"/>
        <v>0</v>
      </c>
      <c r="CQ307" s="2">
        <f t="shared" si="246"/>
        <v>0</v>
      </c>
      <c r="CR307" s="2">
        <f t="shared" si="247"/>
        <v>0</v>
      </c>
      <c r="CS307" s="2">
        <f t="shared" si="248"/>
        <v>0</v>
      </c>
      <c r="CT307" s="2">
        <f t="shared" si="249"/>
        <v>0</v>
      </c>
      <c r="CU307" s="2">
        <f t="shared" si="250"/>
        <v>0</v>
      </c>
      <c r="CV307" s="5">
        <f t="shared" si="251"/>
        <v>0</v>
      </c>
    </row>
    <row r="308" spans="1:100" ht="12" customHeight="1">
      <c r="A308" s="13" t="s">
        <v>340</v>
      </c>
      <c r="B308" s="12"/>
      <c r="C308" s="2">
        <v>7</v>
      </c>
      <c r="D308" s="2">
        <v>8</v>
      </c>
      <c r="F308" s="2">
        <v>18</v>
      </c>
      <c r="K308" s="2">
        <v>7</v>
      </c>
      <c r="L308" s="2">
        <v>3</v>
      </c>
      <c r="M308" s="2">
        <v>8</v>
      </c>
      <c r="N308" s="2">
        <v>6</v>
      </c>
      <c r="S308" s="8"/>
      <c r="AI308" s="10"/>
      <c r="AY308" s="2">
        <f t="shared" si="202"/>
        <v>1</v>
      </c>
      <c r="AZ308" s="2">
        <f t="shared" si="203"/>
        <v>1</v>
      </c>
      <c r="BA308" s="2">
        <f t="shared" si="204"/>
        <v>0</v>
      </c>
      <c r="BB308" s="2">
        <f t="shared" si="205"/>
        <v>1</v>
      </c>
      <c r="BC308" s="2">
        <f t="shared" si="206"/>
        <v>0</v>
      </c>
      <c r="BD308" s="2">
        <f t="shared" si="207"/>
        <v>0</v>
      </c>
      <c r="BE308" s="2">
        <f t="shared" si="208"/>
        <v>0</v>
      </c>
      <c r="BF308" s="2">
        <f t="shared" si="209"/>
        <v>0</v>
      </c>
      <c r="BG308" s="2">
        <f t="shared" si="210"/>
        <v>1</v>
      </c>
      <c r="BH308" s="2">
        <f t="shared" si="211"/>
        <v>1</v>
      </c>
      <c r="BI308" s="2">
        <f t="shared" si="212"/>
        <v>1</v>
      </c>
      <c r="BJ308" s="2">
        <f t="shared" si="213"/>
        <v>1</v>
      </c>
      <c r="BK308" s="2">
        <f t="shared" si="214"/>
        <v>0</v>
      </c>
      <c r="BL308" s="2">
        <f t="shared" si="215"/>
        <v>0</v>
      </c>
      <c r="BM308" s="2">
        <f t="shared" si="216"/>
        <v>0</v>
      </c>
      <c r="BN308" s="2">
        <f t="shared" si="217"/>
        <v>0</v>
      </c>
      <c r="BO308" s="2">
        <f t="shared" si="218"/>
        <v>0</v>
      </c>
      <c r="BP308" s="2">
        <f t="shared" si="219"/>
        <v>0</v>
      </c>
      <c r="BQ308" s="2">
        <f t="shared" si="220"/>
        <v>0</v>
      </c>
      <c r="BR308" s="2">
        <f t="shared" si="221"/>
        <v>0</v>
      </c>
      <c r="BS308" s="2">
        <f t="shared" si="222"/>
        <v>0</v>
      </c>
      <c r="BT308" s="2">
        <f t="shared" si="223"/>
        <v>0</v>
      </c>
      <c r="BU308" s="2">
        <f t="shared" si="224"/>
        <v>0</v>
      </c>
      <c r="BV308" s="2">
        <f t="shared" si="225"/>
        <v>0</v>
      </c>
      <c r="BW308" s="2">
        <f t="shared" si="226"/>
        <v>0</v>
      </c>
      <c r="BX308" s="2">
        <f t="shared" si="227"/>
        <v>0</v>
      </c>
      <c r="BY308" s="2">
        <f t="shared" si="228"/>
        <v>0</v>
      </c>
      <c r="BZ308" s="2">
        <f t="shared" si="229"/>
        <v>0</v>
      </c>
      <c r="CA308" s="2">
        <f t="shared" si="230"/>
        <v>0</v>
      </c>
      <c r="CB308" s="2">
        <f t="shared" si="231"/>
        <v>0</v>
      </c>
      <c r="CC308" s="2">
        <f t="shared" si="232"/>
        <v>0</v>
      </c>
      <c r="CD308" s="2">
        <f t="shared" si="233"/>
        <v>0</v>
      </c>
      <c r="CE308" s="2">
        <f t="shared" si="234"/>
        <v>0</v>
      </c>
      <c r="CF308" s="2">
        <f t="shared" si="235"/>
        <v>0</v>
      </c>
      <c r="CG308" s="2">
        <f t="shared" si="236"/>
        <v>0</v>
      </c>
      <c r="CH308" s="2">
        <f t="shared" si="237"/>
        <v>0</v>
      </c>
      <c r="CI308" s="2">
        <f t="shared" si="238"/>
        <v>0</v>
      </c>
      <c r="CJ308" s="2">
        <f t="shared" si="239"/>
        <v>0</v>
      </c>
      <c r="CK308" s="2">
        <f t="shared" si="240"/>
        <v>0</v>
      </c>
      <c r="CL308" s="2">
        <f t="shared" si="241"/>
        <v>0</v>
      </c>
      <c r="CM308" s="2">
        <f t="shared" si="242"/>
        <v>0</v>
      </c>
      <c r="CN308" s="2">
        <f t="shared" si="243"/>
        <v>0</v>
      </c>
      <c r="CO308" s="2">
        <f t="shared" si="244"/>
        <v>0</v>
      </c>
      <c r="CP308" s="2">
        <f t="shared" si="245"/>
        <v>0</v>
      </c>
      <c r="CQ308" s="2">
        <f t="shared" si="246"/>
        <v>0</v>
      </c>
      <c r="CR308" s="2">
        <f t="shared" si="247"/>
        <v>0</v>
      </c>
      <c r="CS308" s="2">
        <f t="shared" si="248"/>
        <v>0</v>
      </c>
      <c r="CT308" s="2">
        <f t="shared" si="249"/>
        <v>0</v>
      </c>
      <c r="CU308" s="2">
        <f t="shared" si="250"/>
        <v>7</v>
      </c>
      <c r="CV308" s="5">
        <f t="shared" si="251"/>
        <v>0.14583333333333334</v>
      </c>
    </row>
    <row r="309" spans="1:100" ht="12" customHeight="1">
      <c r="A309" s="13" t="s">
        <v>341</v>
      </c>
      <c r="B309" s="12"/>
      <c r="S309" s="8"/>
      <c r="AI309" s="10"/>
      <c r="AY309" s="2">
        <f t="shared" si="202"/>
        <v>0</v>
      </c>
      <c r="AZ309" s="2">
        <f t="shared" si="203"/>
        <v>0</v>
      </c>
      <c r="BA309" s="2">
        <f t="shared" si="204"/>
        <v>0</v>
      </c>
      <c r="BB309" s="2">
        <f t="shared" si="205"/>
        <v>0</v>
      </c>
      <c r="BC309" s="2">
        <f t="shared" si="206"/>
        <v>0</v>
      </c>
      <c r="BD309" s="2">
        <f t="shared" si="207"/>
        <v>0</v>
      </c>
      <c r="BE309" s="2">
        <f t="shared" si="208"/>
        <v>0</v>
      </c>
      <c r="BF309" s="2">
        <f t="shared" si="209"/>
        <v>0</v>
      </c>
      <c r="BG309" s="2">
        <f t="shared" si="210"/>
        <v>0</v>
      </c>
      <c r="BH309" s="2">
        <f t="shared" si="211"/>
        <v>0</v>
      </c>
      <c r="BI309" s="2">
        <f t="shared" si="212"/>
        <v>0</v>
      </c>
      <c r="BJ309" s="2">
        <f t="shared" si="213"/>
        <v>0</v>
      </c>
      <c r="BK309" s="2">
        <f t="shared" si="214"/>
        <v>0</v>
      </c>
      <c r="BL309" s="2">
        <f t="shared" si="215"/>
        <v>0</v>
      </c>
      <c r="BM309" s="2">
        <f t="shared" si="216"/>
        <v>0</v>
      </c>
      <c r="BN309" s="2">
        <f t="shared" si="217"/>
        <v>0</v>
      </c>
      <c r="BO309" s="2">
        <f t="shared" si="218"/>
        <v>0</v>
      </c>
      <c r="BP309" s="2">
        <f t="shared" si="219"/>
        <v>0</v>
      </c>
      <c r="BQ309" s="2">
        <f t="shared" si="220"/>
        <v>0</v>
      </c>
      <c r="BR309" s="2">
        <f t="shared" si="221"/>
        <v>0</v>
      </c>
      <c r="BS309" s="2">
        <f t="shared" si="222"/>
        <v>0</v>
      </c>
      <c r="BT309" s="2">
        <f t="shared" si="223"/>
        <v>0</v>
      </c>
      <c r="BU309" s="2">
        <f t="shared" si="224"/>
        <v>0</v>
      </c>
      <c r="BV309" s="2">
        <f t="shared" si="225"/>
        <v>0</v>
      </c>
      <c r="BW309" s="2">
        <f t="shared" si="226"/>
        <v>0</v>
      </c>
      <c r="BX309" s="2">
        <f t="shared" si="227"/>
        <v>0</v>
      </c>
      <c r="BY309" s="2">
        <f t="shared" si="228"/>
        <v>0</v>
      </c>
      <c r="BZ309" s="2">
        <f t="shared" si="229"/>
        <v>0</v>
      </c>
      <c r="CA309" s="2">
        <f t="shared" si="230"/>
        <v>0</v>
      </c>
      <c r="CB309" s="2">
        <f t="shared" si="231"/>
        <v>0</v>
      </c>
      <c r="CC309" s="2">
        <f t="shared" si="232"/>
        <v>0</v>
      </c>
      <c r="CD309" s="2">
        <f t="shared" si="233"/>
        <v>0</v>
      </c>
      <c r="CE309" s="2">
        <f t="shared" si="234"/>
        <v>0</v>
      </c>
      <c r="CF309" s="2">
        <f t="shared" si="235"/>
        <v>0</v>
      </c>
      <c r="CG309" s="2">
        <f t="shared" si="236"/>
        <v>0</v>
      </c>
      <c r="CH309" s="2">
        <f t="shared" si="237"/>
        <v>0</v>
      </c>
      <c r="CI309" s="2">
        <f t="shared" si="238"/>
        <v>0</v>
      </c>
      <c r="CJ309" s="2">
        <f t="shared" si="239"/>
        <v>0</v>
      </c>
      <c r="CK309" s="2">
        <f t="shared" si="240"/>
        <v>0</v>
      </c>
      <c r="CL309" s="2">
        <f t="shared" si="241"/>
        <v>0</v>
      </c>
      <c r="CM309" s="2">
        <f t="shared" si="242"/>
        <v>0</v>
      </c>
      <c r="CN309" s="2">
        <f t="shared" si="243"/>
        <v>0</v>
      </c>
      <c r="CO309" s="2">
        <f t="shared" si="244"/>
        <v>0</v>
      </c>
      <c r="CP309" s="2">
        <f t="shared" si="245"/>
        <v>0</v>
      </c>
      <c r="CQ309" s="2">
        <f t="shared" si="246"/>
        <v>0</v>
      </c>
      <c r="CR309" s="2">
        <f t="shared" si="247"/>
        <v>0</v>
      </c>
      <c r="CS309" s="2">
        <f t="shared" si="248"/>
        <v>0</v>
      </c>
      <c r="CT309" s="2">
        <f t="shared" si="249"/>
        <v>0</v>
      </c>
      <c r="CU309" s="2">
        <f t="shared" si="250"/>
        <v>0</v>
      </c>
      <c r="CV309" s="5">
        <f t="shared" si="251"/>
        <v>0</v>
      </c>
    </row>
    <row r="310" spans="1:100" ht="12" customHeight="1">
      <c r="A310" s="13" t="s">
        <v>342</v>
      </c>
      <c r="B310" s="12"/>
      <c r="S310" s="8"/>
      <c r="AI310" s="10"/>
      <c r="AY310" s="2">
        <f t="shared" si="202"/>
        <v>0</v>
      </c>
      <c r="AZ310" s="2">
        <f t="shared" si="203"/>
        <v>0</v>
      </c>
      <c r="BA310" s="2">
        <f t="shared" si="204"/>
        <v>0</v>
      </c>
      <c r="BB310" s="2">
        <f t="shared" si="205"/>
        <v>0</v>
      </c>
      <c r="BC310" s="2">
        <f t="shared" si="206"/>
        <v>0</v>
      </c>
      <c r="BD310" s="2">
        <f t="shared" si="207"/>
        <v>0</v>
      </c>
      <c r="BE310" s="2">
        <f t="shared" si="208"/>
        <v>0</v>
      </c>
      <c r="BF310" s="2">
        <f t="shared" si="209"/>
        <v>0</v>
      </c>
      <c r="BG310" s="2">
        <f t="shared" si="210"/>
        <v>0</v>
      </c>
      <c r="BH310" s="2">
        <f t="shared" si="211"/>
        <v>0</v>
      </c>
      <c r="BI310" s="2">
        <f t="shared" si="212"/>
        <v>0</v>
      </c>
      <c r="BJ310" s="2">
        <f t="shared" si="213"/>
        <v>0</v>
      </c>
      <c r="BK310" s="2">
        <f t="shared" si="214"/>
        <v>0</v>
      </c>
      <c r="BL310" s="2">
        <f t="shared" si="215"/>
        <v>0</v>
      </c>
      <c r="BM310" s="2">
        <f t="shared" si="216"/>
        <v>0</v>
      </c>
      <c r="BN310" s="2">
        <f t="shared" si="217"/>
        <v>0</v>
      </c>
      <c r="BO310" s="2">
        <f t="shared" si="218"/>
        <v>0</v>
      </c>
      <c r="BP310" s="2">
        <f t="shared" si="219"/>
        <v>0</v>
      </c>
      <c r="BQ310" s="2">
        <f t="shared" si="220"/>
        <v>0</v>
      </c>
      <c r="BR310" s="2">
        <f t="shared" si="221"/>
        <v>0</v>
      </c>
      <c r="BS310" s="2">
        <f t="shared" si="222"/>
        <v>0</v>
      </c>
      <c r="BT310" s="2">
        <f t="shared" si="223"/>
        <v>0</v>
      </c>
      <c r="BU310" s="2">
        <f t="shared" si="224"/>
        <v>0</v>
      </c>
      <c r="BV310" s="2">
        <f t="shared" si="225"/>
        <v>0</v>
      </c>
      <c r="BW310" s="2">
        <f t="shared" si="226"/>
        <v>0</v>
      </c>
      <c r="BX310" s="2">
        <f t="shared" si="227"/>
        <v>0</v>
      </c>
      <c r="BY310" s="2">
        <f t="shared" si="228"/>
        <v>0</v>
      </c>
      <c r="BZ310" s="2">
        <f t="shared" si="229"/>
        <v>0</v>
      </c>
      <c r="CA310" s="2">
        <f t="shared" si="230"/>
        <v>0</v>
      </c>
      <c r="CB310" s="2">
        <f t="shared" si="231"/>
        <v>0</v>
      </c>
      <c r="CC310" s="2">
        <f t="shared" si="232"/>
        <v>0</v>
      </c>
      <c r="CD310" s="2">
        <f t="shared" si="233"/>
        <v>0</v>
      </c>
      <c r="CE310" s="2">
        <f t="shared" si="234"/>
        <v>0</v>
      </c>
      <c r="CF310" s="2">
        <f t="shared" si="235"/>
        <v>0</v>
      </c>
      <c r="CG310" s="2">
        <f t="shared" si="236"/>
        <v>0</v>
      </c>
      <c r="CH310" s="2">
        <f t="shared" si="237"/>
        <v>0</v>
      </c>
      <c r="CI310" s="2">
        <f t="shared" si="238"/>
        <v>0</v>
      </c>
      <c r="CJ310" s="2">
        <f t="shared" si="239"/>
        <v>0</v>
      </c>
      <c r="CK310" s="2">
        <f t="shared" si="240"/>
        <v>0</v>
      </c>
      <c r="CL310" s="2">
        <f t="shared" si="241"/>
        <v>0</v>
      </c>
      <c r="CM310" s="2">
        <f t="shared" si="242"/>
        <v>0</v>
      </c>
      <c r="CN310" s="2">
        <f t="shared" si="243"/>
        <v>0</v>
      </c>
      <c r="CO310" s="2">
        <f t="shared" si="244"/>
        <v>0</v>
      </c>
      <c r="CP310" s="2">
        <f t="shared" si="245"/>
        <v>0</v>
      </c>
      <c r="CQ310" s="2">
        <f t="shared" si="246"/>
        <v>0</v>
      </c>
      <c r="CR310" s="2">
        <f t="shared" si="247"/>
        <v>0</v>
      </c>
      <c r="CS310" s="2">
        <f t="shared" si="248"/>
        <v>0</v>
      </c>
      <c r="CT310" s="2">
        <f t="shared" si="249"/>
        <v>0</v>
      </c>
      <c r="CU310" s="2">
        <f t="shared" si="250"/>
        <v>0</v>
      </c>
      <c r="CV310" s="5">
        <f t="shared" si="251"/>
        <v>0</v>
      </c>
    </row>
    <row r="311" spans="1:100" ht="12" customHeight="1">
      <c r="A311" s="13" t="s">
        <v>343</v>
      </c>
      <c r="B311" s="12"/>
      <c r="C311" s="2">
        <v>7</v>
      </c>
      <c r="D311" s="2">
        <v>8</v>
      </c>
      <c r="E311" s="2">
        <v>11</v>
      </c>
      <c r="F311" s="2">
        <v>18</v>
      </c>
      <c r="K311" s="2">
        <v>7</v>
      </c>
      <c r="L311" s="2">
        <v>3</v>
      </c>
      <c r="M311" s="2">
        <v>8</v>
      </c>
      <c r="N311" s="2">
        <v>6</v>
      </c>
      <c r="S311" s="8"/>
      <c r="AI311" s="10"/>
      <c r="AY311" s="2">
        <f t="shared" si="202"/>
        <v>1</v>
      </c>
      <c r="AZ311" s="2">
        <f t="shared" si="203"/>
        <v>1</v>
      </c>
      <c r="BA311" s="2">
        <f t="shared" si="204"/>
        <v>1</v>
      </c>
      <c r="BB311" s="2">
        <f t="shared" si="205"/>
        <v>1</v>
      </c>
      <c r="BC311" s="2">
        <f t="shared" si="206"/>
        <v>0</v>
      </c>
      <c r="BD311" s="2">
        <f t="shared" si="207"/>
        <v>0</v>
      </c>
      <c r="BE311" s="2">
        <f t="shared" si="208"/>
        <v>0</v>
      </c>
      <c r="BF311" s="2">
        <f t="shared" si="209"/>
        <v>0</v>
      </c>
      <c r="BG311" s="2">
        <f t="shared" si="210"/>
        <v>1</v>
      </c>
      <c r="BH311" s="2">
        <f t="shared" si="211"/>
        <v>1</v>
      </c>
      <c r="BI311" s="2">
        <f t="shared" si="212"/>
        <v>1</v>
      </c>
      <c r="BJ311" s="2">
        <f t="shared" si="213"/>
        <v>1</v>
      </c>
      <c r="BK311" s="2">
        <f t="shared" si="214"/>
        <v>0</v>
      </c>
      <c r="BL311" s="2">
        <f t="shared" si="215"/>
        <v>0</v>
      </c>
      <c r="BM311" s="2">
        <f t="shared" si="216"/>
        <v>0</v>
      </c>
      <c r="BN311" s="2">
        <f t="shared" si="217"/>
        <v>0</v>
      </c>
      <c r="BO311" s="2">
        <f t="shared" si="218"/>
        <v>0</v>
      </c>
      <c r="BP311" s="2">
        <f t="shared" si="219"/>
        <v>0</v>
      </c>
      <c r="BQ311" s="2">
        <f t="shared" si="220"/>
        <v>0</v>
      </c>
      <c r="BR311" s="2">
        <f t="shared" si="221"/>
        <v>0</v>
      </c>
      <c r="BS311" s="2">
        <f t="shared" si="222"/>
        <v>0</v>
      </c>
      <c r="BT311" s="2">
        <f t="shared" si="223"/>
        <v>0</v>
      </c>
      <c r="BU311" s="2">
        <f t="shared" si="224"/>
        <v>0</v>
      </c>
      <c r="BV311" s="2">
        <f t="shared" si="225"/>
        <v>0</v>
      </c>
      <c r="BW311" s="2">
        <f t="shared" si="226"/>
        <v>0</v>
      </c>
      <c r="BX311" s="2">
        <f t="shared" si="227"/>
        <v>0</v>
      </c>
      <c r="BY311" s="2">
        <f t="shared" si="228"/>
        <v>0</v>
      </c>
      <c r="BZ311" s="2">
        <f t="shared" si="229"/>
        <v>0</v>
      </c>
      <c r="CA311" s="2">
        <f t="shared" si="230"/>
        <v>0</v>
      </c>
      <c r="CB311" s="2">
        <f t="shared" si="231"/>
        <v>0</v>
      </c>
      <c r="CC311" s="2">
        <f t="shared" si="232"/>
        <v>0</v>
      </c>
      <c r="CD311" s="2">
        <f t="shared" si="233"/>
        <v>0</v>
      </c>
      <c r="CE311" s="2">
        <f t="shared" si="234"/>
        <v>0</v>
      </c>
      <c r="CF311" s="2">
        <f t="shared" si="235"/>
        <v>0</v>
      </c>
      <c r="CG311" s="2">
        <f t="shared" si="236"/>
        <v>0</v>
      </c>
      <c r="CH311" s="2">
        <f t="shared" si="237"/>
        <v>0</v>
      </c>
      <c r="CI311" s="2">
        <f t="shared" si="238"/>
        <v>0</v>
      </c>
      <c r="CJ311" s="2">
        <f t="shared" si="239"/>
        <v>0</v>
      </c>
      <c r="CK311" s="2">
        <f t="shared" si="240"/>
        <v>0</v>
      </c>
      <c r="CL311" s="2">
        <f t="shared" si="241"/>
        <v>0</v>
      </c>
      <c r="CM311" s="2">
        <f t="shared" si="242"/>
        <v>0</v>
      </c>
      <c r="CN311" s="2">
        <f t="shared" si="243"/>
        <v>0</v>
      </c>
      <c r="CO311" s="2">
        <f t="shared" si="244"/>
        <v>0</v>
      </c>
      <c r="CP311" s="2">
        <f t="shared" si="245"/>
        <v>0</v>
      </c>
      <c r="CQ311" s="2">
        <f t="shared" si="246"/>
        <v>0</v>
      </c>
      <c r="CR311" s="2">
        <f t="shared" si="247"/>
        <v>0</v>
      </c>
      <c r="CS311" s="2">
        <f t="shared" si="248"/>
        <v>0</v>
      </c>
      <c r="CT311" s="2">
        <f t="shared" si="249"/>
        <v>0</v>
      </c>
      <c r="CU311" s="2">
        <f t="shared" si="250"/>
        <v>8</v>
      </c>
      <c r="CV311" s="5">
        <f t="shared" si="251"/>
        <v>0.16666666666666666</v>
      </c>
    </row>
    <row r="312" spans="1:100" ht="12" customHeight="1">
      <c r="A312" s="13" t="s">
        <v>344</v>
      </c>
      <c r="B312" s="12"/>
      <c r="S312" s="8"/>
      <c r="AI312" s="10"/>
      <c r="AY312" s="2">
        <f t="shared" si="202"/>
        <v>0</v>
      </c>
      <c r="AZ312" s="2">
        <f t="shared" si="203"/>
        <v>0</v>
      </c>
      <c r="BA312" s="2">
        <f t="shared" si="204"/>
        <v>0</v>
      </c>
      <c r="BB312" s="2">
        <f t="shared" si="205"/>
        <v>0</v>
      </c>
      <c r="BC312" s="2">
        <f t="shared" si="206"/>
        <v>0</v>
      </c>
      <c r="BD312" s="2">
        <f t="shared" si="207"/>
        <v>0</v>
      </c>
      <c r="BE312" s="2">
        <f t="shared" si="208"/>
        <v>0</v>
      </c>
      <c r="BF312" s="2">
        <f t="shared" si="209"/>
        <v>0</v>
      </c>
      <c r="BG312" s="2">
        <f t="shared" si="210"/>
        <v>0</v>
      </c>
      <c r="BH312" s="2">
        <f t="shared" si="211"/>
        <v>0</v>
      </c>
      <c r="BI312" s="2">
        <f t="shared" si="212"/>
        <v>0</v>
      </c>
      <c r="BJ312" s="2">
        <f t="shared" si="213"/>
        <v>0</v>
      </c>
      <c r="BK312" s="2">
        <f t="shared" si="214"/>
        <v>0</v>
      </c>
      <c r="BL312" s="2">
        <f t="shared" si="215"/>
        <v>0</v>
      </c>
      <c r="BM312" s="2">
        <f t="shared" si="216"/>
        <v>0</v>
      </c>
      <c r="BN312" s="2">
        <f t="shared" si="217"/>
        <v>0</v>
      </c>
      <c r="BO312" s="2">
        <f t="shared" si="218"/>
        <v>0</v>
      </c>
      <c r="BP312" s="2">
        <f t="shared" si="219"/>
        <v>0</v>
      </c>
      <c r="BQ312" s="2">
        <f t="shared" si="220"/>
        <v>0</v>
      </c>
      <c r="BR312" s="2">
        <f t="shared" si="221"/>
        <v>0</v>
      </c>
      <c r="BS312" s="2">
        <f t="shared" si="222"/>
        <v>0</v>
      </c>
      <c r="BT312" s="2">
        <f t="shared" si="223"/>
        <v>0</v>
      </c>
      <c r="BU312" s="2">
        <f t="shared" si="224"/>
        <v>0</v>
      </c>
      <c r="BV312" s="2">
        <f t="shared" si="225"/>
        <v>0</v>
      </c>
      <c r="BW312" s="2">
        <f t="shared" si="226"/>
        <v>0</v>
      </c>
      <c r="BX312" s="2">
        <f t="shared" si="227"/>
        <v>0</v>
      </c>
      <c r="BY312" s="2">
        <f t="shared" si="228"/>
        <v>0</v>
      </c>
      <c r="BZ312" s="2">
        <f t="shared" si="229"/>
        <v>0</v>
      </c>
      <c r="CA312" s="2">
        <f t="shared" si="230"/>
        <v>0</v>
      </c>
      <c r="CB312" s="2">
        <f t="shared" si="231"/>
        <v>0</v>
      </c>
      <c r="CC312" s="2">
        <f t="shared" si="232"/>
        <v>0</v>
      </c>
      <c r="CD312" s="2">
        <f t="shared" si="233"/>
        <v>0</v>
      </c>
      <c r="CE312" s="2">
        <f t="shared" si="234"/>
        <v>0</v>
      </c>
      <c r="CF312" s="2">
        <f t="shared" si="235"/>
        <v>0</v>
      </c>
      <c r="CG312" s="2">
        <f t="shared" si="236"/>
        <v>0</v>
      </c>
      <c r="CH312" s="2">
        <f t="shared" si="237"/>
        <v>0</v>
      </c>
      <c r="CI312" s="2">
        <f t="shared" si="238"/>
        <v>0</v>
      </c>
      <c r="CJ312" s="2">
        <f t="shared" si="239"/>
        <v>0</v>
      </c>
      <c r="CK312" s="2">
        <f t="shared" si="240"/>
        <v>0</v>
      </c>
      <c r="CL312" s="2">
        <f t="shared" si="241"/>
        <v>0</v>
      </c>
      <c r="CM312" s="2">
        <f t="shared" si="242"/>
        <v>0</v>
      </c>
      <c r="CN312" s="2">
        <f t="shared" si="243"/>
        <v>0</v>
      </c>
      <c r="CO312" s="2">
        <f t="shared" si="244"/>
        <v>0</v>
      </c>
      <c r="CP312" s="2">
        <f t="shared" si="245"/>
        <v>0</v>
      </c>
      <c r="CQ312" s="2">
        <f t="shared" si="246"/>
        <v>0</v>
      </c>
      <c r="CR312" s="2">
        <f t="shared" si="247"/>
        <v>0</v>
      </c>
      <c r="CS312" s="2">
        <f t="shared" si="248"/>
        <v>0</v>
      </c>
      <c r="CT312" s="2">
        <f t="shared" si="249"/>
        <v>0</v>
      </c>
      <c r="CU312" s="2">
        <f t="shared" si="250"/>
        <v>0</v>
      </c>
      <c r="CV312" s="5">
        <f t="shared" si="251"/>
        <v>0</v>
      </c>
    </row>
    <row r="313" spans="1:100" ht="12" customHeight="1">
      <c r="A313" s="13" t="s">
        <v>345</v>
      </c>
      <c r="B313" s="12"/>
      <c r="S313" s="8"/>
      <c r="AI313" s="10"/>
      <c r="AY313" s="2">
        <f t="shared" si="202"/>
        <v>0</v>
      </c>
      <c r="AZ313" s="2">
        <f t="shared" si="203"/>
        <v>0</v>
      </c>
      <c r="BA313" s="2">
        <f t="shared" si="204"/>
        <v>0</v>
      </c>
      <c r="BB313" s="2">
        <f t="shared" si="205"/>
        <v>0</v>
      </c>
      <c r="BC313" s="2">
        <f t="shared" si="206"/>
        <v>0</v>
      </c>
      <c r="BD313" s="2">
        <f t="shared" si="207"/>
        <v>0</v>
      </c>
      <c r="BE313" s="2">
        <f t="shared" si="208"/>
        <v>0</v>
      </c>
      <c r="BF313" s="2">
        <f t="shared" si="209"/>
        <v>0</v>
      </c>
      <c r="BG313" s="2">
        <f t="shared" si="210"/>
        <v>0</v>
      </c>
      <c r="BH313" s="2">
        <f t="shared" si="211"/>
        <v>0</v>
      </c>
      <c r="BI313" s="2">
        <f t="shared" si="212"/>
        <v>0</v>
      </c>
      <c r="BJ313" s="2">
        <f t="shared" si="213"/>
        <v>0</v>
      </c>
      <c r="BK313" s="2">
        <f t="shared" si="214"/>
        <v>0</v>
      </c>
      <c r="BL313" s="2">
        <f t="shared" si="215"/>
        <v>0</v>
      </c>
      <c r="BM313" s="2">
        <f t="shared" si="216"/>
        <v>0</v>
      </c>
      <c r="BN313" s="2">
        <f t="shared" si="217"/>
        <v>0</v>
      </c>
      <c r="BO313" s="2">
        <f t="shared" si="218"/>
        <v>0</v>
      </c>
      <c r="BP313" s="2">
        <f t="shared" si="219"/>
        <v>0</v>
      </c>
      <c r="BQ313" s="2">
        <f t="shared" si="220"/>
        <v>0</v>
      </c>
      <c r="BR313" s="2">
        <f t="shared" si="221"/>
        <v>0</v>
      </c>
      <c r="BS313" s="2">
        <f t="shared" si="222"/>
        <v>0</v>
      </c>
      <c r="BT313" s="2">
        <f t="shared" si="223"/>
        <v>0</v>
      </c>
      <c r="BU313" s="2">
        <f t="shared" si="224"/>
        <v>0</v>
      </c>
      <c r="BV313" s="2">
        <f t="shared" si="225"/>
        <v>0</v>
      </c>
      <c r="BW313" s="2">
        <f t="shared" si="226"/>
        <v>0</v>
      </c>
      <c r="BX313" s="2">
        <f t="shared" si="227"/>
        <v>0</v>
      </c>
      <c r="BY313" s="2">
        <f t="shared" si="228"/>
        <v>0</v>
      </c>
      <c r="BZ313" s="2">
        <f t="shared" si="229"/>
        <v>0</v>
      </c>
      <c r="CA313" s="2">
        <f t="shared" si="230"/>
        <v>0</v>
      </c>
      <c r="CB313" s="2">
        <f t="shared" si="231"/>
        <v>0</v>
      </c>
      <c r="CC313" s="2">
        <f t="shared" si="232"/>
        <v>0</v>
      </c>
      <c r="CD313" s="2">
        <f t="shared" si="233"/>
        <v>0</v>
      </c>
      <c r="CE313" s="2">
        <f t="shared" si="234"/>
        <v>0</v>
      </c>
      <c r="CF313" s="2">
        <f t="shared" si="235"/>
        <v>0</v>
      </c>
      <c r="CG313" s="2">
        <f t="shared" si="236"/>
        <v>0</v>
      </c>
      <c r="CH313" s="2">
        <f t="shared" si="237"/>
        <v>0</v>
      </c>
      <c r="CI313" s="2">
        <f t="shared" si="238"/>
        <v>0</v>
      </c>
      <c r="CJ313" s="2">
        <f t="shared" si="239"/>
        <v>0</v>
      </c>
      <c r="CK313" s="2">
        <f t="shared" si="240"/>
        <v>0</v>
      </c>
      <c r="CL313" s="2">
        <f t="shared" si="241"/>
        <v>0</v>
      </c>
      <c r="CM313" s="2">
        <f t="shared" si="242"/>
        <v>0</v>
      </c>
      <c r="CN313" s="2">
        <f t="shared" si="243"/>
        <v>0</v>
      </c>
      <c r="CO313" s="2">
        <f t="shared" si="244"/>
        <v>0</v>
      </c>
      <c r="CP313" s="2">
        <f t="shared" si="245"/>
        <v>0</v>
      </c>
      <c r="CQ313" s="2">
        <f t="shared" si="246"/>
        <v>0</v>
      </c>
      <c r="CR313" s="2">
        <f t="shared" si="247"/>
        <v>0</v>
      </c>
      <c r="CS313" s="2">
        <f t="shared" si="248"/>
        <v>0</v>
      </c>
      <c r="CT313" s="2">
        <f t="shared" si="249"/>
        <v>0</v>
      </c>
      <c r="CU313" s="2">
        <f t="shared" si="250"/>
        <v>0</v>
      </c>
      <c r="CV313" s="5">
        <f t="shared" si="251"/>
        <v>0</v>
      </c>
    </row>
    <row r="314" spans="1:100" ht="12" customHeight="1">
      <c r="A314" s="13" t="s">
        <v>346</v>
      </c>
      <c r="B314" s="12"/>
      <c r="C314" s="2">
        <v>7</v>
      </c>
      <c r="D314" s="2">
        <v>8</v>
      </c>
      <c r="E314" s="2">
        <v>11</v>
      </c>
      <c r="F314" s="2">
        <v>18</v>
      </c>
      <c r="G314" s="2">
        <v>64</v>
      </c>
      <c r="H314" s="2">
        <v>86</v>
      </c>
      <c r="I314" s="2">
        <v>60</v>
      </c>
      <c r="J314" s="2">
        <v>58</v>
      </c>
      <c r="K314" s="2">
        <v>7</v>
      </c>
      <c r="L314" s="2">
        <v>3</v>
      </c>
      <c r="M314" s="2">
        <v>8</v>
      </c>
      <c r="N314" s="2">
        <v>6</v>
      </c>
      <c r="O314" s="2">
        <v>40</v>
      </c>
      <c r="S314" s="8"/>
      <c r="AI314" s="10"/>
      <c r="AY314" s="2">
        <f t="shared" si="202"/>
        <v>1</v>
      </c>
      <c r="AZ314" s="2">
        <f t="shared" si="203"/>
        <v>1</v>
      </c>
      <c r="BA314" s="2">
        <f t="shared" si="204"/>
        <v>1</v>
      </c>
      <c r="BB314" s="2">
        <f t="shared" si="205"/>
        <v>1</v>
      </c>
      <c r="BC314" s="2">
        <f t="shared" si="206"/>
        <v>1</v>
      </c>
      <c r="BD314" s="2">
        <f t="shared" si="207"/>
        <v>1</v>
      </c>
      <c r="BE314" s="2">
        <f t="shared" si="208"/>
        <v>0</v>
      </c>
      <c r="BF314" s="2">
        <f t="shared" si="209"/>
        <v>0</v>
      </c>
      <c r="BG314" s="2">
        <f t="shared" si="210"/>
        <v>1</v>
      </c>
      <c r="BH314" s="2">
        <f t="shared" si="211"/>
        <v>1</v>
      </c>
      <c r="BI314" s="2">
        <f t="shared" si="212"/>
        <v>1</v>
      </c>
      <c r="BJ314" s="2">
        <f t="shared" si="213"/>
        <v>1</v>
      </c>
      <c r="BK314" s="2">
        <f t="shared" si="214"/>
        <v>0</v>
      </c>
      <c r="BL314" s="2">
        <f t="shared" si="215"/>
        <v>0</v>
      </c>
      <c r="BM314" s="2">
        <f t="shared" si="216"/>
        <v>0</v>
      </c>
      <c r="BN314" s="2">
        <f t="shared" si="217"/>
        <v>0</v>
      </c>
      <c r="BO314" s="2">
        <f t="shared" si="218"/>
        <v>0</v>
      </c>
      <c r="BP314" s="2">
        <f t="shared" si="219"/>
        <v>0</v>
      </c>
      <c r="BQ314" s="2">
        <f t="shared" si="220"/>
        <v>0</v>
      </c>
      <c r="BR314" s="2">
        <f t="shared" si="221"/>
        <v>0</v>
      </c>
      <c r="BS314" s="2">
        <f t="shared" si="222"/>
        <v>0</v>
      </c>
      <c r="BT314" s="2">
        <f t="shared" si="223"/>
        <v>0</v>
      </c>
      <c r="BU314" s="2">
        <f t="shared" si="224"/>
        <v>0</v>
      </c>
      <c r="BV314" s="2">
        <f t="shared" si="225"/>
        <v>0</v>
      </c>
      <c r="BW314" s="2">
        <f t="shared" si="226"/>
        <v>0</v>
      </c>
      <c r="BX314" s="2">
        <f t="shared" si="227"/>
        <v>0</v>
      </c>
      <c r="BY314" s="2">
        <f t="shared" si="228"/>
        <v>0</v>
      </c>
      <c r="BZ314" s="2">
        <f t="shared" si="229"/>
        <v>0</v>
      </c>
      <c r="CA314" s="2">
        <f t="shared" si="230"/>
        <v>0</v>
      </c>
      <c r="CB314" s="2">
        <f t="shared" si="231"/>
        <v>0</v>
      </c>
      <c r="CC314" s="2">
        <f t="shared" si="232"/>
        <v>0</v>
      </c>
      <c r="CD314" s="2">
        <f t="shared" si="233"/>
        <v>0</v>
      </c>
      <c r="CE314" s="2">
        <f t="shared" si="234"/>
        <v>0</v>
      </c>
      <c r="CF314" s="2">
        <f t="shared" si="235"/>
        <v>0</v>
      </c>
      <c r="CG314" s="2">
        <f t="shared" si="236"/>
        <v>0</v>
      </c>
      <c r="CH314" s="2">
        <f t="shared" si="237"/>
        <v>0</v>
      </c>
      <c r="CI314" s="2">
        <f t="shared" si="238"/>
        <v>0</v>
      </c>
      <c r="CJ314" s="2">
        <f t="shared" si="239"/>
        <v>0</v>
      </c>
      <c r="CK314" s="2">
        <f t="shared" si="240"/>
        <v>0</v>
      </c>
      <c r="CL314" s="2">
        <f t="shared" si="241"/>
        <v>0</v>
      </c>
      <c r="CM314" s="2">
        <f t="shared" si="242"/>
        <v>0</v>
      </c>
      <c r="CN314" s="2">
        <f t="shared" si="243"/>
        <v>0</v>
      </c>
      <c r="CO314" s="2">
        <f t="shared" si="244"/>
        <v>0</v>
      </c>
      <c r="CP314" s="2">
        <f t="shared" si="245"/>
        <v>0</v>
      </c>
      <c r="CQ314" s="2">
        <f t="shared" si="246"/>
        <v>0</v>
      </c>
      <c r="CR314" s="2">
        <f t="shared" si="247"/>
        <v>0</v>
      </c>
      <c r="CS314" s="2">
        <f t="shared" si="248"/>
        <v>0</v>
      </c>
      <c r="CT314" s="2">
        <f t="shared" si="249"/>
        <v>0</v>
      </c>
      <c r="CU314" s="2">
        <f t="shared" si="250"/>
        <v>10</v>
      </c>
      <c r="CV314" s="5">
        <f t="shared" si="251"/>
        <v>0.20833333333333334</v>
      </c>
    </row>
    <row r="315" spans="1:100" ht="12" customHeight="1">
      <c r="A315" s="13" t="s">
        <v>347</v>
      </c>
      <c r="B315" s="12"/>
      <c r="S315" s="8"/>
      <c r="AI315" s="10"/>
      <c r="AY315" s="2">
        <f t="shared" si="202"/>
        <v>0</v>
      </c>
      <c r="AZ315" s="2">
        <f t="shared" si="203"/>
        <v>0</v>
      </c>
      <c r="BA315" s="2">
        <f t="shared" si="204"/>
        <v>0</v>
      </c>
      <c r="BB315" s="2">
        <f t="shared" si="205"/>
        <v>0</v>
      </c>
      <c r="BC315" s="2">
        <f t="shared" si="206"/>
        <v>0</v>
      </c>
      <c r="BD315" s="2">
        <f t="shared" si="207"/>
        <v>0</v>
      </c>
      <c r="BE315" s="2">
        <f t="shared" si="208"/>
        <v>0</v>
      </c>
      <c r="BF315" s="2">
        <f t="shared" si="209"/>
        <v>0</v>
      </c>
      <c r="BG315" s="2">
        <f t="shared" si="210"/>
        <v>0</v>
      </c>
      <c r="BH315" s="2">
        <f t="shared" si="211"/>
        <v>0</v>
      </c>
      <c r="BI315" s="2">
        <f t="shared" si="212"/>
        <v>0</v>
      </c>
      <c r="BJ315" s="2">
        <f t="shared" si="213"/>
        <v>0</v>
      </c>
      <c r="BK315" s="2">
        <f t="shared" si="214"/>
        <v>0</v>
      </c>
      <c r="BL315" s="2">
        <f t="shared" si="215"/>
        <v>0</v>
      </c>
      <c r="BM315" s="2">
        <f t="shared" si="216"/>
        <v>0</v>
      </c>
      <c r="BN315" s="2">
        <f t="shared" si="217"/>
        <v>0</v>
      </c>
      <c r="BO315" s="2">
        <f t="shared" si="218"/>
        <v>0</v>
      </c>
      <c r="BP315" s="2">
        <f t="shared" si="219"/>
        <v>0</v>
      </c>
      <c r="BQ315" s="2">
        <f t="shared" si="220"/>
        <v>0</v>
      </c>
      <c r="BR315" s="2">
        <f t="shared" si="221"/>
        <v>0</v>
      </c>
      <c r="BS315" s="2">
        <f t="shared" si="222"/>
        <v>0</v>
      </c>
      <c r="BT315" s="2">
        <f t="shared" si="223"/>
        <v>0</v>
      </c>
      <c r="BU315" s="2">
        <f t="shared" si="224"/>
        <v>0</v>
      </c>
      <c r="BV315" s="2">
        <f t="shared" si="225"/>
        <v>0</v>
      </c>
      <c r="BW315" s="2">
        <f t="shared" si="226"/>
        <v>0</v>
      </c>
      <c r="BX315" s="2">
        <f t="shared" si="227"/>
        <v>0</v>
      </c>
      <c r="BY315" s="2">
        <f t="shared" si="228"/>
        <v>0</v>
      </c>
      <c r="BZ315" s="2">
        <f t="shared" si="229"/>
        <v>0</v>
      </c>
      <c r="CA315" s="2">
        <f t="shared" si="230"/>
        <v>0</v>
      </c>
      <c r="CB315" s="2">
        <f t="shared" si="231"/>
        <v>0</v>
      </c>
      <c r="CC315" s="2">
        <f t="shared" si="232"/>
        <v>0</v>
      </c>
      <c r="CD315" s="2">
        <f t="shared" si="233"/>
        <v>0</v>
      </c>
      <c r="CE315" s="2">
        <f t="shared" si="234"/>
        <v>0</v>
      </c>
      <c r="CF315" s="2">
        <f t="shared" si="235"/>
        <v>0</v>
      </c>
      <c r="CG315" s="2">
        <f t="shared" si="236"/>
        <v>0</v>
      </c>
      <c r="CH315" s="2">
        <f t="shared" si="237"/>
        <v>0</v>
      </c>
      <c r="CI315" s="2">
        <f t="shared" si="238"/>
        <v>0</v>
      </c>
      <c r="CJ315" s="2">
        <f t="shared" si="239"/>
        <v>0</v>
      </c>
      <c r="CK315" s="2">
        <f t="shared" si="240"/>
        <v>0</v>
      </c>
      <c r="CL315" s="2">
        <f t="shared" si="241"/>
        <v>0</v>
      </c>
      <c r="CM315" s="2">
        <f t="shared" si="242"/>
        <v>0</v>
      </c>
      <c r="CN315" s="2">
        <f t="shared" si="243"/>
        <v>0</v>
      </c>
      <c r="CO315" s="2">
        <f t="shared" si="244"/>
        <v>0</v>
      </c>
      <c r="CP315" s="2">
        <f t="shared" si="245"/>
        <v>0</v>
      </c>
      <c r="CQ315" s="2">
        <f t="shared" si="246"/>
        <v>0</v>
      </c>
      <c r="CR315" s="2">
        <f t="shared" si="247"/>
        <v>0</v>
      </c>
      <c r="CS315" s="2">
        <f t="shared" si="248"/>
        <v>0</v>
      </c>
      <c r="CT315" s="2">
        <f t="shared" si="249"/>
        <v>0</v>
      </c>
      <c r="CU315" s="2">
        <f t="shared" si="250"/>
        <v>0</v>
      </c>
      <c r="CV315" s="5">
        <f t="shared" si="251"/>
        <v>0</v>
      </c>
    </row>
    <row r="316" spans="1:100" ht="12" customHeight="1">
      <c r="A316" s="13" t="s">
        <v>348</v>
      </c>
      <c r="B316" s="12"/>
      <c r="S316" s="8"/>
      <c r="AI316" s="10"/>
      <c r="AY316" s="2">
        <f t="shared" si="202"/>
        <v>0</v>
      </c>
      <c r="AZ316" s="2">
        <f t="shared" si="203"/>
        <v>0</v>
      </c>
      <c r="BA316" s="2">
        <f t="shared" si="204"/>
        <v>0</v>
      </c>
      <c r="BB316" s="2">
        <f t="shared" si="205"/>
        <v>0</v>
      </c>
      <c r="BC316" s="2">
        <f t="shared" si="206"/>
        <v>0</v>
      </c>
      <c r="BD316" s="2">
        <f t="shared" si="207"/>
        <v>0</v>
      </c>
      <c r="BE316" s="2">
        <f t="shared" si="208"/>
        <v>0</v>
      </c>
      <c r="BF316" s="2">
        <f t="shared" si="209"/>
        <v>0</v>
      </c>
      <c r="BG316" s="2">
        <f t="shared" si="210"/>
        <v>0</v>
      </c>
      <c r="BH316" s="2">
        <f t="shared" si="211"/>
        <v>0</v>
      </c>
      <c r="BI316" s="2">
        <f t="shared" si="212"/>
        <v>0</v>
      </c>
      <c r="BJ316" s="2">
        <f t="shared" si="213"/>
        <v>0</v>
      </c>
      <c r="BK316" s="2">
        <f t="shared" si="214"/>
        <v>0</v>
      </c>
      <c r="BL316" s="2">
        <f t="shared" si="215"/>
        <v>0</v>
      </c>
      <c r="BM316" s="2">
        <f t="shared" si="216"/>
        <v>0</v>
      </c>
      <c r="BN316" s="2">
        <f t="shared" si="217"/>
        <v>0</v>
      </c>
      <c r="BO316" s="2">
        <f t="shared" si="218"/>
        <v>0</v>
      </c>
      <c r="BP316" s="2">
        <f t="shared" si="219"/>
        <v>0</v>
      </c>
      <c r="BQ316" s="2">
        <f t="shared" si="220"/>
        <v>0</v>
      </c>
      <c r="BR316" s="2">
        <f t="shared" si="221"/>
        <v>0</v>
      </c>
      <c r="BS316" s="2">
        <f t="shared" si="222"/>
        <v>0</v>
      </c>
      <c r="BT316" s="2">
        <f t="shared" si="223"/>
        <v>0</v>
      </c>
      <c r="BU316" s="2">
        <f t="shared" si="224"/>
        <v>0</v>
      </c>
      <c r="BV316" s="2">
        <f t="shared" si="225"/>
        <v>0</v>
      </c>
      <c r="BW316" s="2">
        <f t="shared" si="226"/>
        <v>0</v>
      </c>
      <c r="BX316" s="2">
        <f t="shared" si="227"/>
        <v>0</v>
      </c>
      <c r="BY316" s="2">
        <f t="shared" si="228"/>
        <v>0</v>
      </c>
      <c r="BZ316" s="2">
        <f t="shared" si="229"/>
        <v>0</v>
      </c>
      <c r="CA316" s="2">
        <f t="shared" si="230"/>
        <v>0</v>
      </c>
      <c r="CB316" s="2">
        <f t="shared" si="231"/>
        <v>0</v>
      </c>
      <c r="CC316" s="2">
        <f t="shared" si="232"/>
        <v>0</v>
      </c>
      <c r="CD316" s="2">
        <f t="shared" si="233"/>
        <v>0</v>
      </c>
      <c r="CE316" s="2">
        <f t="shared" si="234"/>
        <v>0</v>
      </c>
      <c r="CF316" s="2">
        <f t="shared" si="235"/>
        <v>0</v>
      </c>
      <c r="CG316" s="2">
        <f t="shared" si="236"/>
        <v>0</v>
      </c>
      <c r="CH316" s="2">
        <f t="shared" si="237"/>
        <v>0</v>
      </c>
      <c r="CI316" s="2">
        <f t="shared" si="238"/>
        <v>0</v>
      </c>
      <c r="CJ316" s="2">
        <f t="shared" si="239"/>
        <v>0</v>
      </c>
      <c r="CK316" s="2">
        <f t="shared" si="240"/>
        <v>0</v>
      </c>
      <c r="CL316" s="2">
        <f t="shared" si="241"/>
        <v>0</v>
      </c>
      <c r="CM316" s="2">
        <f t="shared" si="242"/>
        <v>0</v>
      </c>
      <c r="CN316" s="2">
        <f t="shared" si="243"/>
        <v>0</v>
      </c>
      <c r="CO316" s="2">
        <f t="shared" si="244"/>
        <v>0</v>
      </c>
      <c r="CP316" s="2">
        <f t="shared" si="245"/>
        <v>0</v>
      </c>
      <c r="CQ316" s="2">
        <f t="shared" si="246"/>
        <v>0</v>
      </c>
      <c r="CR316" s="2">
        <f t="shared" si="247"/>
        <v>0</v>
      </c>
      <c r="CS316" s="2">
        <f t="shared" si="248"/>
        <v>0</v>
      </c>
      <c r="CT316" s="2">
        <f t="shared" si="249"/>
        <v>0</v>
      </c>
      <c r="CU316" s="2">
        <f t="shared" si="250"/>
        <v>0</v>
      </c>
      <c r="CV316" s="5">
        <f t="shared" si="251"/>
        <v>0</v>
      </c>
    </row>
    <row r="317" spans="1:100" ht="12" customHeight="1">
      <c r="A317" s="13" t="s">
        <v>349</v>
      </c>
      <c r="B317" s="12"/>
      <c r="C317" s="2">
        <v>7</v>
      </c>
      <c r="D317" s="2">
        <v>8</v>
      </c>
      <c r="E317" s="2">
        <v>11</v>
      </c>
      <c r="F317" s="2">
        <v>18</v>
      </c>
      <c r="S317" s="8"/>
      <c r="AI317" s="10"/>
      <c r="AY317" s="2">
        <f t="shared" si="202"/>
        <v>1</v>
      </c>
      <c r="AZ317" s="2">
        <f t="shared" si="203"/>
        <v>1</v>
      </c>
      <c r="BA317" s="2">
        <f t="shared" si="204"/>
        <v>1</v>
      </c>
      <c r="BB317" s="2">
        <f t="shared" si="205"/>
        <v>1</v>
      </c>
      <c r="BC317" s="2">
        <f t="shared" si="206"/>
        <v>0</v>
      </c>
      <c r="BD317" s="2">
        <f t="shared" si="207"/>
        <v>0</v>
      </c>
      <c r="BE317" s="2">
        <f t="shared" si="208"/>
        <v>0</v>
      </c>
      <c r="BF317" s="2">
        <f t="shared" si="209"/>
        <v>0</v>
      </c>
      <c r="BG317" s="2">
        <f t="shared" si="210"/>
        <v>0</v>
      </c>
      <c r="BH317" s="2">
        <f t="shared" si="211"/>
        <v>0</v>
      </c>
      <c r="BI317" s="2">
        <f t="shared" si="212"/>
        <v>0</v>
      </c>
      <c r="BJ317" s="2">
        <f t="shared" si="213"/>
        <v>0</v>
      </c>
      <c r="BK317" s="2">
        <f t="shared" si="214"/>
        <v>0</v>
      </c>
      <c r="BL317" s="2">
        <f t="shared" si="215"/>
        <v>0</v>
      </c>
      <c r="BM317" s="2">
        <f t="shared" si="216"/>
        <v>0</v>
      </c>
      <c r="BN317" s="2">
        <f t="shared" si="217"/>
        <v>0</v>
      </c>
      <c r="BO317" s="2">
        <f t="shared" si="218"/>
        <v>0</v>
      </c>
      <c r="BP317" s="2">
        <f t="shared" si="219"/>
        <v>0</v>
      </c>
      <c r="BQ317" s="2">
        <f t="shared" si="220"/>
        <v>0</v>
      </c>
      <c r="BR317" s="2">
        <f t="shared" si="221"/>
        <v>0</v>
      </c>
      <c r="BS317" s="2">
        <f t="shared" si="222"/>
        <v>0</v>
      </c>
      <c r="BT317" s="2">
        <f t="shared" si="223"/>
        <v>0</v>
      </c>
      <c r="BU317" s="2">
        <f t="shared" si="224"/>
        <v>0</v>
      </c>
      <c r="BV317" s="2">
        <f t="shared" si="225"/>
        <v>0</v>
      </c>
      <c r="BW317" s="2">
        <f t="shared" si="226"/>
        <v>0</v>
      </c>
      <c r="BX317" s="2">
        <f t="shared" si="227"/>
        <v>0</v>
      </c>
      <c r="BY317" s="2">
        <f t="shared" si="228"/>
        <v>0</v>
      </c>
      <c r="BZ317" s="2">
        <f t="shared" si="229"/>
        <v>0</v>
      </c>
      <c r="CA317" s="2">
        <f t="shared" si="230"/>
        <v>0</v>
      </c>
      <c r="CB317" s="2">
        <f t="shared" si="231"/>
        <v>0</v>
      </c>
      <c r="CC317" s="2">
        <f t="shared" si="232"/>
        <v>0</v>
      </c>
      <c r="CD317" s="2">
        <f t="shared" si="233"/>
        <v>0</v>
      </c>
      <c r="CE317" s="2">
        <f t="shared" si="234"/>
        <v>0</v>
      </c>
      <c r="CF317" s="2">
        <f t="shared" si="235"/>
        <v>0</v>
      </c>
      <c r="CG317" s="2">
        <f t="shared" si="236"/>
        <v>0</v>
      </c>
      <c r="CH317" s="2">
        <f t="shared" si="237"/>
        <v>0</v>
      </c>
      <c r="CI317" s="2">
        <f t="shared" si="238"/>
        <v>0</v>
      </c>
      <c r="CJ317" s="2">
        <f t="shared" si="239"/>
        <v>0</v>
      </c>
      <c r="CK317" s="2">
        <f t="shared" si="240"/>
        <v>0</v>
      </c>
      <c r="CL317" s="2">
        <f t="shared" si="241"/>
        <v>0</v>
      </c>
      <c r="CM317" s="2">
        <f t="shared" si="242"/>
        <v>0</v>
      </c>
      <c r="CN317" s="2">
        <f t="shared" si="243"/>
        <v>0</v>
      </c>
      <c r="CO317" s="2">
        <f t="shared" si="244"/>
        <v>0</v>
      </c>
      <c r="CP317" s="2">
        <f t="shared" si="245"/>
        <v>0</v>
      </c>
      <c r="CQ317" s="2">
        <f t="shared" si="246"/>
        <v>0</v>
      </c>
      <c r="CR317" s="2">
        <f t="shared" si="247"/>
        <v>0</v>
      </c>
      <c r="CS317" s="2">
        <f t="shared" si="248"/>
        <v>0</v>
      </c>
      <c r="CT317" s="2">
        <f t="shared" si="249"/>
        <v>0</v>
      </c>
      <c r="CU317" s="2">
        <f t="shared" si="250"/>
        <v>4</v>
      </c>
      <c r="CV317" s="5">
        <f t="shared" si="251"/>
        <v>8.3333333333333329E-2</v>
      </c>
    </row>
    <row r="318" spans="1:100" ht="12" customHeight="1">
      <c r="A318" s="13" t="s">
        <v>350</v>
      </c>
      <c r="B318" s="12"/>
      <c r="C318" s="2">
        <v>7</v>
      </c>
      <c r="D318" s="2">
        <v>8</v>
      </c>
      <c r="E318" s="2">
        <v>11</v>
      </c>
      <c r="F318" s="2">
        <v>20</v>
      </c>
      <c r="K318" s="2">
        <v>7</v>
      </c>
      <c r="L318" s="2">
        <v>3</v>
      </c>
      <c r="S318" s="8"/>
      <c r="AI318" s="10"/>
      <c r="AY318" s="2">
        <f t="shared" si="202"/>
        <v>1</v>
      </c>
      <c r="AZ318" s="2">
        <f t="shared" si="203"/>
        <v>1</v>
      </c>
      <c r="BA318" s="2">
        <f t="shared" si="204"/>
        <v>1</v>
      </c>
      <c r="BB318" s="2">
        <f t="shared" si="205"/>
        <v>0</v>
      </c>
      <c r="BC318" s="2">
        <f t="shared" si="206"/>
        <v>0</v>
      </c>
      <c r="BD318" s="2">
        <f t="shared" si="207"/>
        <v>0</v>
      </c>
      <c r="BE318" s="2">
        <f t="shared" si="208"/>
        <v>0</v>
      </c>
      <c r="BF318" s="2">
        <f t="shared" si="209"/>
        <v>0</v>
      </c>
      <c r="BG318" s="2">
        <f t="shared" si="210"/>
        <v>1</v>
      </c>
      <c r="BH318" s="2">
        <f t="shared" si="211"/>
        <v>1</v>
      </c>
      <c r="BI318" s="2">
        <f t="shared" si="212"/>
        <v>0</v>
      </c>
      <c r="BJ318" s="2">
        <f t="shared" si="213"/>
        <v>0</v>
      </c>
      <c r="BK318" s="2">
        <f t="shared" si="214"/>
        <v>0</v>
      </c>
      <c r="BL318" s="2">
        <f t="shared" si="215"/>
        <v>0</v>
      </c>
      <c r="BM318" s="2">
        <f t="shared" si="216"/>
        <v>0</v>
      </c>
      <c r="BN318" s="2">
        <f t="shared" si="217"/>
        <v>0</v>
      </c>
      <c r="BO318" s="2">
        <f t="shared" si="218"/>
        <v>0</v>
      </c>
      <c r="BP318" s="2">
        <f t="shared" si="219"/>
        <v>0</v>
      </c>
      <c r="BQ318" s="2">
        <f t="shared" si="220"/>
        <v>0</v>
      </c>
      <c r="BR318" s="2">
        <f t="shared" si="221"/>
        <v>0</v>
      </c>
      <c r="BS318" s="2">
        <f t="shared" si="222"/>
        <v>0</v>
      </c>
      <c r="BT318" s="2">
        <f t="shared" si="223"/>
        <v>0</v>
      </c>
      <c r="BU318" s="2">
        <f t="shared" si="224"/>
        <v>0</v>
      </c>
      <c r="BV318" s="2">
        <f t="shared" si="225"/>
        <v>0</v>
      </c>
      <c r="BW318" s="2">
        <f t="shared" si="226"/>
        <v>0</v>
      </c>
      <c r="BX318" s="2">
        <f t="shared" si="227"/>
        <v>0</v>
      </c>
      <c r="BY318" s="2">
        <f t="shared" si="228"/>
        <v>0</v>
      </c>
      <c r="BZ318" s="2">
        <f t="shared" si="229"/>
        <v>0</v>
      </c>
      <c r="CA318" s="2">
        <f t="shared" si="230"/>
        <v>0</v>
      </c>
      <c r="CB318" s="2">
        <f t="shared" si="231"/>
        <v>0</v>
      </c>
      <c r="CC318" s="2">
        <f t="shared" si="232"/>
        <v>0</v>
      </c>
      <c r="CD318" s="2">
        <f t="shared" si="233"/>
        <v>0</v>
      </c>
      <c r="CE318" s="2">
        <f t="shared" si="234"/>
        <v>0</v>
      </c>
      <c r="CF318" s="2">
        <f t="shared" si="235"/>
        <v>0</v>
      </c>
      <c r="CG318" s="2">
        <f t="shared" si="236"/>
        <v>0</v>
      </c>
      <c r="CH318" s="2">
        <f t="shared" si="237"/>
        <v>0</v>
      </c>
      <c r="CI318" s="2">
        <f t="shared" si="238"/>
        <v>0</v>
      </c>
      <c r="CJ318" s="2">
        <f t="shared" si="239"/>
        <v>0</v>
      </c>
      <c r="CK318" s="2">
        <f t="shared" si="240"/>
        <v>0</v>
      </c>
      <c r="CL318" s="2">
        <f t="shared" si="241"/>
        <v>0</v>
      </c>
      <c r="CM318" s="2">
        <f t="shared" si="242"/>
        <v>0</v>
      </c>
      <c r="CN318" s="2">
        <f t="shared" si="243"/>
        <v>0</v>
      </c>
      <c r="CO318" s="2">
        <f t="shared" si="244"/>
        <v>0</v>
      </c>
      <c r="CP318" s="2">
        <f t="shared" si="245"/>
        <v>0</v>
      </c>
      <c r="CQ318" s="2">
        <f t="shared" si="246"/>
        <v>0</v>
      </c>
      <c r="CR318" s="2">
        <f t="shared" si="247"/>
        <v>0</v>
      </c>
      <c r="CS318" s="2">
        <f t="shared" si="248"/>
        <v>0</v>
      </c>
      <c r="CT318" s="2">
        <f t="shared" si="249"/>
        <v>0</v>
      </c>
      <c r="CU318" s="2">
        <f t="shared" si="250"/>
        <v>5</v>
      </c>
      <c r="CV318" s="5">
        <f t="shared" si="251"/>
        <v>0.10416666666666667</v>
      </c>
    </row>
    <row r="319" spans="1:100" ht="12" customHeight="1">
      <c r="A319" s="13" t="s">
        <v>351</v>
      </c>
      <c r="B319" s="12"/>
      <c r="C319" s="2">
        <v>7</v>
      </c>
      <c r="D319" s="2">
        <v>8</v>
      </c>
      <c r="E319" s="2">
        <v>11</v>
      </c>
      <c r="F319" s="2">
        <v>18</v>
      </c>
      <c r="G319" s="2">
        <v>64</v>
      </c>
      <c r="H319" s="2">
        <v>86</v>
      </c>
      <c r="I319" s="2">
        <v>61</v>
      </c>
      <c r="K319" s="2">
        <v>7</v>
      </c>
      <c r="L319" s="2">
        <v>3</v>
      </c>
      <c r="M319" s="2">
        <v>8</v>
      </c>
      <c r="N319" s="2">
        <v>6</v>
      </c>
      <c r="O319" s="2">
        <v>36</v>
      </c>
      <c r="P319" s="2">
        <v>92</v>
      </c>
      <c r="S319" s="8"/>
      <c r="AI319" s="10"/>
      <c r="AY319" s="2">
        <f t="shared" si="202"/>
        <v>1</v>
      </c>
      <c r="AZ319" s="2">
        <f t="shared" si="203"/>
        <v>1</v>
      </c>
      <c r="BA319" s="2">
        <f t="shared" si="204"/>
        <v>1</v>
      </c>
      <c r="BB319" s="2">
        <f t="shared" si="205"/>
        <v>1</v>
      </c>
      <c r="BC319" s="2">
        <f t="shared" si="206"/>
        <v>1</v>
      </c>
      <c r="BD319" s="2">
        <f t="shared" si="207"/>
        <v>1</v>
      </c>
      <c r="BE319" s="2">
        <f t="shared" si="208"/>
        <v>1</v>
      </c>
      <c r="BF319" s="2">
        <f t="shared" si="209"/>
        <v>0</v>
      </c>
      <c r="BG319" s="2">
        <f t="shared" si="210"/>
        <v>1</v>
      </c>
      <c r="BH319" s="2">
        <f t="shared" si="211"/>
        <v>1</v>
      </c>
      <c r="BI319" s="2">
        <f t="shared" si="212"/>
        <v>1</v>
      </c>
      <c r="BJ319" s="2">
        <f t="shared" si="213"/>
        <v>1</v>
      </c>
      <c r="BK319" s="2">
        <f t="shared" si="214"/>
        <v>1</v>
      </c>
      <c r="BL319" s="2">
        <f t="shared" si="215"/>
        <v>0</v>
      </c>
      <c r="BM319" s="2">
        <f t="shared" si="216"/>
        <v>0</v>
      </c>
      <c r="BN319" s="2">
        <f t="shared" si="217"/>
        <v>0</v>
      </c>
      <c r="BO319" s="2">
        <f t="shared" si="218"/>
        <v>0</v>
      </c>
      <c r="BP319" s="2">
        <f t="shared" si="219"/>
        <v>0</v>
      </c>
      <c r="BQ319" s="2">
        <f t="shared" si="220"/>
        <v>0</v>
      </c>
      <c r="BR319" s="2">
        <f t="shared" si="221"/>
        <v>0</v>
      </c>
      <c r="BS319" s="2">
        <f t="shared" si="222"/>
        <v>0</v>
      </c>
      <c r="BT319" s="2">
        <f t="shared" si="223"/>
        <v>0</v>
      </c>
      <c r="BU319" s="2">
        <f t="shared" si="224"/>
        <v>0</v>
      </c>
      <c r="BV319" s="2">
        <f t="shared" si="225"/>
        <v>0</v>
      </c>
      <c r="BW319" s="2">
        <f t="shared" si="226"/>
        <v>0</v>
      </c>
      <c r="BX319" s="2">
        <f t="shared" si="227"/>
        <v>0</v>
      </c>
      <c r="BY319" s="2">
        <f t="shared" si="228"/>
        <v>0</v>
      </c>
      <c r="BZ319" s="2">
        <f t="shared" si="229"/>
        <v>0</v>
      </c>
      <c r="CA319" s="2">
        <f t="shared" si="230"/>
        <v>0</v>
      </c>
      <c r="CB319" s="2">
        <f t="shared" si="231"/>
        <v>0</v>
      </c>
      <c r="CC319" s="2">
        <f t="shared" si="232"/>
        <v>0</v>
      </c>
      <c r="CD319" s="2">
        <f t="shared" si="233"/>
        <v>0</v>
      </c>
      <c r="CE319" s="2">
        <f t="shared" si="234"/>
        <v>0</v>
      </c>
      <c r="CF319" s="2">
        <f t="shared" si="235"/>
        <v>0</v>
      </c>
      <c r="CG319" s="2">
        <f t="shared" si="236"/>
        <v>0</v>
      </c>
      <c r="CH319" s="2">
        <f t="shared" si="237"/>
        <v>0</v>
      </c>
      <c r="CI319" s="2">
        <f t="shared" si="238"/>
        <v>0</v>
      </c>
      <c r="CJ319" s="2">
        <f t="shared" si="239"/>
        <v>0</v>
      </c>
      <c r="CK319" s="2">
        <f t="shared" si="240"/>
        <v>0</v>
      </c>
      <c r="CL319" s="2">
        <f t="shared" si="241"/>
        <v>0</v>
      </c>
      <c r="CM319" s="2">
        <f t="shared" si="242"/>
        <v>0</v>
      </c>
      <c r="CN319" s="2">
        <f t="shared" si="243"/>
        <v>0</v>
      </c>
      <c r="CO319" s="2">
        <f t="shared" si="244"/>
        <v>0</v>
      </c>
      <c r="CP319" s="2">
        <f t="shared" si="245"/>
        <v>0</v>
      </c>
      <c r="CQ319" s="2">
        <f t="shared" si="246"/>
        <v>0</v>
      </c>
      <c r="CR319" s="2">
        <f t="shared" si="247"/>
        <v>0</v>
      </c>
      <c r="CS319" s="2">
        <f t="shared" si="248"/>
        <v>0</v>
      </c>
      <c r="CT319" s="2">
        <f t="shared" si="249"/>
        <v>0</v>
      </c>
      <c r="CU319" s="2">
        <f t="shared" si="250"/>
        <v>12</v>
      </c>
      <c r="CV319" s="5">
        <f t="shared" si="251"/>
        <v>0.25</v>
      </c>
    </row>
    <row r="320" spans="1:100" ht="12" customHeight="1">
      <c r="A320" s="13" t="s">
        <v>352</v>
      </c>
      <c r="B320" s="12"/>
      <c r="C320" s="2">
        <v>7</v>
      </c>
      <c r="D320" s="2">
        <v>8</v>
      </c>
      <c r="E320" s="2">
        <v>11</v>
      </c>
      <c r="F320" s="2">
        <v>18</v>
      </c>
      <c r="K320" s="2">
        <v>7</v>
      </c>
      <c r="L320" s="2">
        <v>3</v>
      </c>
      <c r="S320" s="8"/>
      <c r="AI320" s="10"/>
      <c r="AY320" s="2">
        <f t="shared" ref="AY320:AY383" si="252">IF(AY$1=C320,1,0)</f>
        <v>1</v>
      </c>
      <c r="AZ320" s="2">
        <f t="shared" ref="AZ320:AZ383" si="253">IF(AZ$1=D320,1,0)</f>
        <v>1</v>
      </c>
      <c r="BA320" s="2">
        <f t="shared" ref="BA320:BA383" si="254">IF(BA$1=E320,1,0)</f>
        <v>1</v>
      </c>
      <c r="BB320" s="2">
        <f t="shared" ref="BB320:BB383" si="255">IF(BB$1=F320,1,0)</f>
        <v>1</v>
      </c>
      <c r="BC320" s="2">
        <f t="shared" ref="BC320:BC383" si="256">IF(BC$1=G320,1,0)</f>
        <v>0</v>
      </c>
      <c r="BD320" s="2">
        <f t="shared" ref="BD320:BD383" si="257">IF(BD$1=H320,1,0)</f>
        <v>0</v>
      </c>
      <c r="BE320" s="2">
        <f t="shared" ref="BE320:BE383" si="258">IF(BE$1=I320,1,0)</f>
        <v>0</v>
      </c>
      <c r="BF320" s="2">
        <f t="shared" ref="BF320:BF383" si="259">IF(BF$1=J320,1,0)</f>
        <v>0</v>
      </c>
      <c r="BG320" s="2">
        <f t="shared" ref="BG320:BG383" si="260">IF(BG$1=K320,1,0)</f>
        <v>1</v>
      </c>
      <c r="BH320" s="2">
        <f t="shared" ref="BH320:BH383" si="261">IF(BH$1=L320,1,0)</f>
        <v>1</v>
      </c>
      <c r="BI320" s="2">
        <f t="shared" ref="BI320:BI383" si="262">IF(BI$1=M320,1,0)</f>
        <v>0</v>
      </c>
      <c r="BJ320" s="2">
        <f t="shared" ref="BJ320:BJ383" si="263">IF(BJ$1=N320,1,0)</f>
        <v>0</v>
      </c>
      <c r="BK320" s="2">
        <f t="shared" ref="BK320:BK383" si="264">IF(BK$1=O320,1,0)</f>
        <v>0</v>
      </c>
      <c r="BL320" s="2">
        <f t="shared" ref="BL320:BL383" si="265">IF(BL$1=P320,1,0)</f>
        <v>0</v>
      </c>
      <c r="BM320" s="2">
        <f t="shared" ref="BM320:BM383" si="266">IF(BM$1=Q320,1,0)</f>
        <v>0</v>
      </c>
      <c r="BN320" s="2">
        <f t="shared" ref="BN320:BN383" si="267">IF(BN$1=R320,1,0)</f>
        <v>0</v>
      </c>
      <c r="BO320" s="2">
        <f t="shared" ref="BO320:BO383" si="268">IF(BO$1=S320,1,0)</f>
        <v>0</v>
      </c>
      <c r="BP320" s="2">
        <f t="shared" ref="BP320:BP383" si="269">IF(BP$1=T320,1,0)</f>
        <v>0</v>
      </c>
      <c r="BQ320" s="2">
        <f t="shared" ref="BQ320:BQ383" si="270">IF(BQ$1=U320,1,0)</f>
        <v>0</v>
      </c>
      <c r="BR320" s="2">
        <f t="shared" ref="BR320:BR383" si="271">IF(BR$1=V320,1,0)</f>
        <v>0</v>
      </c>
      <c r="BS320" s="2">
        <f t="shared" ref="BS320:BS383" si="272">IF(BS$1=W320,1,0)</f>
        <v>0</v>
      </c>
      <c r="BT320" s="2">
        <f t="shared" ref="BT320:BT383" si="273">IF(BT$1=X320,1,0)</f>
        <v>0</v>
      </c>
      <c r="BU320" s="2">
        <f t="shared" ref="BU320:BU383" si="274">IF(BU$1=Y320,1,0)</f>
        <v>0</v>
      </c>
      <c r="BV320" s="2">
        <f t="shared" ref="BV320:BV383" si="275">IF(BV$1=Z320,1,0)</f>
        <v>0</v>
      </c>
      <c r="BW320" s="2">
        <f t="shared" ref="BW320:BW383" si="276">IF(BW$1=AA320,1,0)</f>
        <v>0</v>
      </c>
      <c r="BX320" s="2">
        <f t="shared" ref="BX320:BX383" si="277">IF(BX$1=AB320,1,0)</f>
        <v>0</v>
      </c>
      <c r="BY320" s="2">
        <f t="shared" ref="BY320:BY383" si="278">IF(BY$1=AC320,1,0)</f>
        <v>0</v>
      </c>
      <c r="BZ320" s="2">
        <f t="shared" ref="BZ320:BZ383" si="279">IF(BZ$1=AD320,1,0)</f>
        <v>0</v>
      </c>
      <c r="CA320" s="2">
        <f t="shared" ref="CA320:CA383" si="280">IF(CA$1=AE320,1,0)</f>
        <v>0</v>
      </c>
      <c r="CB320" s="2">
        <f t="shared" ref="CB320:CB383" si="281">IF(CB$1=AF320,1,0)</f>
        <v>0</v>
      </c>
      <c r="CC320" s="2">
        <f t="shared" ref="CC320:CC383" si="282">IF(CC$1=AG320,1,0)</f>
        <v>0</v>
      </c>
      <c r="CD320" s="2">
        <f t="shared" ref="CD320:CD383" si="283">IF(CD$1=AH320,1,0)</f>
        <v>0</v>
      </c>
      <c r="CE320" s="2">
        <f t="shared" ref="CE320:CE383" si="284">IF(CE$1=AI320,1,0)</f>
        <v>0</v>
      </c>
      <c r="CF320" s="2">
        <f t="shared" ref="CF320:CF383" si="285">IF(CF$1=AJ320,1,0)</f>
        <v>0</v>
      </c>
      <c r="CG320" s="2">
        <f t="shared" ref="CG320:CG383" si="286">IF(CG$1=AK320,1,0)</f>
        <v>0</v>
      </c>
      <c r="CH320" s="2">
        <f t="shared" ref="CH320:CH383" si="287">IF(CH$1=AL320,1,0)</f>
        <v>0</v>
      </c>
      <c r="CI320" s="2">
        <f t="shared" ref="CI320:CI383" si="288">IF(CI$1=AM320,1,0)</f>
        <v>0</v>
      </c>
      <c r="CJ320" s="2">
        <f t="shared" ref="CJ320:CJ383" si="289">IF(CJ$1=AN320,1,0)</f>
        <v>0</v>
      </c>
      <c r="CK320" s="2">
        <f t="shared" ref="CK320:CK383" si="290">IF(CK$1=AO320,1,0)</f>
        <v>0</v>
      </c>
      <c r="CL320" s="2">
        <f t="shared" ref="CL320:CL383" si="291">IF(CL$1=AP320,1,0)</f>
        <v>0</v>
      </c>
      <c r="CM320" s="2">
        <f t="shared" ref="CM320:CM383" si="292">IF(CM$1=AQ320,1,0)</f>
        <v>0</v>
      </c>
      <c r="CN320" s="2">
        <f t="shared" ref="CN320:CN383" si="293">IF(CN$1=AR320,1,0)</f>
        <v>0</v>
      </c>
      <c r="CO320" s="2">
        <f t="shared" ref="CO320:CO383" si="294">IF(CO$1=AS320,1,0)</f>
        <v>0</v>
      </c>
      <c r="CP320" s="2">
        <f t="shared" ref="CP320:CP383" si="295">IF(CP$1=AT320,1,0)</f>
        <v>0</v>
      </c>
      <c r="CQ320" s="2">
        <f t="shared" ref="CQ320:CQ383" si="296">IF(CQ$1=AU320,1,0)</f>
        <v>0</v>
      </c>
      <c r="CR320" s="2">
        <f t="shared" ref="CR320:CR383" si="297">IF(CR$1=AV320,1,0)</f>
        <v>0</v>
      </c>
      <c r="CS320" s="2">
        <f t="shared" ref="CS320:CS383" si="298">IF(CS$1=AW320,1,0)</f>
        <v>0</v>
      </c>
      <c r="CT320" s="2">
        <f t="shared" ref="CT320:CT383" si="299">IF(CT$1=AX320,1,0)</f>
        <v>0</v>
      </c>
      <c r="CU320" s="2">
        <f t="shared" ref="CU320:CU383" si="300">SUM(AY320:CT320)</f>
        <v>6</v>
      </c>
      <c r="CV320" s="5">
        <f t="shared" ref="CV320:CV383" si="301">AVERAGE(AY320:CT320)</f>
        <v>0.125</v>
      </c>
    </row>
    <row r="321" spans="1:100" ht="12" customHeight="1">
      <c r="A321" s="13" t="s">
        <v>353</v>
      </c>
      <c r="B321" s="12"/>
      <c r="S321" s="8"/>
      <c r="AI321" s="10"/>
      <c r="AY321" s="2">
        <f t="shared" si="252"/>
        <v>0</v>
      </c>
      <c r="AZ321" s="2">
        <f t="shared" si="253"/>
        <v>0</v>
      </c>
      <c r="BA321" s="2">
        <f t="shared" si="254"/>
        <v>0</v>
      </c>
      <c r="BB321" s="2">
        <f t="shared" si="255"/>
        <v>0</v>
      </c>
      <c r="BC321" s="2">
        <f t="shared" si="256"/>
        <v>0</v>
      </c>
      <c r="BD321" s="2">
        <f t="shared" si="257"/>
        <v>0</v>
      </c>
      <c r="BE321" s="2">
        <f t="shared" si="258"/>
        <v>0</v>
      </c>
      <c r="BF321" s="2">
        <f t="shared" si="259"/>
        <v>0</v>
      </c>
      <c r="BG321" s="2">
        <f t="shared" si="260"/>
        <v>0</v>
      </c>
      <c r="BH321" s="2">
        <f t="shared" si="261"/>
        <v>0</v>
      </c>
      <c r="BI321" s="2">
        <f t="shared" si="262"/>
        <v>0</v>
      </c>
      <c r="BJ321" s="2">
        <f t="shared" si="263"/>
        <v>0</v>
      </c>
      <c r="BK321" s="2">
        <f t="shared" si="264"/>
        <v>0</v>
      </c>
      <c r="BL321" s="2">
        <f t="shared" si="265"/>
        <v>0</v>
      </c>
      <c r="BM321" s="2">
        <f t="shared" si="266"/>
        <v>0</v>
      </c>
      <c r="BN321" s="2">
        <f t="shared" si="267"/>
        <v>0</v>
      </c>
      <c r="BO321" s="2">
        <f t="shared" si="268"/>
        <v>0</v>
      </c>
      <c r="BP321" s="2">
        <f t="shared" si="269"/>
        <v>0</v>
      </c>
      <c r="BQ321" s="2">
        <f t="shared" si="270"/>
        <v>0</v>
      </c>
      <c r="BR321" s="2">
        <f t="shared" si="271"/>
        <v>0</v>
      </c>
      <c r="BS321" s="2">
        <f t="shared" si="272"/>
        <v>0</v>
      </c>
      <c r="BT321" s="2">
        <f t="shared" si="273"/>
        <v>0</v>
      </c>
      <c r="BU321" s="2">
        <f t="shared" si="274"/>
        <v>0</v>
      </c>
      <c r="BV321" s="2">
        <f t="shared" si="275"/>
        <v>0</v>
      </c>
      <c r="BW321" s="2">
        <f t="shared" si="276"/>
        <v>0</v>
      </c>
      <c r="BX321" s="2">
        <f t="shared" si="277"/>
        <v>0</v>
      </c>
      <c r="BY321" s="2">
        <f t="shared" si="278"/>
        <v>0</v>
      </c>
      <c r="BZ321" s="2">
        <f t="shared" si="279"/>
        <v>0</v>
      </c>
      <c r="CA321" s="2">
        <f t="shared" si="280"/>
        <v>0</v>
      </c>
      <c r="CB321" s="2">
        <f t="shared" si="281"/>
        <v>0</v>
      </c>
      <c r="CC321" s="2">
        <f t="shared" si="282"/>
        <v>0</v>
      </c>
      <c r="CD321" s="2">
        <f t="shared" si="283"/>
        <v>0</v>
      </c>
      <c r="CE321" s="2">
        <f t="shared" si="284"/>
        <v>0</v>
      </c>
      <c r="CF321" s="2">
        <f t="shared" si="285"/>
        <v>0</v>
      </c>
      <c r="CG321" s="2">
        <f t="shared" si="286"/>
        <v>0</v>
      </c>
      <c r="CH321" s="2">
        <f t="shared" si="287"/>
        <v>0</v>
      </c>
      <c r="CI321" s="2">
        <f t="shared" si="288"/>
        <v>0</v>
      </c>
      <c r="CJ321" s="2">
        <f t="shared" si="289"/>
        <v>0</v>
      </c>
      <c r="CK321" s="2">
        <f t="shared" si="290"/>
        <v>0</v>
      </c>
      <c r="CL321" s="2">
        <f t="shared" si="291"/>
        <v>0</v>
      </c>
      <c r="CM321" s="2">
        <f t="shared" si="292"/>
        <v>0</v>
      </c>
      <c r="CN321" s="2">
        <f t="shared" si="293"/>
        <v>0</v>
      </c>
      <c r="CO321" s="2">
        <f t="shared" si="294"/>
        <v>0</v>
      </c>
      <c r="CP321" s="2">
        <f t="shared" si="295"/>
        <v>0</v>
      </c>
      <c r="CQ321" s="2">
        <f t="shared" si="296"/>
        <v>0</v>
      </c>
      <c r="CR321" s="2">
        <f t="shared" si="297"/>
        <v>0</v>
      </c>
      <c r="CS321" s="2">
        <f t="shared" si="298"/>
        <v>0</v>
      </c>
      <c r="CT321" s="2">
        <f t="shared" si="299"/>
        <v>0</v>
      </c>
      <c r="CU321" s="2">
        <f t="shared" si="300"/>
        <v>0</v>
      </c>
      <c r="CV321" s="5">
        <f t="shared" si="301"/>
        <v>0</v>
      </c>
    </row>
    <row r="322" spans="1:100" ht="12" customHeight="1">
      <c r="A322" s="13" t="s">
        <v>354</v>
      </c>
      <c r="B322" s="12"/>
      <c r="S322" s="8"/>
      <c r="AI322" s="10"/>
      <c r="AY322" s="2">
        <f t="shared" si="252"/>
        <v>0</v>
      </c>
      <c r="AZ322" s="2">
        <f t="shared" si="253"/>
        <v>0</v>
      </c>
      <c r="BA322" s="2">
        <f t="shared" si="254"/>
        <v>0</v>
      </c>
      <c r="BB322" s="2">
        <f t="shared" si="255"/>
        <v>0</v>
      </c>
      <c r="BC322" s="2">
        <f t="shared" si="256"/>
        <v>0</v>
      </c>
      <c r="BD322" s="2">
        <f t="shared" si="257"/>
        <v>0</v>
      </c>
      <c r="BE322" s="2">
        <f t="shared" si="258"/>
        <v>0</v>
      </c>
      <c r="BF322" s="2">
        <f t="shared" si="259"/>
        <v>0</v>
      </c>
      <c r="BG322" s="2">
        <f t="shared" si="260"/>
        <v>0</v>
      </c>
      <c r="BH322" s="2">
        <f t="shared" si="261"/>
        <v>0</v>
      </c>
      <c r="BI322" s="2">
        <f t="shared" si="262"/>
        <v>0</v>
      </c>
      <c r="BJ322" s="2">
        <f t="shared" si="263"/>
        <v>0</v>
      </c>
      <c r="BK322" s="2">
        <f t="shared" si="264"/>
        <v>0</v>
      </c>
      <c r="BL322" s="2">
        <f t="shared" si="265"/>
        <v>0</v>
      </c>
      <c r="BM322" s="2">
        <f t="shared" si="266"/>
        <v>0</v>
      </c>
      <c r="BN322" s="2">
        <f t="shared" si="267"/>
        <v>0</v>
      </c>
      <c r="BO322" s="2">
        <f t="shared" si="268"/>
        <v>0</v>
      </c>
      <c r="BP322" s="2">
        <f t="shared" si="269"/>
        <v>0</v>
      </c>
      <c r="BQ322" s="2">
        <f t="shared" si="270"/>
        <v>0</v>
      </c>
      <c r="BR322" s="2">
        <f t="shared" si="271"/>
        <v>0</v>
      </c>
      <c r="BS322" s="2">
        <f t="shared" si="272"/>
        <v>0</v>
      </c>
      <c r="BT322" s="2">
        <f t="shared" si="273"/>
        <v>0</v>
      </c>
      <c r="BU322" s="2">
        <f t="shared" si="274"/>
        <v>0</v>
      </c>
      <c r="BV322" s="2">
        <f t="shared" si="275"/>
        <v>0</v>
      </c>
      <c r="BW322" s="2">
        <f t="shared" si="276"/>
        <v>0</v>
      </c>
      <c r="BX322" s="2">
        <f t="shared" si="277"/>
        <v>0</v>
      </c>
      <c r="BY322" s="2">
        <f t="shared" si="278"/>
        <v>0</v>
      </c>
      <c r="BZ322" s="2">
        <f t="shared" si="279"/>
        <v>0</v>
      </c>
      <c r="CA322" s="2">
        <f t="shared" si="280"/>
        <v>0</v>
      </c>
      <c r="CB322" s="2">
        <f t="shared" si="281"/>
        <v>0</v>
      </c>
      <c r="CC322" s="2">
        <f t="shared" si="282"/>
        <v>0</v>
      </c>
      <c r="CD322" s="2">
        <f t="shared" si="283"/>
        <v>0</v>
      </c>
      <c r="CE322" s="2">
        <f t="shared" si="284"/>
        <v>0</v>
      </c>
      <c r="CF322" s="2">
        <f t="shared" si="285"/>
        <v>0</v>
      </c>
      <c r="CG322" s="2">
        <f t="shared" si="286"/>
        <v>0</v>
      </c>
      <c r="CH322" s="2">
        <f t="shared" si="287"/>
        <v>0</v>
      </c>
      <c r="CI322" s="2">
        <f t="shared" si="288"/>
        <v>0</v>
      </c>
      <c r="CJ322" s="2">
        <f t="shared" si="289"/>
        <v>0</v>
      </c>
      <c r="CK322" s="2">
        <f t="shared" si="290"/>
        <v>0</v>
      </c>
      <c r="CL322" s="2">
        <f t="shared" si="291"/>
        <v>0</v>
      </c>
      <c r="CM322" s="2">
        <f t="shared" si="292"/>
        <v>0</v>
      </c>
      <c r="CN322" s="2">
        <f t="shared" si="293"/>
        <v>0</v>
      </c>
      <c r="CO322" s="2">
        <f t="shared" si="294"/>
        <v>0</v>
      </c>
      <c r="CP322" s="2">
        <f t="shared" si="295"/>
        <v>0</v>
      </c>
      <c r="CQ322" s="2">
        <f t="shared" si="296"/>
        <v>0</v>
      </c>
      <c r="CR322" s="2">
        <f t="shared" si="297"/>
        <v>0</v>
      </c>
      <c r="CS322" s="2">
        <f t="shared" si="298"/>
        <v>0</v>
      </c>
      <c r="CT322" s="2">
        <f t="shared" si="299"/>
        <v>0</v>
      </c>
      <c r="CU322" s="2">
        <f t="shared" si="300"/>
        <v>0</v>
      </c>
      <c r="CV322" s="5">
        <f t="shared" si="301"/>
        <v>0</v>
      </c>
    </row>
    <row r="323" spans="1:100" ht="12" customHeight="1">
      <c r="A323" s="13" t="s">
        <v>355</v>
      </c>
      <c r="B323" s="12"/>
      <c r="S323" s="8"/>
      <c r="AI323" s="10"/>
      <c r="AY323" s="2">
        <f t="shared" si="252"/>
        <v>0</v>
      </c>
      <c r="AZ323" s="2">
        <f t="shared" si="253"/>
        <v>0</v>
      </c>
      <c r="BA323" s="2">
        <f t="shared" si="254"/>
        <v>0</v>
      </c>
      <c r="BB323" s="2">
        <f t="shared" si="255"/>
        <v>0</v>
      </c>
      <c r="BC323" s="2">
        <f t="shared" si="256"/>
        <v>0</v>
      </c>
      <c r="BD323" s="2">
        <f t="shared" si="257"/>
        <v>0</v>
      </c>
      <c r="BE323" s="2">
        <f t="shared" si="258"/>
        <v>0</v>
      </c>
      <c r="BF323" s="2">
        <f t="shared" si="259"/>
        <v>0</v>
      </c>
      <c r="BG323" s="2">
        <f t="shared" si="260"/>
        <v>0</v>
      </c>
      <c r="BH323" s="2">
        <f t="shared" si="261"/>
        <v>0</v>
      </c>
      <c r="BI323" s="2">
        <f t="shared" si="262"/>
        <v>0</v>
      </c>
      <c r="BJ323" s="2">
        <f t="shared" si="263"/>
        <v>0</v>
      </c>
      <c r="BK323" s="2">
        <f t="shared" si="264"/>
        <v>0</v>
      </c>
      <c r="BL323" s="2">
        <f t="shared" si="265"/>
        <v>0</v>
      </c>
      <c r="BM323" s="2">
        <f t="shared" si="266"/>
        <v>0</v>
      </c>
      <c r="BN323" s="2">
        <f t="shared" si="267"/>
        <v>0</v>
      </c>
      <c r="BO323" s="2">
        <f t="shared" si="268"/>
        <v>0</v>
      </c>
      <c r="BP323" s="2">
        <f t="shared" si="269"/>
        <v>0</v>
      </c>
      <c r="BQ323" s="2">
        <f t="shared" si="270"/>
        <v>0</v>
      </c>
      <c r="BR323" s="2">
        <f t="shared" si="271"/>
        <v>0</v>
      </c>
      <c r="BS323" s="2">
        <f t="shared" si="272"/>
        <v>0</v>
      </c>
      <c r="BT323" s="2">
        <f t="shared" si="273"/>
        <v>0</v>
      </c>
      <c r="BU323" s="2">
        <f t="shared" si="274"/>
        <v>0</v>
      </c>
      <c r="BV323" s="2">
        <f t="shared" si="275"/>
        <v>0</v>
      </c>
      <c r="BW323" s="2">
        <f t="shared" si="276"/>
        <v>0</v>
      </c>
      <c r="BX323" s="2">
        <f t="shared" si="277"/>
        <v>0</v>
      </c>
      <c r="BY323" s="2">
        <f t="shared" si="278"/>
        <v>0</v>
      </c>
      <c r="BZ323" s="2">
        <f t="shared" si="279"/>
        <v>0</v>
      </c>
      <c r="CA323" s="2">
        <f t="shared" si="280"/>
        <v>0</v>
      </c>
      <c r="CB323" s="2">
        <f t="shared" si="281"/>
        <v>0</v>
      </c>
      <c r="CC323" s="2">
        <f t="shared" si="282"/>
        <v>0</v>
      </c>
      <c r="CD323" s="2">
        <f t="shared" si="283"/>
        <v>0</v>
      </c>
      <c r="CE323" s="2">
        <f t="shared" si="284"/>
        <v>0</v>
      </c>
      <c r="CF323" s="2">
        <f t="shared" si="285"/>
        <v>0</v>
      </c>
      <c r="CG323" s="2">
        <f t="shared" si="286"/>
        <v>0</v>
      </c>
      <c r="CH323" s="2">
        <f t="shared" si="287"/>
        <v>0</v>
      </c>
      <c r="CI323" s="2">
        <f t="shared" si="288"/>
        <v>0</v>
      </c>
      <c r="CJ323" s="2">
        <f t="shared" si="289"/>
        <v>0</v>
      </c>
      <c r="CK323" s="2">
        <f t="shared" si="290"/>
        <v>0</v>
      </c>
      <c r="CL323" s="2">
        <f t="shared" si="291"/>
        <v>0</v>
      </c>
      <c r="CM323" s="2">
        <f t="shared" si="292"/>
        <v>0</v>
      </c>
      <c r="CN323" s="2">
        <f t="shared" si="293"/>
        <v>0</v>
      </c>
      <c r="CO323" s="2">
        <f t="shared" si="294"/>
        <v>0</v>
      </c>
      <c r="CP323" s="2">
        <f t="shared" si="295"/>
        <v>0</v>
      </c>
      <c r="CQ323" s="2">
        <f t="shared" si="296"/>
        <v>0</v>
      </c>
      <c r="CR323" s="2">
        <f t="shared" si="297"/>
        <v>0</v>
      </c>
      <c r="CS323" s="2">
        <f t="shared" si="298"/>
        <v>0</v>
      </c>
      <c r="CT323" s="2">
        <f t="shared" si="299"/>
        <v>0</v>
      </c>
      <c r="CU323" s="2">
        <f t="shared" si="300"/>
        <v>0</v>
      </c>
      <c r="CV323" s="5">
        <f t="shared" si="301"/>
        <v>0</v>
      </c>
    </row>
    <row r="324" spans="1:100" ht="12" customHeight="1">
      <c r="A324" s="13" t="s">
        <v>356</v>
      </c>
      <c r="B324" s="12"/>
      <c r="S324" s="8"/>
      <c r="AI324" s="10"/>
      <c r="AY324" s="2">
        <f t="shared" si="252"/>
        <v>0</v>
      </c>
      <c r="AZ324" s="2">
        <f t="shared" si="253"/>
        <v>0</v>
      </c>
      <c r="BA324" s="2">
        <f t="shared" si="254"/>
        <v>0</v>
      </c>
      <c r="BB324" s="2">
        <f t="shared" si="255"/>
        <v>0</v>
      </c>
      <c r="BC324" s="2">
        <f t="shared" si="256"/>
        <v>0</v>
      </c>
      <c r="BD324" s="2">
        <f t="shared" si="257"/>
        <v>0</v>
      </c>
      <c r="BE324" s="2">
        <f t="shared" si="258"/>
        <v>0</v>
      </c>
      <c r="BF324" s="2">
        <f t="shared" si="259"/>
        <v>0</v>
      </c>
      <c r="BG324" s="2">
        <f t="shared" si="260"/>
        <v>0</v>
      </c>
      <c r="BH324" s="2">
        <f t="shared" si="261"/>
        <v>0</v>
      </c>
      <c r="BI324" s="2">
        <f t="shared" si="262"/>
        <v>0</v>
      </c>
      <c r="BJ324" s="2">
        <f t="shared" si="263"/>
        <v>0</v>
      </c>
      <c r="BK324" s="2">
        <f t="shared" si="264"/>
        <v>0</v>
      </c>
      <c r="BL324" s="2">
        <f t="shared" si="265"/>
        <v>0</v>
      </c>
      <c r="BM324" s="2">
        <f t="shared" si="266"/>
        <v>0</v>
      </c>
      <c r="BN324" s="2">
        <f t="shared" si="267"/>
        <v>0</v>
      </c>
      <c r="BO324" s="2">
        <f t="shared" si="268"/>
        <v>0</v>
      </c>
      <c r="BP324" s="2">
        <f t="shared" si="269"/>
        <v>0</v>
      </c>
      <c r="BQ324" s="2">
        <f t="shared" si="270"/>
        <v>0</v>
      </c>
      <c r="BR324" s="2">
        <f t="shared" si="271"/>
        <v>0</v>
      </c>
      <c r="BS324" s="2">
        <f t="shared" si="272"/>
        <v>0</v>
      </c>
      <c r="BT324" s="2">
        <f t="shared" si="273"/>
        <v>0</v>
      </c>
      <c r="BU324" s="2">
        <f t="shared" si="274"/>
        <v>0</v>
      </c>
      <c r="BV324" s="2">
        <f t="shared" si="275"/>
        <v>0</v>
      </c>
      <c r="BW324" s="2">
        <f t="shared" si="276"/>
        <v>0</v>
      </c>
      <c r="BX324" s="2">
        <f t="shared" si="277"/>
        <v>0</v>
      </c>
      <c r="BY324" s="2">
        <f t="shared" si="278"/>
        <v>0</v>
      </c>
      <c r="BZ324" s="2">
        <f t="shared" si="279"/>
        <v>0</v>
      </c>
      <c r="CA324" s="2">
        <f t="shared" si="280"/>
        <v>0</v>
      </c>
      <c r="CB324" s="2">
        <f t="shared" si="281"/>
        <v>0</v>
      </c>
      <c r="CC324" s="2">
        <f t="shared" si="282"/>
        <v>0</v>
      </c>
      <c r="CD324" s="2">
        <f t="shared" si="283"/>
        <v>0</v>
      </c>
      <c r="CE324" s="2">
        <f t="shared" si="284"/>
        <v>0</v>
      </c>
      <c r="CF324" s="2">
        <f t="shared" si="285"/>
        <v>0</v>
      </c>
      <c r="CG324" s="2">
        <f t="shared" si="286"/>
        <v>0</v>
      </c>
      <c r="CH324" s="2">
        <f t="shared" si="287"/>
        <v>0</v>
      </c>
      <c r="CI324" s="2">
        <f t="shared" si="288"/>
        <v>0</v>
      </c>
      <c r="CJ324" s="2">
        <f t="shared" si="289"/>
        <v>0</v>
      </c>
      <c r="CK324" s="2">
        <f t="shared" si="290"/>
        <v>0</v>
      </c>
      <c r="CL324" s="2">
        <f t="shared" si="291"/>
        <v>0</v>
      </c>
      <c r="CM324" s="2">
        <f t="shared" si="292"/>
        <v>0</v>
      </c>
      <c r="CN324" s="2">
        <f t="shared" si="293"/>
        <v>0</v>
      </c>
      <c r="CO324" s="2">
        <f t="shared" si="294"/>
        <v>0</v>
      </c>
      <c r="CP324" s="2">
        <f t="shared" si="295"/>
        <v>0</v>
      </c>
      <c r="CQ324" s="2">
        <f t="shared" si="296"/>
        <v>0</v>
      </c>
      <c r="CR324" s="2">
        <f t="shared" si="297"/>
        <v>0</v>
      </c>
      <c r="CS324" s="2">
        <f t="shared" si="298"/>
        <v>0</v>
      </c>
      <c r="CT324" s="2">
        <f t="shared" si="299"/>
        <v>0</v>
      </c>
      <c r="CU324" s="2">
        <f t="shared" si="300"/>
        <v>0</v>
      </c>
      <c r="CV324" s="5">
        <f t="shared" si="301"/>
        <v>0</v>
      </c>
    </row>
    <row r="325" spans="1:100" ht="12" customHeight="1">
      <c r="A325" s="13" t="s">
        <v>357</v>
      </c>
      <c r="B325" s="12"/>
      <c r="S325" s="8"/>
      <c r="AI325" s="10"/>
      <c r="AY325" s="2">
        <f t="shared" si="252"/>
        <v>0</v>
      </c>
      <c r="AZ325" s="2">
        <f t="shared" si="253"/>
        <v>0</v>
      </c>
      <c r="BA325" s="2">
        <f t="shared" si="254"/>
        <v>0</v>
      </c>
      <c r="BB325" s="2">
        <f t="shared" si="255"/>
        <v>0</v>
      </c>
      <c r="BC325" s="2">
        <f t="shared" si="256"/>
        <v>0</v>
      </c>
      <c r="BD325" s="2">
        <f t="shared" si="257"/>
        <v>0</v>
      </c>
      <c r="BE325" s="2">
        <f t="shared" si="258"/>
        <v>0</v>
      </c>
      <c r="BF325" s="2">
        <f t="shared" si="259"/>
        <v>0</v>
      </c>
      <c r="BG325" s="2">
        <f t="shared" si="260"/>
        <v>0</v>
      </c>
      <c r="BH325" s="2">
        <f t="shared" si="261"/>
        <v>0</v>
      </c>
      <c r="BI325" s="2">
        <f t="shared" si="262"/>
        <v>0</v>
      </c>
      <c r="BJ325" s="2">
        <f t="shared" si="263"/>
        <v>0</v>
      </c>
      <c r="BK325" s="2">
        <f t="shared" si="264"/>
        <v>0</v>
      </c>
      <c r="BL325" s="2">
        <f t="shared" si="265"/>
        <v>0</v>
      </c>
      <c r="BM325" s="2">
        <f t="shared" si="266"/>
        <v>0</v>
      </c>
      <c r="BN325" s="2">
        <f t="shared" si="267"/>
        <v>0</v>
      </c>
      <c r="BO325" s="2">
        <f t="shared" si="268"/>
        <v>0</v>
      </c>
      <c r="BP325" s="2">
        <f t="shared" si="269"/>
        <v>0</v>
      </c>
      <c r="BQ325" s="2">
        <f t="shared" si="270"/>
        <v>0</v>
      </c>
      <c r="BR325" s="2">
        <f t="shared" si="271"/>
        <v>0</v>
      </c>
      <c r="BS325" s="2">
        <f t="shared" si="272"/>
        <v>0</v>
      </c>
      <c r="BT325" s="2">
        <f t="shared" si="273"/>
        <v>0</v>
      </c>
      <c r="BU325" s="2">
        <f t="shared" si="274"/>
        <v>0</v>
      </c>
      <c r="BV325" s="2">
        <f t="shared" si="275"/>
        <v>0</v>
      </c>
      <c r="BW325" s="2">
        <f t="shared" si="276"/>
        <v>0</v>
      </c>
      <c r="BX325" s="2">
        <f t="shared" si="277"/>
        <v>0</v>
      </c>
      <c r="BY325" s="2">
        <f t="shared" si="278"/>
        <v>0</v>
      </c>
      <c r="BZ325" s="2">
        <f t="shared" si="279"/>
        <v>0</v>
      </c>
      <c r="CA325" s="2">
        <f t="shared" si="280"/>
        <v>0</v>
      </c>
      <c r="CB325" s="2">
        <f t="shared" si="281"/>
        <v>0</v>
      </c>
      <c r="CC325" s="2">
        <f t="shared" si="282"/>
        <v>0</v>
      </c>
      <c r="CD325" s="2">
        <f t="shared" si="283"/>
        <v>0</v>
      </c>
      <c r="CE325" s="2">
        <f t="shared" si="284"/>
        <v>0</v>
      </c>
      <c r="CF325" s="2">
        <f t="shared" si="285"/>
        <v>0</v>
      </c>
      <c r="CG325" s="2">
        <f t="shared" si="286"/>
        <v>0</v>
      </c>
      <c r="CH325" s="2">
        <f t="shared" si="287"/>
        <v>0</v>
      </c>
      <c r="CI325" s="2">
        <f t="shared" si="288"/>
        <v>0</v>
      </c>
      <c r="CJ325" s="2">
        <f t="shared" si="289"/>
        <v>0</v>
      </c>
      <c r="CK325" s="2">
        <f t="shared" si="290"/>
        <v>0</v>
      </c>
      <c r="CL325" s="2">
        <f t="shared" si="291"/>
        <v>0</v>
      </c>
      <c r="CM325" s="2">
        <f t="shared" si="292"/>
        <v>0</v>
      </c>
      <c r="CN325" s="2">
        <f t="shared" si="293"/>
        <v>0</v>
      </c>
      <c r="CO325" s="2">
        <f t="shared" si="294"/>
        <v>0</v>
      </c>
      <c r="CP325" s="2">
        <f t="shared" si="295"/>
        <v>0</v>
      </c>
      <c r="CQ325" s="2">
        <f t="shared" si="296"/>
        <v>0</v>
      </c>
      <c r="CR325" s="2">
        <f t="shared" si="297"/>
        <v>0</v>
      </c>
      <c r="CS325" s="2">
        <f t="shared" si="298"/>
        <v>0</v>
      </c>
      <c r="CT325" s="2">
        <f t="shared" si="299"/>
        <v>0</v>
      </c>
      <c r="CU325" s="2">
        <f t="shared" si="300"/>
        <v>0</v>
      </c>
      <c r="CV325" s="5">
        <f t="shared" si="301"/>
        <v>0</v>
      </c>
    </row>
    <row r="326" spans="1:100" ht="12" customHeight="1">
      <c r="A326" s="13" t="s">
        <v>358</v>
      </c>
      <c r="B326" s="12"/>
      <c r="S326" s="8"/>
      <c r="AI326" s="10"/>
      <c r="AY326" s="2">
        <f t="shared" si="252"/>
        <v>0</v>
      </c>
      <c r="AZ326" s="2">
        <f t="shared" si="253"/>
        <v>0</v>
      </c>
      <c r="BA326" s="2">
        <f t="shared" si="254"/>
        <v>0</v>
      </c>
      <c r="BB326" s="2">
        <f t="shared" si="255"/>
        <v>0</v>
      </c>
      <c r="BC326" s="2">
        <f t="shared" si="256"/>
        <v>0</v>
      </c>
      <c r="BD326" s="2">
        <f t="shared" si="257"/>
        <v>0</v>
      </c>
      <c r="BE326" s="2">
        <f t="shared" si="258"/>
        <v>0</v>
      </c>
      <c r="BF326" s="2">
        <f t="shared" si="259"/>
        <v>0</v>
      </c>
      <c r="BG326" s="2">
        <f t="shared" si="260"/>
        <v>0</v>
      </c>
      <c r="BH326" s="2">
        <f t="shared" si="261"/>
        <v>0</v>
      </c>
      <c r="BI326" s="2">
        <f t="shared" si="262"/>
        <v>0</v>
      </c>
      <c r="BJ326" s="2">
        <f t="shared" si="263"/>
        <v>0</v>
      </c>
      <c r="BK326" s="2">
        <f t="shared" si="264"/>
        <v>0</v>
      </c>
      <c r="BL326" s="2">
        <f t="shared" si="265"/>
        <v>0</v>
      </c>
      <c r="BM326" s="2">
        <f t="shared" si="266"/>
        <v>0</v>
      </c>
      <c r="BN326" s="2">
        <f t="shared" si="267"/>
        <v>0</v>
      </c>
      <c r="BO326" s="2">
        <f t="shared" si="268"/>
        <v>0</v>
      </c>
      <c r="BP326" s="2">
        <f t="shared" si="269"/>
        <v>0</v>
      </c>
      <c r="BQ326" s="2">
        <f t="shared" si="270"/>
        <v>0</v>
      </c>
      <c r="BR326" s="2">
        <f t="shared" si="271"/>
        <v>0</v>
      </c>
      <c r="BS326" s="2">
        <f t="shared" si="272"/>
        <v>0</v>
      </c>
      <c r="BT326" s="2">
        <f t="shared" si="273"/>
        <v>0</v>
      </c>
      <c r="BU326" s="2">
        <f t="shared" si="274"/>
        <v>0</v>
      </c>
      <c r="BV326" s="2">
        <f t="shared" si="275"/>
        <v>0</v>
      </c>
      <c r="BW326" s="2">
        <f t="shared" si="276"/>
        <v>0</v>
      </c>
      <c r="BX326" s="2">
        <f t="shared" si="277"/>
        <v>0</v>
      </c>
      <c r="BY326" s="2">
        <f t="shared" si="278"/>
        <v>0</v>
      </c>
      <c r="BZ326" s="2">
        <f t="shared" si="279"/>
        <v>0</v>
      </c>
      <c r="CA326" s="2">
        <f t="shared" si="280"/>
        <v>0</v>
      </c>
      <c r="CB326" s="2">
        <f t="shared" si="281"/>
        <v>0</v>
      </c>
      <c r="CC326" s="2">
        <f t="shared" si="282"/>
        <v>0</v>
      </c>
      <c r="CD326" s="2">
        <f t="shared" si="283"/>
        <v>0</v>
      </c>
      <c r="CE326" s="2">
        <f t="shared" si="284"/>
        <v>0</v>
      </c>
      <c r="CF326" s="2">
        <f t="shared" si="285"/>
        <v>0</v>
      </c>
      <c r="CG326" s="2">
        <f t="shared" si="286"/>
        <v>0</v>
      </c>
      <c r="CH326" s="2">
        <f t="shared" si="287"/>
        <v>0</v>
      </c>
      <c r="CI326" s="2">
        <f t="shared" si="288"/>
        <v>0</v>
      </c>
      <c r="CJ326" s="2">
        <f t="shared" si="289"/>
        <v>0</v>
      </c>
      <c r="CK326" s="2">
        <f t="shared" si="290"/>
        <v>0</v>
      </c>
      <c r="CL326" s="2">
        <f t="shared" si="291"/>
        <v>0</v>
      </c>
      <c r="CM326" s="2">
        <f t="shared" si="292"/>
        <v>0</v>
      </c>
      <c r="CN326" s="2">
        <f t="shared" si="293"/>
        <v>0</v>
      </c>
      <c r="CO326" s="2">
        <f t="shared" si="294"/>
        <v>0</v>
      </c>
      <c r="CP326" s="2">
        <f t="shared" si="295"/>
        <v>0</v>
      </c>
      <c r="CQ326" s="2">
        <f t="shared" si="296"/>
        <v>0</v>
      </c>
      <c r="CR326" s="2">
        <f t="shared" si="297"/>
        <v>0</v>
      </c>
      <c r="CS326" s="2">
        <f t="shared" si="298"/>
        <v>0</v>
      </c>
      <c r="CT326" s="2">
        <f t="shared" si="299"/>
        <v>0</v>
      </c>
      <c r="CU326" s="2">
        <f t="shared" si="300"/>
        <v>0</v>
      </c>
      <c r="CV326" s="5">
        <f t="shared" si="301"/>
        <v>0</v>
      </c>
    </row>
    <row r="327" spans="1:100" ht="12" customHeight="1">
      <c r="A327" s="13" t="s">
        <v>359</v>
      </c>
      <c r="B327" s="12"/>
      <c r="S327" s="8"/>
      <c r="AI327" s="10"/>
      <c r="AY327" s="2">
        <f t="shared" si="252"/>
        <v>0</v>
      </c>
      <c r="AZ327" s="2">
        <f t="shared" si="253"/>
        <v>0</v>
      </c>
      <c r="BA327" s="2">
        <f t="shared" si="254"/>
        <v>0</v>
      </c>
      <c r="BB327" s="2">
        <f t="shared" si="255"/>
        <v>0</v>
      </c>
      <c r="BC327" s="2">
        <f t="shared" si="256"/>
        <v>0</v>
      </c>
      <c r="BD327" s="2">
        <f t="shared" si="257"/>
        <v>0</v>
      </c>
      <c r="BE327" s="2">
        <f t="shared" si="258"/>
        <v>0</v>
      </c>
      <c r="BF327" s="2">
        <f t="shared" si="259"/>
        <v>0</v>
      </c>
      <c r="BG327" s="2">
        <f t="shared" si="260"/>
        <v>0</v>
      </c>
      <c r="BH327" s="2">
        <f t="shared" si="261"/>
        <v>0</v>
      </c>
      <c r="BI327" s="2">
        <f t="shared" si="262"/>
        <v>0</v>
      </c>
      <c r="BJ327" s="2">
        <f t="shared" si="263"/>
        <v>0</v>
      </c>
      <c r="BK327" s="2">
        <f t="shared" si="264"/>
        <v>0</v>
      </c>
      <c r="BL327" s="2">
        <f t="shared" si="265"/>
        <v>0</v>
      </c>
      <c r="BM327" s="2">
        <f t="shared" si="266"/>
        <v>0</v>
      </c>
      <c r="BN327" s="2">
        <f t="shared" si="267"/>
        <v>0</v>
      </c>
      <c r="BO327" s="2">
        <f t="shared" si="268"/>
        <v>0</v>
      </c>
      <c r="BP327" s="2">
        <f t="shared" si="269"/>
        <v>0</v>
      </c>
      <c r="BQ327" s="2">
        <f t="shared" si="270"/>
        <v>0</v>
      </c>
      <c r="BR327" s="2">
        <f t="shared" si="271"/>
        <v>0</v>
      </c>
      <c r="BS327" s="2">
        <f t="shared" si="272"/>
        <v>0</v>
      </c>
      <c r="BT327" s="2">
        <f t="shared" si="273"/>
        <v>0</v>
      </c>
      <c r="BU327" s="2">
        <f t="shared" si="274"/>
        <v>0</v>
      </c>
      <c r="BV327" s="2">
        <f t="shared" si="275"/>
        <v>0</v>
      </c>
      <c r="BW327" s="2">
        <f t="shared" si="276"/>
        <v>0</v>
      </c>
      <c r="BX327" s="2">
        <f t="shared" si="277"/>
        <v>0</v>
      </c>
      <c r="BY327" s="2">
        <f t="shared" si="278"/>
        <v>0</v>
      </c>
      <c r="BZ327" s="2">
        <f t="shared" si="279"/>
        <v>0</v>
      </c>
      <c r="CA327" s="2">
        <f t="shared" si="280"/>
        <v>0</v>
      </c>
      <c r="CB327" s="2">
        <f t="shared" si="281"/>
        <v>0</v>
      </c>
      <c r="CC327" s="2">
        <f t="shared" si="282"/>
        <v>0</v>
      </c>
      <c r="CD327" s="2">
        <f t="shared" si="283"/>
        <v>0</v>
      </c>
      <c r="CE327" s="2">
        <f t="shared" si="284"/>
        <v>0</v>
      </c>
      <c r="CF327" s="2">
        <f t="shared" si="285"/>
        <v>0</v>
      </c>
      <c r="CG327" s="2">
        <f t="shared" si="286"/>
        <v>0</v>
      </c>
      <c r="CH327" s="2">
        <f t="shared" si="287"/>
        <v>0</v>
      </c>
      <c r="CI327" s="2">
        <f t="shared" si="288"/>
        <v>0</v>
      </c>
      <c r="CJ327" s="2">
        <f t="shared" si="289"/>
        <v>0</v>
      </c>
      <c r="CK327" s="2">
        <f t="shared" si="290"/>
        <v>0</v>
      </c>
      <c r="CL327" s="2">
        <f t="shared" si="291"/>
        <v>0</v>
      </c>
      <c r="CM327" s="2">
        <f t="shared" si="292"/>
        <v>0</v>
      </c>
      <c r="CN327" s="2">
        <f t="shared" si="293"/>
        <v>0</v>
      </c>
      <c r="CO327" s="2">
        <f t="shared" si="294"/>
        <v>0</v>
      </c>
      <c r="CP327" s="2">
        <f t="shared" si="295"/>
        <v>0</v>
      </c>
      <c r="CQ327" s="2">
        <f t="shared" si="296"/>
        <v>0</v>
      </c>
      <c r="CR327" s="2">
        <f t="shared" si="297"/>
        <v>0</v>
      </c>
      <c r="CS327" s="2">
        <f t="shared" si="298"/>
        <v>0</v>
      </c>
      <c r="CT327" s="2">
        <f t="shared" si="299"/>
        <v>0</v>
      </c>
      <c r="CU327" s="2">
        <f t="shared" si="300"/>
        <v>0</v>
      </c>
      <c r="CV327" s="5">
        <f t="shared" si="301"/>
        <v>0</v>
      </c>
    </row>
    <row r="328" spans="1:100" ht="12" customHeight="1">
      <c r="A328" s="13" t="s">
        <v>360</v>
      </c>
      <c r="B328" s="12"/>
      <c r="S328" s="8"/>
      <c r="AI328" s="10"/>
      <c r="AY328" s="2">
        <f t="shared" si="252"/>
        <v>0</v>
      </c>
      <c r="AZ328" s="2">
        <f t="shared" si="253"/>
        <v>0</v>
      </c>
      <c r="BA328" s="2">
        <f t="shared" si="254"/>
        <v>0</v>
      </c>
      <c r="BB328" s="2">
        <f t="shared" si="255"/>
        <v>0</v>
      </c>
      <c r="BC328" s="2">
        <f t="shared" si="256"/>
        <v>0</v>
      </c>
      <c r="BD328" s="2">
        <f t="shared" si="257"/>
        <v>0</v>
      </c>
      <c r="BE328" s="2">
        <f t="shared" si="258"/>
        <v>0</v>
      </c>
      <c r="BF328" s="2">
        <f t="shared" si="259"/>
        <v>0</v>
      </c>
      <c r="BG328" s="2">
        <f t="shared" si="260"/>
        <v>0</v>
      </c>
      <c r="BH328" s="2">
        <f t="shared" si="261"/>
        <v>0</v>
      </c>
      <c r="BI328" s="2">
        <f t="shared" si="262"/>
        <v>0</v>
      </c>
      <c r="BJ328" s="2">
        <f t="shared" si="263"/>
        <v>0</v>
      </c>
      <c r="BK328" s="2">
        <f t="shared" si="264"/>
        <v>0</v>
      </c>
      <c r="BL328" s="2">
        <f t="shared" si="265"/>
        <v>0</v>
      </c>
      <c r="BM328" s="2">
        <f t="shared" si="266"/>
        <v>0</v>
      </c>
      <c r="BN328" s="2">
        <f t="shared" si="267"/>
        <v>0</v>
      </c>
      <c r="BO328" s="2">
        <f t="shared" si="268"/>
        <v>0</v>
      </c>
      <c r="BP328" s="2">
        <f t="shared" si="269"/>
        <v>0</v>
      </c>
      <c r="BQ328" s="2">
        <f t="shared" si="270"/>
        <v>0</v>
      </c>
      <c r="BR328" s="2">
        <f t="shared" si="271"/>
        <v>0</v>
      </c>
      <c r="BS328" s="2">
        <f t="shared" si="272"/>
        <v>0</v>
      </c>
      <c r="BT328" s="2">
        <f t="shared" si="273"/>
        <v>0</v>
      </c>
      <c r="BU328" s="2">
        <f t="shared" si="274"/>
        <v>0</v>
      </c>
      <c r="BV328" s="2">
        <f t="shared" si="275"/>
        <v>0</v>
      </c>
      <c r="BW328" s="2">
        <f t="shared" si="276"/>
        <v>0</v>
      </c>
      <c r="BX328" s="2">
        <f t="shared" si="277"/>
        <v>0</v>
      </c>
      <c r="BY328" s="2">
        <f t="shared" si="278"/>
        <v>0</v>
      </c>
      <c r="BZ328" s="2">
        <f t="shared" si="279"/>
        <v>0</v>
      </c>
      <c r="CA328" s="2">
        <f t="shared" si="280"/>
        <v>0</v>
      </c>
      <c r="CB328" s="2">
        <f t="shared" si="281"/>
        <v>0</v>
      </c>
      <c r="CC328" s="2">
        <f t="shared" si="282"/>
        <v>0</v>
      </c>
      <c r="CD328" s="2">
        <f t="shared" si="283"/>
        <v>0</v>
      </c>
      <c r="CE328" s="2">
        <f t="shared" si="284"/>
        <v>0</v>
      </c>
      <c r="CF328" s="2">
        <f t="shared" si="285"/>
        <v>0</v>
      </c>
      <c r="CG328" s="2">
        <f t="shared" si="286"/>
        <v>0</v>
      </c>
      <c r="CH328" s="2">
        <f t="shared" si="287"/>
        <v>0</v>
      </c>
      <c r="CI328" s="2">
        <f t="shared" si="288"/>
        <v>0</v>
      </c>
      <c r="CJ328" s="2">
        <f t="shared" si="289"/>
        <v>0</v>
      </c>
      <c r="CK328" s="2">
        <f t="shared" si="290"/>
        <v>0</v>
      </c>
      <c r="CL328" s="2">
        <f t="shared" si="291"/>
        <v>0</v>
      </c>
      <c r="CM328" s="2">
        <f t="shared" si="292"/>
        <v>0</v>
      </c>
      <c r="CN328" s="2">
        <f t="shared" si="293"/>
        <v>0</v>
      </c>
      <c r="CO328" s="2">
        <f t="shared" si="294"/>
        <v>0</v>
      </c>
      <c r="CP328" s="2">
        <f t="shared" si="295"/>
        <v>0</v>
      </c>
      <c r="CQ328" s="2">
        <f t="shared" si="296"/>
        <v>0</v>
      </c>
      <c r="CR328" s="2">
        <f t="shared" si="297"/>
        <v>0</v>
      </c>
      <c r="CS328" s="2">
        <f t="shared" si="298"/>
        <v>0</v>
      </c>
      <c r="CT328" s="2">
        <f t="shared" si="299"/>
        <v>0</v>
      </c>
      <c r="CU328" s="2">
        <f t="shared" si="300"/>
        <v>0</v>
      </c>
      <c r="CV328" s="5">
        <f t="shared" si="301"/>
        <v>0</v>
      </c>
    </row>
    <row r="329" spans="1:100" ht="12" customHeight="1">
      <c r="A329" s="13" t="s">
        <v>361</v>
      </c>
      <c r="B329" s="12"/>
      <c r="S329" s="8"/>
      <c r="AI329" s="10"/>
      <c r="AY329" s="2">
        <f t="shared" si="252"/>
        <v>0</v>
      </c>
      <c r="AZ329" s="2">
        <f t="shared" si="253"/>
        <v>0</v>
      </c>
      <c r="BA329" s="2">
        <f t="shared" si="254"/>
        <v>0</v>
      </c>
      <c r="BB329" s="2">
        <f t="shared" si="255"/>
        <v>0</v>
      </c>
      <c r="BC329" s="2">
        <f t="shared" si="256"/>
        <v>0</v>
      </c>
      <c r="BD329" s="2">
        <f t="shared" si="257"/>
        <v>0</v>
      </c>
      <c r="BE329" s="2">
        <f t="shared" si="258"/>
        <v>0</v>
      </c>
      <c r="BF329" s="2">
        <f t="shared" si="259"/>
        <v>0</v>
      </c>
      <c r="BG329" s="2">
        <f t="shared" si="260"/>
        <v>0</v>
      </c>
      <c r="BH329" s="2">
        <f t="shared" si="261"/>
        <v>0</v>
      </c>
      <c r="BI329" s="2">
        <f t="shared" si="262"/>
        <v>0</v>
      </c>
      <c r="BJ329" s="2">
        <f t="shared" si="263"/>
        <v>0</v>
      </c>
      <c r="BK329" s="2">
        <f t="shared" si="264"/>
        <v>0</v>
      </c>
      <c r="BL329" s="2">
        <f t="shared" si="265"/>
        <v>0</v>
      </c>
      <c r="BM329" s="2">
        <f t="shared" si="266"/>
        <v>0</v>
      </c>
      <c r="BN329" s="2">
        <f t="shared" si="267"/>
        <v>0</v>
      </c>
      <c r="BO329" s="2">
        <f t="shared" si="268"/>
        <v>0</v>
      </c>
      <c r="BP329" s="2">
        <f t="shared" si="269"/>
        <v>0</v>
      </c>
      <c r="BQ329" s="2">
        <f t="shared" si="270"/>
        <v>0</v>
      </c>
      <c r="BR329" s="2">
        <f t="shared" si="271"/>
        <v>0</v>
      </c>
      <c r="BS329" s="2">
        <f t="shared" si="272"/>
        <v>0</v>
      </c>
      <c r="BT329" s="2">
        <f t="shared" si="273"/>
        <v>0</v>
      </c>
      <c r="BU329" s="2">
        <f t="shared" si="274"/>
        <v>0</v>
      </c>
      <c r="BV329" s="2">
        <f t="shared" si="275"/>
        <v>0</v>
      </c>
      <c r="BW329" s="2">
        <f t="shared" si="276"/>
        <v>0</v>
      </c>
      <c r="BX329" s="2">
        <f t="shared" si="277"/>
        <v>0</v>
      </c>
      <c r="BY329" s="2">
        <f t="shared" si="278"/>
        <v>0</v>
      </c>
      <c r="BZ329" s="2">
        <f t="shared" si="279"/>
        <v>0</v>
      </c>
      <c r="CA329" s="2">
        <f t="shared" si="280"/>
        <v>0</v>
      </c>
      <c r="CB329" s="2">
        <f t="shared" si="281"/>
        <v>0</v>
      </c>
      <c r="CC329" s="2">
        <f t="shared" si="282"/>
        <v>0</v>
      </c>
      <c r="CD329" s="2">
        <f t="shared" si="283"/>
        <v>0</v>
      </c>
      <c r="CE329" s="2">
        <f t="shared" si="284"/>
        <v>0</v>
      </c>
      <c r="CF329" s="2">
        <f t="shared" si="285"/>
        <v>0</v>
      </c>
      <c r="CG329" s="2">
        <f t="shared" si="286"/>
        <v>0</v>
      </c>
      <c r="CH329" s="2">
        <f t="shared" si="287"/>
        <v>0</v>
      </c>
      <c r="CI329" s="2">
        <f t="shared" si="288"/>
        <v>0</v>
      </c>
      <c r="CJ329" s="2">
        <f t="shared" si="289"/>
        <v>0</v>
      </c>
      <c r="CK329" s="2">
        <f t="shared" si="290"/>
        <v>0</v>
      </c>
      <c r="CL329" s="2">
        <f t="shared" si="291"/>
        <v>0</v>
      </c>
      <c r="CM329" s="2">
        <f t="shared" si="292"/>
        <v>0</v>
      </c>
      <c r="CN329" s="2">
        <f t="shared" si="293"/>
        <v>0</v>
      </c>
      <c r="CO329" s="2">
        <f t="shared" si="294"/>
        <v>0</v>
      </c>
      <c r="CP329" s="2">
        <f t="shared" si="295"/>
        <v>0</v>
      </c>
      <c r="CQ329" s="2">
        <f t="shared" si="296"/>
        <v>0</v>
      </c>
      <c r="CR329" s="2">
        <f t="shared" si="297"/>
        <v>0</v>
      </c>
      <c r="CS329" s="2">
        <f t="shared" si="298"/>
        <v>0</v>
      </c>
      <c r="CT329" s="2">
        <f t="shared" si="299"/>
        <v>0</v>
      </c>
      <c r="CU329" s="2">
        <f t="shared" si="300"/>
        <v>0</v>
      </c>
      <c r="CV329" s="5">
        <f t="shared" si="301"/>
        <v>0</v>
      </c>
    </row>
    <row r="330" spans="1:100" ht="12" customHeight="1">
      <c r="A330" s="13" t="s">
        <v>362</v>
      </c>
      <c r="B330" s="12"/>
      <c r="S330" s="8"/>
      <c r="AI330" s="10"/>
      <c r="AY330" s="2">
        <f t="shared" si="252"/>
        <v>0</v>
      </c>
      <c r="AZ330" s="2">
        <f t="shared" si="253"/>
        <v>0</v>
      </c>
      <c r="BA330" s="2">
        <f t="shared" si="254"/>
        <v>0</v>
      </c>
      <c r="BB330" s="2">
        <f t="shared" si="255"/>
        <v>0</v>
      </c>
      <c r="BC330" s="2">
        <f t="shared" si="256"/>
        <v>0</v>
      </c>
      <c r="BD330" s="2">
        <f t="shared" si="257"/>
        <v>0</v>
      </c>
      <c r="BE330" s="2">
        <f t="shared" si="258"/>
        <v>0</v>
      </c>
      <c r="BF330" s="2">
        <f t="shared" si="259"/>
        <v>0</v>
      </c>
      <c r="BG330" s="2">
        <f t="shared" si="260"/>
        <v>0</v>
      </c>
      <c r="BH330" s="2">
        <f t="shared" si="261"/>
        <v>0</v>
      </c>
      <c r="BI330" s="2">
        <f t="shared" si="262"/>
        <v>0</v>
      </c>
      <c r="BJ330" s="2">
        <f t="shared" si="263"/>
        <v>0</v>
      </c>
      <c r="BK330" s="2">
        <f t="shared" si="264"/>
        <v>0</v>
      </c>
      <c r="BL330" s="2">
        <f t="shared" si="265"/>
        <v>0</v>
      </c>
      <c r="BM330" s="2">
        <f t="shared" si="266"/>
        <v>0</v>
      </c>
      <c r="BN330" s="2">
        <f t="shared" si="267"/>
        <v>0</v>
      </c>
      <c r="BO330" s="2">
        <f t="shared" si="268"/>
        <v>0</v>
      </c>
      <c r="BP330" s="2">
        <f t="shared" si="269"/>
        <v>0</v>
      </c>
      <c r="BQ330" s="2">
        <f t="shared" si="270"/>
        <v>0</v>
      </c>
      <c r="BR330" s="2">
        <f t="shared" si="271"/>
        <v>0</v>
      </c>
      <c r="BS330" s="2">
        <f t="shared" si="272"/>
        <v>0</v>
      </c>
      <c r="BT330" s="2">
        <f t="shared" si="273"/>
        <v>0</v>
      </c>
      <c r="BU330" s="2">
        <f t="shared" si="274"/>
        <v>0</v>
      </c>
      <c r="BV330" s="2">
        <f t="shared" si="275"/>
        <v>0</v>
      </c>
      <c r="BW330" s="2">
        <f t="shared" si="276"/>
        <v>0</v>
      </c>
      <c r="BX330" s="2">
        <f t="shared" si="277"/>
        <v>0</v>
      </c>
      <c r="BY330" s="2">
        <f t="shared" si="278"/>
        <v>0</v>
      </c>
      <c r="BZ330" s="2">
        <f t="shared" si="279"/>
        <v>0</v>
      </c>
      <c r="CA330" s="2">
        <f t="shared" si="280"/>
        <v>0</v>
      </c>
      <c r="CB330" s="2">
        <f t="shared" si="281"/>
        <v>0</v>
      </c>
      <c r="CC330" s="2">
        <f t="shared" si="282"/>
        <v>0</v>
      </c>
      <c r="CD330" s="2">
        <f t="shared" si="283"/>
        <v>0</v>
      </c>
      <c r="CE330" s="2">
        <f t="shared" si="284"/>
        <v>0</v>
      </c>
      <c r="CF330" s="2">
        <f t="shared" si="285"/>
        <v>0</v>
      </c>
      <c r="CG330" s="2">
        <f t="shared" si="286"/>
        <v>0</v>
      </c>
      <c r="CH330" s="2">
        <f t="shared" si="287"/>
        <v>0</v>
      </c>
      <c r="CI330" s="2">
        <f t="shared" si="288"/>
        <v>0</v>
      </c>
      <c r="CJ330" s="2">
        <f t="shared" si="289"/>
        <v>0</v>
      </c>
      <c r="CK330" s="2">
        <f t="shared" si="290"/>
        <v>0</v>
      </c>
      <c r="CL330" s="2">
        <f t="shared" si="291"/>
        <v>0</v>
      </c>
      <c r="CM330" s="2">
        <f t="shared" si="292"/>
        <v>0</v>
      </c>
      <c r="CN330" s="2">
        <f t="shared" si="293"/>
        <v>0</v>
      </c>
      <c r="CO330" s="2">
        <f t="shared" si="294"/>
        <v>0</v>
      </c>
      <c r="CP330" s="2">
        <f t="shared" si="295"/>
        <v>0</v>
      </c>
      <c r="CQ330" s="2">
        <f t="shared" si="296"/>
        <v>0</v>
      </c>
      <c r="CR330" s="2">
        <f t="shared" si="297"/>
        <v>0</v>
      </c>
      <c r="CS330" s="2">
        <f t="shared" si="298"/>
        <v>0</v>
      </c>
      <c r="CT330" s="2">
        <f t="shared" si="299"/>
        <v>0</v>
      </c>
      <c r="CU330" s="2">
        <f t="shared" si="300"/>
        <v>0</v>
      </c>
      <c r="CV330" s="5">
        <f t="shared" si="301"/>
        <v>0</v>
      </c>
    </row>
    <row r="331" spans="1:100" ht="12" customHeight="1">
      <c r="A331" s="13" t="s">
        <v>363</v>
      </c>
      <c r="B331" s="12"/>
      <c r="S331" s="8"/>
      <c r="AI331" s="10"/>
      <c r="AY331" s="2">
        <f t="shared" si="252"/>
        <v>0</v>
      </c>
      <c r="AZ331" s="2">
        <f t="shared" si="253"/>
        <v>0</v>
      </c>
      <c r="BA331" s="2">
        <f t="shared" si="254"/>
        <v>0</v>
      </c>
      <c r="BB331" s="2">
        <f t="shared" si="255"/>
        <v>0</v>
      </c>
      <c r="BC331" s="2">
        <f t="shared" si="256"/>
        <v>0</v>
      </c>
      <c r="BD331" s="2">
        <f t="shared" si="257"/>
        <v>0</v>
      </c>
      <c r="BE331" s="2">
        <f t="shared" si="258"/>
        <v>0</v>
      </c>
      <c r="BF331" s="2">
        <f t="shared" si="259"/>
        <v>0</v>
      </c>
      <c r="BG331" s="2">
        <f t="shared" si="260"/>
        <v>0</v>
      </c>
      <c r="BH331" s="2">
        <f t="shared" si="261"/>
        <v>0</v>
      </c>
      <c r="BI331" s="2">
        <f t="shared" si="262"/>
        <v>0</v>
      </c>
      <c r="BJ331" s="2">
        <f t="shared" si="263"/>
        <v>0</v>
      </c>
      <c r="BK331" s="2">
        <f t="shared" si="264"/>
        <v>0</v>
      </c>
      <c r="BL331" s="2">
        <f t="shared" si="265"/>
        <v>0</v>
      </c>
      <c r="BM331" s="2">
        <f t="shared" si="266"/>
        <v>0</v>
      </c>
      <c r="BN331" s="2">
        <f t="shared" si="267"/>
        <v>0</v>
      </c>
      <c r="BO331" s="2">
        <f t="shared" si="268"/>
        <v>0</v>
      </c>
      <c r="BP331" s="2">
        <f t="shared" si="269"/>
        <v>0</v>
      </c>
      <c r="BQ331" s="2">
        <f t="shared" si="270"/>
        <v>0</v>
      </c>
      <c r="BR331" s="2">
        <f t="shared" si="271"/>
        <v>0</v>
      </c>
      <c r="BS331" s="2">
        <f t="shared" si="272"/>
        <v>0</v>
      </c>
      <c r="BT331" s="2">
        <f t="shared" si="273"/>
        <v>0</v>
      </c>
      <c r="BU331" s="2">
        <f t="shared" si="274"/>
        <v>0</v>
      </c>
      <c r="BV331" s="2">
        <f t="shared" si="275"/>
        <v>0</v>
      </c>
      <c r="BW331" s="2">
        <f t="shared" si="276"/>
        <v>0</v>
      </c>
      <c r="BX331" s="2">
        <f t="shared" si="277"/>
        <v>0</v>
      </c>
      <c r="BY331" s="2">
        <f t="shared" si="278"/>
        <v>0</v>
      </c>
      <c r="BZ331" s="2">
        <f t="shared" si="279"/>
        <v>0</v>
      </c>
      <c r="CA331" s="2">
        <f t="shared" si="280"/>
        <v>0</v>
      </c>
      <c r="CB331" s="2">
        <f t="shared" si="281"/>
        <v>0</v>
      </c>
      <c r="CC331" s="2">
        <f t="shared" si="282"/>
        <v>0</v>
      </c>
      <c r="CD331" s="2">
        <f t="shared" si="283"/>
        <v>0</v>
      </c>
      <c r="CE331" s="2">
        <f t="shared" si="284"/>
        <v>0</v>
      </c>
      <c r="CF331" s="2">
        <f t="shared" si="285"/>
        <v>0</v>
      </c>
      <c r="CG331" s="2">
        <f t="shared" si="286"/>
        <v>0</v>
      </c>
      <c r="CH331" s="2">
        <f t="shared" si="287"/>
        <v>0</v>
      </c>
      <c r="CI331" s="2">
        <f t="shared" si="288"/>
        <v>0</v>
      </c>
      <c r="CJ331" s="2">
        <f t="shared" si="289"/>
        <v>0</v>
      </c>
      <c r="CK331" s="2">
        <f t="shared" si="290"/>
        <v>0</v>
      </c>
      <c r="CL331" s="2">
        <f t="shared" si="291"/>
        <v>0</v>
      </c>
      <c r="CM331" s="2">
        <f t="shared" si="292"/>
        <v>0</v>
      </c>
      <c r="CN331" s="2">
        <f t="shared" si="293"/>
        <v>0</v>
      </c>
      <c r="CO331" s="2">
        <f t="shared" si="294"/>
        <v>0</v>
      </c>
      <c r="CP331" s="2">
        <f t="shared" si="295"/>
        <v>0</v>
      </c>
      <c r="CQ331" s="2">
        <f t="shared" si="296"/>
        <v>0</v>
      </c>
      <c r="CR331" s="2">
        <f t="shared" si="297"/>
        <v>0</v>
      </c>
      <c r="CS331" s="2">
        <f t="shared" si="298"/>
        <v>0</v>
      </c>
      <c r="CT331" s="2">
        <f t="shared" si="299"/>
        <v>0</v>
      </c>
      <c r="CU331" s="2">
        <f t="shared" si="300"/>
        <v>0</v>
      </c>
      <c r="CV331" s="5">
        <f t="shared" si="301"/>
        <v>0</v>
      </c>
    </row>
    <row r="332" spans="1:100" ht="12" customHeight="1">
      <c r="A332" s="13" t="s">
        <v>364</v>
      </c>
      <c r="B332" s="12"/>
      <c r="S332" s="8"/>
      <c r="AI332" s="10"/>
      <c r="AY332" s="2">
        <f t="shared" si="252"/>
        <v>0</v>
      </c>
      <c r="AZ332" s="2">
        <f t="shared" si="253"/>
        <v>0</v>
      </c>
      <c r="BA332" s="2">
        <f t="shared" si="254"/>
        <v>0</v>
      </c>
      <c r="BB332" s="2">
        <f t="shared" si="255"/>
        <v>0</v>
      </c>
      <c r="BC332" s="2">
        <f t="shared" si="256"/>
        <v>0</v>
      </c>
      <c r="BD332" s="2">
        <f t="shared" si="257"/>
        <v>0</v>
      </c>
      <c r="BE332" s="2">
        <f t="shared" si="258"/>
        <v>0</v>
      </c>
      <c r="BF332" s="2">
        <f t="shared" si="259"/>
        <v>0</v>
      </c>
      <c r="BG332" s="2">
        <f t="shared" si="260"/>
        <v>0</v>
      </c>
      <c r="BH332" s="2">
        <f t="shared" si="261"/>
        <v>0</v>
      </c>
      <c r="BI332" s="2">
        <f t="shared" si="262"/>
        <v>0</v>
      </c>
      <c r="BJ332" s="2">
        <f t="shared" si="263"/>
        <v>0</v>
      </c>
      <c r="BK332" s="2">
        <f t="shared" si="264"/>
        <v>0</v>
      </c>
      <c r="BL332" s="2">
        <f t="shared" si="265"/>
        <v>0</v>
      </c>
      <c r="BM332" s="2">
        <f t="shared" si="266"/>
        <v>0</v>
      </c>
      <c r="BN332" s="2">
        <f t="shared" si="267"/>
        <v>0</v>
      </c>
      <c r="BO332" s="2">
        <f t="shared" si="268"/>
        <v>0</v>
      </c>
      <c r="BP332" s="2">
        <f t="shared" si="269"/>
        <v>0</v>
      </c>
      <c r="BQ332" s="2">
        <f t="shared" si="270"/>
        <v>0</v>
      </c>
      <c r="BR332" s="2">
        <f t="shared" si="271"/>
        <v>0</v>
      </c>
      <c r="BS332" s="2">
        <f t="shared" si="272"/>
        <v>0</v>
      </c>
      <c r="BT332" s="2">
        <f t="shared" si="273"/>
        <v>0</v>
      </c>
      <c r="BU332" s="2">
        <f t="shared" si="274"/>
        <v>0</v>
      </c>
      <c r="BV332" s="2">
        <f t="shared" si="275"/>
        <v>0</v>
      </c>
      <c r="BW332" s="2">
        <f t="shared" si="276"/>
        <v>0</v>
      </c>
      <c r="BX332" s="2">
        <f t="shared" si="277"/>
        <v>0</v>
      </c>
      <c r="BY332" s="2">
        <f t="shared" si="278"/>
        <v>0</v>
      </c>
      <c r="BZ332" s="2">
        <f t="shared" si="279"/>
        <v>0</v>
      </c>
      <c r="CA332" s="2">
        <f t="shared" si="280"/>
        <v>0</v>
      </c>
      <c r="CB332" s="2">
        <f t="shared" si="281"/>
        <v>0</v>
      </c>
      <c r="CC332" s="2">
        <f t="shared" si="282"/>
        <v>0</v>
      </c>
      <c r="CD332" s="2">
        <f t="shared" si="283"/>
        <v>0</v>
      </c>
      <c r="CE332" s="2">
        <f t="shared" si="284"/>
        <v>0</v>
      </c>
      <c r="CF332" s="2">
        <f t="shared" si="285"/>
        <v>0</v>
      </c>
      <c r="CG332" s="2">
        <f t="shared" si="286"/>
        <v>0</v>
      </c>
      <c r="CH332" s="2">
        <f t="shared" si="287"/>
        <v>0</v>
      </c>
      <c r="CI332" s="2">
        <f t="shared" si="288"/>
        <v>0</v>
      </c>
      <c r="CJ332" s="2">
        <f t="shared" si="289"/>
        <v>0</v>
      </c>
      <c r="CK332" s="2">
        <f t="shared" si="290"/>
        <v>0</v>
      </c>
      <c r="CL332" s="2">
        <f t="shared" si="291"/>
        <v>0</v>
      </c>
      <c r="CM332" s="2">
        <f t="shared" si="292"/>
        <v>0</v>
      </c>
      <c r="CN332" s="2">
        <f t="shared" si="293"/>
        <v>0</v>
      </c>
      <c r="CO332" s="2">
        <f t="shared" si="294"/>
        <v>0</v>
      </c>
      <c r="CP332" s="2">
        <f t="shared" si="295"/>
        <v>0</v>
      </c>
      <c r="CQ332" s="2">
        <f t="shared" si="296"/>
        <v>0</v>
      </c>
      <c r="CR332" s="2">
        <f t="shared" si="297"/>
        <v>0</v>
      </c>
      <c r="CS332" s="2">
        <f t="shared" si="298"/>
        <v>0</v>
      </c>
      <c r="CT332" s="2">
        <f t="shared" si="299"/>
        <v>0</v>
      </c>
      <c r="CU332" s="2">
        <f t="shared" si="300"/>
        <v>0</v>
      </c>
      <c r="CV332" s="5">
        <f t="shared" si="301"/>
        <v>0</v>
      </c>
    </row>
    <row r="333" spans="1:100" ht="12" customHeight="1">
      <c r="A333" s="13" t="s">
        <v>365</v>
      </c>
      <c r="B333" s="12"/>
      <c r="C333" s="2">
        <v>7</v>
      </c>
      <c r="D333" s="2">
        <v>8</v>
      </c>
      <c r="E333" s="2">
        <v>11</v>
      </c>
      <c r="F333" s="2">
        <v>18</v>
      </c>
      <c r="G333" s="2">
        <v>64</v>
      </c>
      <c r="H333" s="2">
        <v>86</v>
      </c>
      <c r="I333" s="2">
        <v>61</v>
      </c>
      <c r="J333" s="2">
        <v>53</v>
      </c>
      <c r="K333" s="2">
        <v>7</v>
      </c>
      <c r="L333" s="2">
        <v>3</v>
      </c>
      <c r="M333" s="2">
        <v>8</v>
      </c>
      <c r="N333" s="2">
        <v>6</v>
      </c>
      <c r="O333" s="2">
        <v>36</v>
      </c>
      <c r="P333" s="2">
        <v>12</v>
      </c>
      <c r="Q333" s="2">
        <v>177</v>
      </c>
      <c r="R333" s="2">
        <v>69</v>
      </c>
      <c r="S333" s="8"/>
      <c r="AI333" s="10"/>
      <c r="AY333" s="2">
        <f t="shared" si="252"/>
        <v>1</v>
      </c>
      <c r="AZ333" s="2">
        <f t="shared" si="253"/>
        <v>1</v>
      </c>
      <c r="BA333" s="2">
        <f t="shared" si="254"/>
        <v>1</v>
      </c>
      <c r="BB333" s="2">
        <f t="shared" si="255"/>
        <v>1</v>
      </c>
      <c r="BC333" s="2">
        <f t="shared" si="256"/>
        <v>1</v>
      </c>
      <c r="BD333" s="2">
        <f t="shared" si="257"/>
        <v>1</v>
      </c>
      <c r="BE333" s="2">
        <f t="shared" si="258"/>
        <v>1</v>
      </c>
      <c r="BF333" s="2">
        <f t="shared" si="259"/>
        <v>1</v>
      </c>
      <c r="BG333" s="2">
        <f t="shared" si="260"/>
        <v>1</v>
      </c>
      <c r="BH333" s="2">
        <f t="shared" si="261"/>
        <v>1</v>
      </c>
      <c r="BI333" s="2">
        <f t="shared" si="262"/>
        <v>1</v>
      </c>
      <c r="BJ333" s="2">
        <f t="shared" si="263"/>
        <v>1</v>
      </c>
      <c r="BK333" s="2">
        <f t="shared" si="264"/>
        <v>1</v>
      </c>
      <c r="BL333" s="2">
        <f t="shared" si="265"/>
        <v>1</v>
      </c>
      <c r="BM333" s="2">
        <f t="shared" si="266"/>
        <v>0</v>
      </c>
      <c r="BN333" s="2">
        <f t="shared" si="267"/>
        <v>0</v>
      </c>
      <c r="BO333" s="2">
        <f t="shared" si="268"/>
        <v>0</v>
      </c>
      <c r="BP333" s="2">
        <f t="shared" si="269"/>
        <v>0</v>
      </c>
      <c r="BQ333" s="2">
        <f t="shared" si="270"/>
        <v>0</v>
      </c>
      <c r="BR333" s="2">
        <f t="shared" si="271"/>
        <v>0</v>
      </c>
      <c r="BS333" s="2">
        <f t="shared" si="272"/>
        <v>0</v>
      </c>
      <c r="BT333" s="2">
        <f t="shared" si="273"/>
        <v>0</v>
      </c>
      <c r="BU333" s="2">
        <f t="shared" si="274"/>
        <v>0</v>
      </c>
      <c r="BV333" s="2">
        <f t="shared" si="275"/>
        <v>0</v>
      </c>
      <c r="BW333" s="2">
        <f t="shared" si="276"/>
        <v>0</v>
      </c>
      <c r="BX333" s="2">
        <f t="shared" si="277"/>
        <v>0</v>
      </c>
      <c r="BY333" s="2">
        <f t="shared" si="278"/>
        <v>0</v>
      </c>
      <c r="BZ333" s="2">
        <f t="shared" si="279"/>
        <v>0</v>
      </c>
      <c r="CA333" s="2">
        <f t="shared" si="280"/>
        <v>0</v>
      </c>
      <c r="CB333" s="2">
        <f t="shared" si="281"/>
        <v>0</v>
      </c>
      <c r="CC333" s="2">
        <f t="shared" si="282"/>
        <v>0</v>
      </c>
      <c r="CD333" s="2">
        <f t="shared" si="283"/>
        <v>0</v>
      </c>
      <c r="CE333" s="2">
        <f t="shared" si="284"/>
        <v>0</v>
      </c>
      <c r="CF333" s="2">
        <f t="shared" si="285"/>
        <v>0</v>
      </c>
      <c r="CG333" s="2">
        <f t="shared" si="286"/>
        <v>0</v>
      </c>
      <c r="CH333" s="2">
        <f t="shared" si="287"/>
        <v>0</v>
      </c>
      <c r="CI333" s="2">
        <f t="shared" si="288"/>
        <v>0</v>
      </c>
      <c r="CJ333" s="2">
        <f t="shared" si="289"/>
        <v>0</v>
      </c>
      <c r="CK333" s="2">
        <f t="shared" si="290"/>
        <v>0</v>
      </c>
      <c r="CL333" s="2">
        <f t="shared" si="291"/>
        <v>0</v>
      </c>
      <c r="CM333" s="2">
        <f t="shared" si="292"/>
        <v>0</v>
      </c>
      <c r="CN333" s="2">
        <f t="shared" si="293"/>
        <v>0</v>
      </c>
      <c r="CO333" s="2">
        <f t="shared" si="294"/>
        <v>0</v>
      </c>
      <c r="CP333" s="2">
        <f t="shared" si="295"/>
        <v>0</v>
      </c>
      <c r="CQ333" s="2">
        <f t="shared" si="296"/>
        <v>0</v>
      </c>
      <c r="CR333" s="2">
        <f t="shared" si="297"/>
        <v>0</v>
      </c>
      <c r="CS333" s="2">
        <f t="shared" si="298"/>
        <v>0</v>
      </c>
      <c r="CT333" s="2">
        <f t="shared" si="299"/>
        <v>0</v>
      </c>
      <c r="CU333" s="2">
        <f t="shared" si="300"/>
        <v>14</v>
      </c>
      <c r="CV333" s="5">
        <f t="shared" si="301"/>
        <v>0.29166666666666669</v>
      </c>
    </row>
    <row r="334" spans="1:100" ht="12" customHeight="1">
      <c r="A334" s="13" t="s">
        <v>366</v>
      </c>
      <c r="B334" s="12"/>
      <c r="S334" s="8"/>
      <c r="AI334" s="10"/>
      <c r="AY334" s="2">
        <f t="shared" si="252"/>
        <v>0</v>
      </c>
      <c r="AZ334" s="2">
        <f t="shared" si="253"/>
        <v>0</v>
      </c>
      <c r="BA334" s="2">
        <f t="shared" si="254"/>
        <v>0</v>
      </c>
      <c r="BB334" s="2">
        <f t="shared" si="255"/>
        <v>0</v>
      </c>
      <c r="BC334" s="2">
        <f t="shared" si="256"/>
        <v>0</v>
      </c>
      <c r="BD334" s="2">
        <f t="shared" si="257"/>
        <v>0</v>
      </c>
      <c r="BE334" s="2">
        <f t="shared" si="258"/>
        <v>0</v>
      </c>
      <c r="BF334" s="2">
        <f t="shared" si="259"/>
        <v>0</v>
      </c>
      <c r="BG334" s="2">
        <f t="shared" si="260"/>
        <v>0</v>
      </c>
      <c r="BH334" s="2">
        <f t="shared" si="261"/>
        <v>0</v>
      </c>
      <c r="BI334" s="2">
        <f t="shared" si="262"/>
        <v>0</v>
      </c>
      <c r="BJ334" s="2">
        <f t="shared" si="263"/>
        <v>0</v>
      </c>
      <c r="BK334" s="2">
        <f t="shared" si="264"/>
        <v>0</v>
      </c>
      <c r="BL334" s="2">
        <f t="shared" si="265"/>
        <v>0</v>
      </c>
      <c r="BM334" s="2">
        <f t="shared" si="266"/>
        <v>0</v>
      </c>
      <c r="BN334" s="2">
        <f t="shared" si="267"/>
        <v>0</v>
      </c>
      <c r="BO334" s="2">
        <f t="shared" si="268"/>
        <v>0</v>
      </c>
      <c r="BP334" s="2">
        <f t="shared" si="269"/>
        <v>0</v>
      </c>
      <c r="BQ334" s="2">
        <f t="shared" si="270"/>
        <v>0</v>
      </c>
      <c r="BR334" s="2">
        <f t="shared" si="271"/>
        <v>0</v>
      </c>
      <c r="BS334" s="2">
        <f t="shared" si="272"/>
        <v>0</v>
      </c>
      <c r="BT334" s="2">
        <f t="shared" si="273"/>
        <v>0</v>
      </c>
      <c r="BU334" s="2">
        <f t="shared" si="274"/>
        <v>0</v>
      </c>
      <c r="BV334" s="2">
        <f t="shared" si="275"/>
        <v>0</v>
      </c>
      <c r="BW334" s="2">
        <f t="shared" si="276"/>
        <v>0</v>
      </c>
      <c r="BX334" s="2">
        <f t="shared" si="277"/>
        <v>0</v>
      </c>
      <c r="BY334" s="2">
        <f t="shared" si="278"/>
        <v>0</v>
      </c>
      <c r="BZ334" s="2">
        <f t="shared" si="279"/>
        <v>0</v>
      </c>
      <c r="CA334" s="2">
        <f t="shared" si="280"/>
        <v>0</v>
      </c>
      <c r="CB334" s="2">
        <f t="shared" si="281"/>
        <v>0</v>
      </c>
      <c r="CC334" s="2">
        <f t="shared" si="282"/>
        <v>0</v>
      </c>
      <c r="CD334" s="2">
        <f t="shared" si="283"/>
        <v>0</v>
      </c>
      <c r="CE334" s="2">
        <f t="shared" si="284"/>
        <v>0</v>
      </c>
      <c r="CF334" s="2">
        <f t="shared" si="285"/>
        <v>0</v>
      </c>
      <c r="CG334" s="2">
        <f t="shared" si="286"/>
        <v>0</v>
      </c>
      <c r="CH334" s="2">
        <f t="shared" si="287"/>
        <v>0</v>
      </c>
      <c r="CI334" s="2">
        <f t="shared" si="288"/>
        <v>0</v>
      </c>
      <c r="CJ334" s="2">
        <f t="shared" si="289"/>
        <v>0</v>
      </c>
      <c r="CK334" s="2">
        <f t="shared" si="290"/>
        <v>0</v>
      </c>
      <c r="CL334" s="2">
        <f t="shared" si="291"/>
        <v>0</v>
      </c>
      <c r="CM334" s="2">
        <f t="shared" si="292"/>
        <v>0</v>
      </c>
      <c r="CN334" s="2">
        <f t="shared" si="293"/>
        <v>0</v>
      </c>
      <c r="CO334" s="2">
        <f t="shared" si="294"/>
        <v>0</v>
      </c>
      <c r="CP334" s="2">
        <f t="shared" si="295"/>
        <v>0</v>
      </c>
      <c r="CQ334" s="2">
        <f t="shared" si="296"/>
        <v>0</v>
      </c>
      <c r="CR334" s="2">
        <f t="shared" si="297"/>
        <v>0</v>
      </c>
      <c r="CS334" s="2">
        <f t="shared" si="298"/>
        <v>0</v>
      </c>
      <c r="CT334" s="2">
        <f t="shared" si="299"/>
        <v>0</v>
      </c>
      <c r="CU334" s="2">
        <f t="shared" si="300"/>
        <v>0</v>
      </c>
      <c r="CV334" s="5">
        <f t="shared" si="301"/>
        <v>0</v>
      </c>
    </row>
    <row r="335" spans="1:100" ht="12" customHeight="1">
      <c r="A335" s="13" t="s">
        <v>367</v>
      </c>
      <c r="B335" s="12"/>
      <c r="S335" s="8"/>
      <c r="AI335" s="10"/>
      <c r="AY335" s="2">
        <f t="shared" si="252"/>
        <v>0</v>
      </c>
      <c r="AZ335" s="2">
        <f t="shared" si="253"/>
        <v>0</v>
      </c>
      <c r="BA335" s="2">
        <f t="shared" si="254"/>
        <v>0</v>
      </c>
      <c r="BB335" s="2">
        <f t="shared" si="255"/>
        <v>0</v>
      </c>
      <c r="BC335" s="2">
        <f t="shared" si="256"/>
        <v>0</v>
      </c>
      <c r="BD335" s="2">
        <f t="shared" si="257"/>
        <v>0</v>
      </c>
      <c r="BE335" s="2">
        <f t="shared" si="258"/>
        <v>0</v>
      </c>
      <c r="BF335" s="2">
        <f t="shared" si="259"/>
        <v>0</v>
      </c>
      <c r="BG335" s="2">
        <f t="shared" si="260"/>
        <v>0</v>
      </c>
      <c r="BH335" s="2">
        <f t="shared" si="261"/>
        <v>0</v>
      </c>
      <c r="BI335" s="2">
        <f t="shared" si="262"/>
        <v>0</v>
      </c>
      <c r="BJ335" s="2">
        <f t="shared" si="263"/>
        <v>0</v>
      </c>
      <c r="BK335" s="2">
        <f t="shared" si="264"/>
        <v>0</v>
      </c>
      <c r="BL335" s="2">
        <f t="shared" si="265"/>
        <v>0</v>
      </c>
      <c r="BM335" s="2">
        <f t="shared" si="266"/>
        <v>0</v>
      </c>
      <c r="BN335" s="2">
        <f t="shared" si="267"/>
        <v>0</v>
      </c>
      <c r="BO335" s="2">
        <f t="shared" si="268"/>
        <v>0</v>
      </c>
      <c r="BP335" s="2">
        <f t="shared" si="269"/>
        <v>0</v>
      </c>
      <c r="BQ335" s="2">
        <f t="shared" si="270"/>
        <v>0</v>
      </c>
      <c r="BR335" s="2">
        <f t="shared" si="271"/>
        <v>0</v>
      </c>
      <c r="BS335" s="2">
        <f t="shared" si="272"/>
        <v>0</v>
      </c>
      <c r="BT335" s="2">
        <f t="shared" si="273"/>
        <v>0</v>
      </c>
      <c r="BU335" s="2">
        <f t="shared" si="274"/>
        <v>0</v>
      </c>
      <c r="BV335" s="2">
        <f t="shared" si="275"/>
        <v>0</v>
      </c>
      <c r="BW335" s="2">
        <f t="shared" si="276"/>
        <v>0</v>
      </c>
      <c r="BX335" s="2">
        <f t="shared" si="277"/>
        <v>0</v>
      </c>
      <c r="BY335" s="2">
        <f t="shared" si="278"/>
        <v>0</v>
      </c>
      <c r="BZ335" s="2">
        <f t="shared" si="279"/>
        <v>0</v>
      </c>
      <c r="CA335" s="2">
        <f t="shared" si="280"/>
        <v>0</v>
      </c>
      <c r="CB335" s="2">
        <f t="shared" si="281"/>
        <v>0</v>
      </c>
      <c r="CC335" s="2">
        <f t="shared" si="282"/>
        <v>0</v>
      </c>
      <c r="CD335" s="2">
        <f t="shared" si="283"/>
        <v>0</v>
      </c>
      <c r="CE335" s="2">
        <f t="shared" si="284"/>
        <v>0</v>
      </c>
      <c r="CF335" s="2">
        <f t="shared" si="285"/>
        <v>0</v>
      </c>
      <c r="CG335" s="2">
        <f t="shared" si="286"/>
        <v>0</v>
      </c>
      <c r="CH335" s="2">
        <f t="shared" si="287"/>
        <v>0</v>
      </c>
      <c r="CI335" s="2">
        <f t="shared" si="288"/>
        <v>0</v>
      </c>
      <c r="CJ335" s="2">
        <f t="shared" si="289"/>
        <v>0</v>
      </c>
      <c r="CK335" s="2">
        <f t="shared" si="290"/>
        <v>0</v>
      </c>
      <c r="CL335" s="2">
        <f t="shared" si="291"/>
        <v>0</v>
      </c>
      <c r="CM335" s="2">
        <f t="shared" si="292"/>
        <v>0</v>
      </c>
      <c r="CN335" s="2">
        <f t="shared" si="293"/>
        <v>0</v>
      </c>
      <c r="CO335" s="2">
        <f t="shared" si="294"/>
        <v>0</v>
      </c>
      <c r="CP335" s="2">
        <f t="shared" si="295"/>
        <v>0</v>
      </c>
      <c r="CQ335" s="2">
        <f t="shared" si="296"/>
        <v>0</v>
      </c>
      <c r="CR335" s="2">
        <f t="shared" si="297"/>
        <v>0</v>
      </c>
      <c r="CS335" s="2">
        <f t="shared" si="298"/>
        <v>0</v>
      </c>
      <c r="CT335" s="2">
        <f t="shared" si="299"/>
        <v>0</v>
      </c>
      <c r="CU335" s="2">
        <f t="shared" si="300"/>
        <v>0</v>
      </c>
      <c r="CV335" s="5">
        <f t="shared" si="301"/>
        <v>0</v>
      </c>
    </row>
    <row r="336" spans="1:100" ht="12" customHeight="1">
      <c r="A336" s="13" t="s">
        <v>368</v>
      </c>
      <c r="B336" s="12"/>
      <c r="C336" s="2">
        <v>7</v>
      </c>
      <c r="D336" s="2">
        <v>6</v>
      </c>
      <c r="E336" s="2">
        <v>11</v>
      </c>
      <c r="S336" s="8"/>
      <c r="AI336" s="10"/>
      <c r="AY336" s="2">
        <f t="shared" si="252"/>
        <v>1</v>
      </c>
      <c r="AZ336" s="2">
        <f t="shared" si="253"/>
        <v>0</v>
      </c>
      <c r="BA336" s="2">
        <f t="shared" si="254"/>
        <v>1</v>
      </c>
      <c r="BB336" s="2">
        <f t="shared" si="255"/>
        <v>0</v>
      </c>
      <c r="BC336" s="2">
        <f t="shared" si="256"/>
        <v>0</v>
      </c>
      <c r="BD336" s="2">
        <f t="shared" si="257"/>
        <v>0</v>
      </c>
      <c r="BE336" s="2">
        <f t="shared" si="258"/>
        <v>0</v>
      </c>
      <c r="BF336" s="2">
        <f t="shared" si="259"/>
        <v>0</v>
      </c>
      <c r="BG336" s="2">
        <f t="shared" si="260"/>
        <v>0</v>
      </c>
      <c r="BH336" s="2">
        <f t="shared" si="261"/>
        <v>0</v>
      </c>
      <c r="BI336" s="2">
        <f t="shared" si="262"/>
        <v>0</v>
      </c>
      <c r="BJ336" s="2">
        <f t="shared" si="263"/>
        <v>0</v>
      </c>
      <c r="BK336" s="2">
        <f t="shared" si="264"/>
        <v>0</v>
      </c>
      <c r="BL336" s="2">
        <f t="shared" si="265"/>
        <v>0</v>
      </c>
      <c r="BM336" s="2">
        <f t="shared" si="266"/>
        <v>0</v>
      </c>
      <c r="BN336" s="2">
        <f t="shared" si="267"/>
        <v>0</v>
      </c>
      <c r="BO336" s="2">
        <f t="shared" si="268"/>
        <v>0</v>
      </c>
      <c r="BP336" s="2">
        <f t="shared" si="269"/>
        <v>0</v>
      </c>
      <c r="BQ336" s="2">
        <f t="shared" si="270"/>
        <v>0</v>
      </c>
      <c r="BR336" s="2">
        <f t="shared" si="271"/>
        <v>0</v>
      </c>
      <c r="BS336" s="2">
        <f t="shared" si="272"/>
        <v>0</v>
      </c>
      <c r="BT336" s="2">
        <f t="shared" si="273"/>
        <v>0</v>
      </c>
      <c r="BU336" s="2">
        <f t="shared" si="274"/>
        <v>0</v>
      </c>
      <c r="BV336" s="2">
        <f t="shared" si="275"/>
        <v>0</v>
      </c>
      <c r="BW336" s="2">
        <f t="shared" si="276"/>
        <v>0</v>
      </c>
      <c r="BX336" s="2">
        <f t="shared" si="277"/>
        <v>0</v>
      </c>
      <c r="BY336" s="2">
        <f t="shared" si="278"/>
        <v>0</v>
      </c>
      <c r="BZ336" s="2">
        <f t="shared" si="279"/>
        <v>0</v>
      </c>
      <c r="CA336" s="2">
        <f t="shared" si="280"/>
        <v>0</v>
      </c>
      <c r="CB336" s="2">
        <f t="shared" si="281"/>
        <v>0</v>
      </c>
      <c r="CC336" s="2">
        <f t="shared" si="282"/>
        <v>0</v>
      </c>
      <c r="CD336" s="2">
        <f t="shared" si="283"/>
        <v>0</v>
      </c>
      <c r="CE336" s="2">
        <f t="shared" si="284"/>
        <v>0</v>
      </c>
      <c r="CF336" s="2">
        <f t="shared" si="285"/>
        <v>0</v>
      </c>
      <c r="CG336" s="2">
        <f t="shared" si="286"/>
        <v>0</v>
      </c>
      <c r="CH336" s="2">
        <f t="shared" si="287"/>
        <v>0</v>
      </c>
      <c r="CI336" s="2">
        <f t="shared" si="288"/>
        <v>0</v>
      </c>
      <c r="CJ336" s="2">
        <f t="shared" si="289"/>
        <v>0</v>
      </c>
      <c r="CK336" s="2">
        <f t="shared" si="290"/>
        <v>0</v>
      </c>
      <c r="CL336" s="2">
        <f t="shared" si="291"/>
        <v>0</v>
      </c>
      <c r="CM336" s="2">
        <f t="shared" si="292"/>
        <v>0</v>
      </c>
      <c r="CN336" s="2">
        <f t="shared" si="293"/>
        <v>0</v>
      </c>
      <c r="CO336" s="2">
        <f t="shared" si="294"/>
        <v>0</v>
      </c>
      <c r="CP336" s="2">
        <f t="shared" si="295"/>
        <v>0</v>
      </c>
      <c r="CQ336" s="2">
        <f t="shared" si="296"/>
        <v>0</v>
      </c>
      <c r="CR336" s="2">
        <f t="shared" si="297"/>
        <v>0</v>
      </c>
      <c r="CS336" s="2">
        <f t="shared" si="298"/>
        <v>0</v>
      </c>
      <c r="CT336" s="2">
        <f t="shared" si="299"/>
        <v>0</v>
      </c>
      <c r="CU336" s="2">
        <f t="shared" si="300"/>
        <v>2</v>
      </c>
      <c r="CV336" s="5">
        <f t="shared" si="301"/>
        <v>4.1666666666666664E-2</v>
      </c>
    </row>
    <row r="337" spans="1:100" ht="12" customHeight="1">
      <c r="A337" s="13" t="s">
        <v>369</v>
      </c>
      <c r="B337" s="12"/>
      <c r="C337" s="2">
        <v>7</v>
      </c>
      <c r="D337" s="2">
        <v>8</v>
      </c>
      <c r="E337" s="2">
        <v>11</v>
      </c>
      <c r="F337" s="2">
        <v>18</v>
      </c>
      <c r="G337" s="2">
        <v>64</v>
      </c>
      <c r="H337" s="2">
        <v>86</v>
      </c>
      <c r="I337" s="2">
        <v>61</v>
      </c>
      <c r="J337" s="2">
        <v>53</v>
      </c>
      <c r="K337" s="2">
        <v>7</v>
      </c>
      <c r="L337" s="2">
        <v>3</v>
      </c>
      <c r="M337" s="2">
        <v>8</v>
      </c>
      <c r="N337" s="2">
        <v>6</v>
      </c>
      <c r="S337" s="8"/>
      <c r="AI337" s="10"/>
      <c r="AY337" s="2">
        <f t="shared" si="252"/>
        <v>1</v>
      </c>
      <c r="AZ337" s="2">
        <f t="shared" si="253"/>
        <v>1</v>
      </c>
      <c r="BA337" s="2">
        <f t="shared" si="254"/>
        <v>1</v>
      </c>
      <c r="BB337" s="2">
        <f t="shared" si="255"/>
        <v>1</v>
      </c>
      <c r="BC337" s="2">
        <f t="shared" si="256"/>
        <v>1</v>
      </c>
      <c r="BD337" s="2">
        <f t="shared" si="257"/>
        <v>1</v>
      </c>
      <c r="BE337" s="2">
        <f t="shared" si="258"/>
        <v>1</v>
      </c>
      <c r="BF337" s="2">
        <f t="shared" si="259"/>
        <v>1</v>
      </c>
      <c r="BG337" s="2">
        <f t="shared" si="260"/>
        <v>1</v>
      </c>
      <c r="BH337" s="2">
        <f t="shared" si="261"/>
        <v>1</v>
      </c>
      <c r="BI337" s="2">
        <f t="shared" si="262"/>
        <v>1</v>
      </c>
      <c r="BJ337" s="2">
        <f t="shared" si="263"/>
        <v>1</v>
      </c>
      <c r="BK337" s="2">
        <f t="shared" si="264"/>
        <v>0</v>
      </c>
      <c r="BL337" s="2">
        <f t="shared" si="265"/>
        <v>0</v>
      </c>
      <c r="BM337" s="2">
        <f t="shared" si="266"/>
        <v>0</v>
      </c>
      <c r="BN337" s="2">
        <f t="shared" si="267"/>
        <v>0</v>
      </c>
      <c r="BO337" s="2">
        <f t="shared" si="268"/>
        <v>0</v>
      </c>
      <c r="BP337" s="2">
        <f t="shared" si="269"/>
        <v>0</v>
      </c>
      <c r="BQ337" s="2">
        <f t="shared" si="270"/>
        <v>0</v>
      </c>
      <c r="BR337" s="2">
        <f t="shared" si="271"/>
        <v>0</v>
      </c>
      <c r="BS337" s="2">
        <f t="shared" si="272"/>
        <v>0</v>
      </c>
      <c r="BT337" s="2">
        <f t="shared" si="273"/>
        <v>0</v>
      </c>
      <c r="BU337" s="2">
        <f t="shared" si="274"/>
        <v>0</v>
      </c>
      <c r="BV337" s="2">
        <f t="shared" si="275"/>
        <v>0</v>
      </c>
      <c r="BW337" s="2">
        <f t="shared" si="276"/>
        <v>0</v>
      </c>
      <c r="BX337" s="2">
        <f t="shared" si="277"/>
        <v>0</v>
      </c>
      <c r="BY337" s="2">
        <f t="shared" si="278"/>
        <v>0</v>
      </c>
      <c r="BZ337" s="2">
        <f t="shared" si="279"/>
        <v>0</v>
      </c>
      <c r="CA337" s="2">
        <f t="shared" si="280"/>
        <v>0</v>
      </c>
      <c r="CB337" s="2">
        <f t="shared" si="281"/>
        <v>0</v>
      </c>
      <c r="CC337" s="2">
        <f t="shared" si="282"/>
        <v>0</v>
      </c>
      <c r="CD337" s="2">
        <f t="shared" si="283"/>
        <v>0</v>
      </c>
      <c r="CE337" s="2">
        <f t="shared" si="284"/>
        <v>0</v>
      </c>
      <c r="CF337" s="2">
        <f t="shared" si="285"/>
        <v>0</v>
      </c>
      <c r="CG337" s="2">
        <f t="shared" si="286"/>
        <v>0</v>
      </c>
      <c r="CH337" s="2">
        <f t="shared" si="287"/>
        <v>0</v>
      </c>
      <c r="CI337" s="2">
        <f t="shared" si="288"/>
        <v>0</v>
      </c>
      <c r="CJ337" s="2">
        <f t="shared" si="289"/>
        <v>0</v>
      </c>
      <c r="CK337" s="2">
        <f t="shared" si="290"/>
        <v>0</v>
      </c>
      <c r="CL337" s="2">
        <f t="shared" si="291"/>
        <v>0</v>
      </c>
      <c r="CM337" s="2">
        <f t="shared" si="292"/>
        <v>0</v>
      </c>
      <c r="CN337" s="2">
        <f t="shared" si="293"/>
        <v>0</v>
      </c>
      <c r="CO337" s="2">
        <f t="shared" si="294"/>
        <v>0</v>
      </c>
      <c r="CP337" s="2">
        <f t="shared" si="295"/>
        <v>0</v>
      </c>
      <c r="CQ337" s="2">
        <f t="shared" si="296"/>
        <v>0</v>
      </c>
      <c r="CR337" s="2">
        <f t="shared" si="297"/>
        <v>0</v>
      </c>
      <c r="CS337" s="2">
        <f t="shared" si="298"/>
        <v>0</v>
      </c>
      <c r="CT337" s="2">
        <f t="shared" si="299"/>
        <v>0</v>
      </c>
      <c r="CU337" s="2">
        <f t="shared" si="300"/>
        <v>12</v>
      </c>
      <c r="CV337" s="5">
        <f t="shared" si="301"/>
        <v>0.25</v>
      </c>
    </row>
    <row r="338" spans="1:100" ht="12" customHeight="1">
      <c r="A338" s="13" t="s">
        <v>370</v>
      </c>
      <c r="B338" s="12"/>
      <c r="S338" s="8"/>
      <c r="AI338" s="10"/>
      <c r="AY338" s="2">
        <f t="shared" si="252"/>
        <v>0</v>
      </c>
      <c r="AZ338" s="2">
        <f t="shared" si="253"/>
        <v>0</v>
      </c>
      <c r="BA338" s="2">
        <f t="shared" si="254"/>
        <v>0</v>
      </c>
      <c r="BB338" s="2">
        <f t="shared" si="255"/>
        <v>0</v>
      </c>
      <c r="BC338" s="2">
        <f t="shared" si="256"/>
        <v>0</v>
      </c>
      <c r="BD338" s="2">
        <f t="shared" si="257"/>
        <v>0</v>
      </c>
      <c r="BE338" s="2">
        <f t="shared" si="258"/>
        <v>0</v>
      </c>
      <c r="BF338" s="2">
        <f t="shared" si="259"/>
        <v>0</v>
      </c>
      <c r="BG338" s="2">
        <f t="shared" si="260"/>
        <v>0</v>
      </c>
      <c r="BH338" s="2">
        <f t="shared" si="261"/>
        <v>0</v>
      </c>
      <c r="BI338" s="2">
        <f t="shared" si="262"/>
        <v>0</v>
      </c>
      <c r="BJ338" s="2">
        <f t="shared" si="263"/>
        <v>0</v>
      </c>
      <c r="BK338" s="2">
        <f t="shared" si="264"/>
        <v>0</v>
      </c>
      <c r="BL338" s="2">
        <f t="shared" si="265"/>
        <v>0</v>
      </c>
      <c r="BM338" s="2">
        <f t="shared" si="266"/>
        <v>0</v>
      </c>
      <c r="BN338" s="2">
        <f t="shared" si="267"/>
        <v>0</v>
      </c>
      <c r="BO338" s="2">
        <f t="shared" si="268"/>
        <v>0</v>
      </c>
      <c r="BP338" s="2">
        <f t="shared" si="269"/>
        <v>0</v>
      </c>
      <c r="BQ338" s="2">
        <f t="shared" si="270"/>
        <v>0</v>
      </c>
      <c r="BR338" s="2">
        <f t="shared" si="271"/>
        <v>0</v>
      </c>
      <c r="BS338" s="2">
        <f t="shared" si="272"/>
        <v>0</v>
      </c>
      <c r="BT338" s="2">
        <f t="shared" si="273"/>
        <v>0</v>
      </c>
      <c r="BU338" s="2">
        <f t="shared" si="274"/>
        <v>0</v>
      </c>
      <c r="BV338" s="2">
        <f t="shared" si="275"/>
        <v>0</v>
      </c>
      <c r="BW338" s="2">
        <f t="shared" si="276"/>
        <v>0</v>
      </c>
      <c r="BX338" s="2">
        <f t="shared" si="277"/>
        <v>0</v>
      </c>
      <c r="BY338" s="2">
        <f t="shared" si="278"/>
        <v>0</v>
      </c>
      <c r="BZ338" s="2">
        <f t="shared" si="279"/>
        <v>0</v>
      </c>
      <c r="CA338" s="2">
        <f t="shared" si="280"/>
        <v>0</v>
      </c>
      <c r="CB338" s="2">
        <f t="shared" si="281"/>
        <v>0</v>
      </c>
      <c r="CC338" s="2">
        <f t="shared" si="282"/>
        <v>0</v>
      </c>
      <c r="CD338" s="2">
        <f t="shared" si="283"/>
        <v>0</v>
      </c>
      <c r="CE338" s="2">
        <f t="shared" si="284"/>
        <v>0</v>
      </c>
      <c r="CF338" s="2">
        <f t="shared" si="285"/>
        <v>0</v>
      </c>
      <c r="CG338" s="2">
        <f t="shared" si="286"/>
        <v>0</v>
      </c>
      <c r="CH338" s="2">
        <f t="shared" si="287"/>
        <v>0</v>
      </c>
      <c r="CI338" s="2">
        <f t="shared" si="288"/>
        <v>0</v>
      </c>
      <c r="CJ338" s="2">
        <f t="shared" si="289"/>
        <v>0</v>
      </c>
      <c r="CK338" s="2">
        <f t="shared" si="290"/>
        <v>0</v>
      </c>
      <c r="CL338" s="2">
        <f t="shared" si="291"/>
        <v>0</v>
      </c>
      <c r="CM338" s="2">
        <f t="shared" si="292"/>
        <v>0</v>
      </c>
      <c r="CN338" s="2">
        <f t="shared" si="293"/>
        <v>0</v>
      </c>
      <c r="CO338" s="2">
        <f t="shared" si="294"/>
        <v>0</v>
      </c>
      <c r="CP338" s="2">
        <f t="shared" si="295"/>
        <v>0</v>
      </c>
      <c r="CQ338" s="2">
        <f t="shared" si="296"/>
        <v>0</v>
      </c>
      <c r="CR338" s="2">
        <f t="shared" si="297"/>
        <v>0</v>
      </c>
      <c r="CS338" s="2">
        <f t="shared" si="298"/>
        <v>0</v>
      </c>
      <c r="CT338" s="2">
        <f t="shared" si="299"/>
        <v>0</v>
      </c>
      <c r="CU338" s="2">
        <f t="shared" si="300"/>
        <v>0</v>
      </c>
      <c r="CV338" s="5">
        <f t="shared" si="301"/>
        <v>0</v>
      </c>
    </row>
    <row r="339" spans="1:100" ht="12" customHeight="1">
      <c r="A339" s="13" t="s">
        <v>371</v>
      </c>
      <c r="B339" s="12"/>
      <c r="C339" s="2">
        <v>7</v>
      </c>
      <c r="D339" s="2">
        <v>8</v>
      </c>
      <c r="F339" s="2">
        <v>16</v>
      </c>
      <c r="K339" s="2">
        <v>7</v>
      </c>
      <c r="L339" s="2">
        <v>3</v>
      </c>
      <c r="S339" s="8"/>
      <c r="AI339" s="10"/>
      <c r="AY339" s="2">
        <f t="shared" si="252"/>
        <v>1</v>
      </c>
      <c r="AZ339" s="2">
        <f t="shared" si="253"/>
        <v>1</v>
      </c>
      <c r="BA339" s="2">
        <f t="shared" si="254"/>
        <v>0</v>
      </c>
      <c r="BB339" s="2">
        <f t="shared" si="255"/>
        <v>0</v>
      </c>
      <c r="BC339" s="2">
        <f t="shared" si="256"/>
        <v>0</v>
      </c>
      <c r="BD339" s="2">
        <f t="shared" si="257"/>
        <v>0</v>
      </c>
      <c r="BE339" s="2">
        <f t="shared" si="258"/>
        <v>0</v>
      </c>
      <c r="BF339" s="2">
        <f t="shared" si="259"/>
        <v>0</v>
      </c>
      <c r="BG339" s="2">
        <f t="shared" si="260"/>
        <v>1</v>
      </c>
      <c r="BH339" s="2">
        <f t="shared" si="261"/>
        <v>1</v>
      </c>
      <c r="BI339" s="2">
        <f t="shared" si="262"/>
        <v>0</v>
      </c>
      <c r="BJ339" s="2">
        <f t="shared" si="263"/>
        <v>0</v>
      </c>
      <c r="BK339" s="2">
        <f t="shared" si="264"/>
        <v>0</v>
      </c>
      <c r="BL339" s="2">
        <f t="shared" si="265"/>
        <v>0</v>
      </c>
      <c r="BM339" s="2">
        <f t="shared" si="266"/>
        <v>0</v>
      </c>
      <c r="BN339" s="2">
        <f t="shared" si="267"/>
        <v>0</v>
      </c>
      <c r="BO339" s="2">
        <f t="shared" si="268"/>
        <v>0</v>
      </c>
      <c r="BP339" s="2">
        <f t="shared" si="269"/>
        <v>0</v>
      </c>
      <c r="BQ339" s="2">
        <f t="shared" si="270"/>
        <v>0</v>
      </c>
      <c r="BR339" s="2">
        <f t="shared" si="271"/>
        <v>0</v>
      </c>
      <c r="BS339" s="2">
        <f t="shared" si="272"/>
        <v>0</v>
      </c>
      <c r="BT339" s="2">
        <f t="shared" si="273"/>
        <v>0</v>
      </c>
      <c r="BU339" s="2">
        <f t="shared" si="274"/>
        <v>0</v>
      </c>
      <c r="BV339" s="2">
        <f t="shared" si="275"/>
        <v>0</v>
      </c>
      <c r="BW339" s="2">
        <f t="shared" si="276"/>
        <v>0</v>
      </c>
      <c r="BX339" s="2">
        <f t="shared" si="277"/>
        <v>0</v>
      </c>
      <c r="BY339" s="2">
        <f t="shared" si="278"/>
        <v>0</v>
      </c>
      <c r="BZ339" s="2">
        <f t="shared" si="279"/>
        <v>0</v>
      </c>
      <c r="CA339" s="2">
        <f t="shared" si="280"/>
        <v>0</v>
      </c>
      <c r="CB339" s="2">
        <f t="shared" si="281"/>
        <v>0</v>
      </c>
      <c r="CC339" s="2">
        <f t="shared" si="282"/>
        <v>0</v>
      </c>
      <c r="CD339" s="2">
        <f t="shared" si="283"/>
        <v>0</v>
      </c>
      <c r="CE339" s="2">
        <f t="shared" si="284"/>
        <v>0</v>
      </c>
      <c r="CF339" s="2">
        <f t="shared" si="285"/>
        <v>0</v>
      </c>
      <c r="CG339" s="2">
        <f t="shared" si="286"/>
        <v>0</v>
      </c>
      <c r="CH339" s="2">
        <f t="shared" si="287"/>
        <v>0</v>
      </c>
      <c r="CI339" s="2">
        <f t="shared" si="288"/>
        <v>0</v>
      </c>
      <c r="CJ339" s="2">
        <f t="shared" si="289"/>
        <v>0</v>
      </c>
      <c r="CK339" s="2">
        <f t="shared" si="290"/>
        <v>0</v>
      </c>
      <c r="CL339" s="2">
        <f t="shared" si="291"/>
        <v>0</v>
      </c>
      <c r="CM339" s="2">
        <f t="shared" si="292"/>
        <v>0</v>
      </c>
      <c r="CN339" s="2">
        <f t="shared" si="293"/>
        <v>0</v>
      </c>
      <c r="CO339" s="2">
        <f t="shared" si="294"/>
        <v>0</v>
      </c>
      <c r="CP339" s="2">
        <f t="shared" si="295"/>
        <v>0</v>
      </c>
      <c r="CQ339" s="2">
        <f t="shared" si="296"/>
        <v>0</v>
      </c>
      <c r="CR339" s="2">
        <f t="shared" si="297"/>
        <v>0</v>
      </c>
      <c r="CS339" s="2">
        <f t="shared" si="298"/>
        <v>0</v>
      </c>
      <c r="CT339" s="2">
        <f t="shared" si="299"/>
        <v>0</v>
      </c>
      <c r="CU339" s="2">
        <f t="shared" si="300"/>
        <v>4</v>
      </c>
      <c r="CV339" s="5">
        <f t="shared" si="301"/>
        <v>8.3333333333333329E-2</v>
      </c>
    </row>
    <row r="340" spans="1:100" ht="12" customHeight="1">
      <c r="A340" s="13" t="s">
        <v>372</v>
      </c>
      <c r="B340" s="12"/>
      <c r="C340" s="2">
        <v>7</v>
      </c>
      <c r="D340" s="2">
        <v>8</v>
      </c>
      <c r="E340" s="2">
        <v>11</v>
      </c>
      <c r="F340" s="2">
        <v>18</v>
      </c>
      <c r="G340" s="2">
        <v>64</v>
      </c>
      <c r="K340" s="2">
        <v>7</v>
      </c>
      <c r="L340" s="2">
        <v>3</v>
      </c>
      <c r="S340" s="8"/>
      <c r="AI340" s="10"/>
      <c r="AY340" s="2">
        <f t="shared" si="252"/>
        <v>1</v>
      </c>
      <c r="AZ340" s="2">
        <f t="shared" si="253"/>
        <v>1</v>
      </c>
      <c r="BA340" s="2">
        <f t="shared" si="254"/>
        <v>1</v>
      </c>
      <c r="BB340" s="2">
        <f t="shared" si="255"/>
        <v>1</v>
      </c>
      <c r="BC340" s="2">
        <f t="shared" si="256"/>
        <v>1</v>
      </c>
      <c r="BD340" s="2">
        <f t="shared" si="257"/>
        <v>0</v>
      </c>
      <c r="BE340" s="2">
        <f t="shared" si="258"/>
        <v>0</v>
      </c>
      <c r="BF340" s="2">
        <f t="shared" si="259"/>
        <v>0</v>
      </c>
      <c r="BG340" s="2">
        <f t="shared" si="260"/>
        <v>1</v>
      </c>
      <c r="BH340" s="2">
        <f t="shared" si="261"/>
        <v>1</v>
      </c>
      <c r="BI340" s="2">
        <f t="shared" si="262"/>
        <v>0</v>
      </c>
      <c r="BJ340" s="2">
        <f t="shared" si="263"/>
        <v>0</v>
      </c>
      <c r="BK340" s="2">
        <f t="shared" si="264"/>
        <v>0</v>
      </c>
      <c r="BL340" s="2">
        <f t="shared" si="265"/>
        <v>0</v>
      </c>
      <c r="BM340" s="2">
        <f t="shared" si="266"/>
        <v>0</v>
      </c>
      <c r="BN340" s="2">
        <f t="shared" si="267"/>
        <v>0</v>
      </c>
      <c r="BO340" s="2">
        <f t="shared" si="268"/>
        <v>0</v>
      </c>
      <c r="BP340" s="2">
        <f t="shared" si="269"/>
        <v>0</v>
      </c>
      <c r="BQ340" s="2">
        <f t="shared" si="270"/>
        <v>0</v>
      </c>
      <c r="BR340" s="2">
        <f t="shared" si="271"/>
        <v>0</v>
      </c>
      <c r="BS340" s="2">
        <f t="shared" si="272"/>
        <v>0</v>
      </c>
      <c r="BT340" s="2">
        <f t="shared" si="273"/>
        <v>0</v>
      </c>
      <c r="BU340" s="2">
        <f t="shared" si="274"/>
        <v>0</v>
      </c>
      <c r="BV340" s="2">
        <f t="shared" si="275"/>
        <v>0</v>
      </c>
      <c r="BW340" s="2">
        <f t="shared" si="276"/>
        <v>0</v>
      </c>
      <c r="BX340" s="2">
        <f t="shared" si="277"/>
        <v>0</v>
      </c>
      <c r="BY340" s="2">
        <f t="shared" si="278"/>
        <v>0</v>
      </c>
      <c r="BZ340" s="2">
        <f t="shared" si="279"/>
        <v>0</v>
      </c>
      <c r="CA340" s="2">
        <f t="shared" si="280"/>
        <v>0</v>
      </c>
      <c r="CB340" s="2">
        <f t="shared" si="281"/>
        <v>0</v>
      </c>
      <c r="CC340" s="2">
        <f t="shared" si="282"/>
        <v>0</v>
      </c>
      <c r="CD340" s="2">
        <f t="shared" si="283"/>
        <v>0</v>
      </c>
      <c r="CE340" s="2">
        <f t="shared" si="284"/>
        <v>0</v>
      </c>
      <c r="CF340" s="2">
        <f t="shared" si="285"/>
        <v>0</v>
      </c>
      <c r="CG340" s="2">
        <f t="shared" si="286"/>
        <v>0</v>
      </c>
      <c r="CH340" s="2">
        <f t="shared" si="287"/>
        <v>0</v>
      </c>
      <c r="CI340" s="2">
        <f t="shared" si="288"/>
        <v>0</v>
      </c>
      <c r="CJ340" s="2">
        <f t="shared" si="289"/>
        <v>0</v>
      </c>
      <c r="CK340" s="2">
        <f t="shared" si="290"/>
        <v>0</v>
      </c>
      <c r="CL340" s="2">
        <f t="shared" si="291"/>
        <v>0</v>
      </c>
      <c r="CM340" s="2">
        <f t="shared" si="292"/>
        <v>0</v>
      </c>
      <c r="CN340" s="2">
        <f t="shared" si="293"/>
        <v>0</v>
      </c>
      <c r="CO340" s="2">
        <f t="shared" si="294"/>
        <v>0</v>
      </c>
      <c r="CP340" s="2">
        <f t="shared" si="295"/>
        <v>0</v>
      </c>
      <c r="CQ340" s="2">
        <f t="shared" si="296"/>
        <v>0</v>
      </c>
      <c r="CR340" s="2">
        <f t="shared" si="297"/>
        <v>0</v>
      </c>
      <c r="CS340" s="2">
        <f t="shared" si="298"/>
        <v>0</v>
      </c>
      <c r="CT340" s="2">
        <f t="shared" si="299"/>
        <v>0</v>
      </c>
      <c r="CU340" s="2">
        <f t="shared" si="300"/>
        <v>7</v>
      </c>
      <c r="CV340" s="5">
        <f t="shared" si="301"/>
        <v>0.14583333333333334</v>
      </c>
    </row>
    <row r="341" spans="1:100" ht="12" customHeight="1">
      <c r="A341" s="13" t="s">
        <v>373</v>
      </c>
      <c r="B341" s="12"/>
      <c r="C341" s="2">
        <v>7</v>
      </c>
      <c r="D341" s="2">
        <v>8</v>
      </c>
      <c r="E341" s="2">
        <v>11</v>
      </c>
      <c r="F341" s="2">
        <v>18</v>
      </c>
      <c r="K341" s="2">
        <v>7</v>
      </c>
      <c r="L341" s="2">
        <v>3</v>
      </c>
      <c r="S341" s="8"/>
      <c r="AI341" s="10"/>
      <c r="AY341" s="2">
        <f t="shared" si="252"/>
        <v>1</v>
      </c>
      <c r="AZ341" s="2">
        <f t="shared" si="253"/>
        <v>1</v>
      </c>
      <c r="BA341" s="2">
        <f t="shared" si="254"/>
        <v>1</v>
      </c>
      <c r="BB341" s="2">
        <f t="shared" si="255"/>
        <v>1</v>
      </c>
      <c r="BC341" s="2">
        <f t="shared" si="256"/>
        <v>0</v>
      </c>
      <c r="BD341" s="2">
        <f t="shared" si="257"/>
        <v>0</v>
      </c>
      <c r="BE341" s="2">
        <f t="shared" si="258"/>
        <v>0</v>
      </c>
      <c r="BF341" s="2">
        <f t="shared" si="259"/>
        <v>0</v>
      </c>
      <c r="BG341" s="2">
        <f t="shared" si="260"/>
        <v>1</v>
      </c>
      <c r="BH341" s="2">
        <f t="shared" si="261"/>
        <v>1</v>
      </c>
      <c r="BI341" s="2">
        <f t="shared" si="262"/>
        <v>0</v>
      </c>
      <c r="BJ341" s="2">
        <f t="shared" si="263"/>
        <v>0</v>
      </c>
      <c r="BK341" s="2">
        <f t="shared" si="264"/>
        <v>0</v>
      </c>
      <c r="BL341" s="2">
        <f t="shared" si="265"/>
        <v>0</v>
      </c>
      <c r="BM341" s="2">
        <f t="shared" si="266"/>
        <v>0</v>
      </c>
      <c r="BN341" s="2">
        <f t="shared" si="267"/>
        <v>0</v>
      </c>
      <c r="BO341" s="2">
        <f t="shared" si="268"/>
        <v>0</v>
      </c>
      <c r="BP341" s="2">
        <f t="shared" si="269"/>
        <v>0</v>
      </c>
      <c r="BQ341" s="2">
        <f t="shared" si="270"/>
        <v>0</v>
      </c>
      <c r="BR341" s="2">
        <f t="shared" si="271"/>
        <v>0</v>
      </c>
      <c r="BS341" s="2">
        <f t="shared" si="272"/>
        <v>0</v>
      </c>
      <c r="BT341" s="2">
        <f t="shared" si="273"/>
        <v>0</v>
      </c>
      <c r="BU341" s="2">
        <f t="shared" si="274"/>
        <v>0</v>
      </c>
      <c r="BV341" s="2">
        <f t="shared" si="275"/>
        <v>0</v>
      </c>
      <c r="BW341" s="2">
        <f t="shared" si="276"/>
        <v>0</v>
      </c>
      <c r="BX341" s="2">
        <f t="shared" si="277"/>
        <v>0</v>
      </c>
      <c r="BY341" s="2">
        <f t="shared" si="278"/>
        <v>0</v>
      </c>
      <c r="BZ341" s="2">
        <f t="shared" si="279"/>
        <v>0</v>
      </c>
      <c r="CA341" s="2">
        <f t="shared" si="280"/>
        <v>0</v>
      </c>
      <c r="CB341" s="2">
        <f t="shared" si="281"/>
        <v>0</v>
      </c>
      <c r="CC341" s="2">
        <f t="shared" si="282"/>
        <v>0</v>
      </c>
      <c r="CD341" s="2">
        <f t="shared" si="283"/>
        <v>0</v>
      </c>
      <c r="CE341" s="2">
        <f t="shared" si="284"/>
        <v>0</v>
      </c>
      <c r="CF341" s="2">
        <f t="shared" si="285"/>
        <v>0</v>
      </c>
      <c r="CG341" s="2">
        <f t="shared" si="286"/>
        <v>0</v>
      </c>
      <c r="CH341" s="2">
        <f t="shared" si="287"/>
        <v>0</v>
      </c>
      <c r="CI341" s="2">
        <f t="shared" si="288"/>
        <v>0</v>
      </c>
      <c r="CJ341" s="2">
        <f t="shared" si="289"/>
        <v>0</v>
      </c>
      <c r="CK341" s="2">
        <f t="shared" si="290"/>
        <v>0</v>
      </c>
      <c r="CL341" s="2">
        <f t="shared" si="291"/>
        <v>0</v>
      </c>
      <c r="CM341" s="2">
        <f t="shared" si="292"/>
        <v>0</v>
      </c>
      <c r="CN341" s="2">
        <f t="shared" si="293"/>
        <v>0</v>
      </c>
      <c r="CO341" s="2">
        <f t="shared" si="294"/>
        <v>0</v>
      </c>
      <c r="CP341" s="2">
        <f t="shared" si="295"/>
        <v>0</v>
      </c>
      <c r="CQ341" s="2">
        <f t="shared" si="296"/>
        <v>0</v>
      </c>
      <c r="CR341" s="2">
        <f t="shared" si="297"/>
        <v>0</v>
      </c>
      <c r="CS341" s="2">
        <f t="shared" si="298"/>
        <v>0</v>
      </c>
      <c r="CT341" s="2">
        <f t="shared" si="299"/>
        <v>0</v>
      </c>
      <c r="CU341" s="2">
        <f t="shared" si="300"/>
        <v>6</v>
      </c>
      <c r="CV341" s="5">
        <f t="shared" si="301"/>
        <v>0.125</v>
      </c>
    </row>
    <row r="342" spans="1:100" ht="12" customHeight="1">
      <c r="A342" s="13" t="s">
        <v>374</v>
      </c>
      <c r="B342" s="12"/>
      <c r="S342" s="8"/>
      <c r="AI342" s="10"/>
      <c r="AY342" s="2">
        <f t="shared" si="252"/>
        <v>0</v>
      </c>
      <c r="AZ342" s="2">
        <f t="shared" si="253"/>
        <v>0</v>
      </c>
      <c r="BA342" s="2">
        <f t="shared" si="254"/>
        <v>0</v>
      </c>
      <c r="BB342" s="2">
        <f t="shared" si="255"/>
        <v>0</v>
      </c>
      <c r="BC342" s="2">
        <f t="shared" si="256"/>
        <v>0</v>
      </c>
      <c r="BD342" s="2">
        <f t="shared" si="257"/>
        <v>0</v>
      </c>
      <c r="BE342" s="2">
        <f t="shared" si="258"/>
        <v>0</v>
      </c>
      <c r="BF342" s="2">
        <f t="shared" si="259"/>
        <v>0</v>
      </c>
      <c r="BG342" s="2">
        <f t="shared" si="260"/>
        <v>0</v>
      </c>
      <c r="BH342" s="2">
        <f t="shared" si="261"/>
        <v>0</v>
      </c>
      <c r="BI342" s="2">
        <f t="shared" si="262"/>
        <v>0</v>
      </c>
      <c r="BJ342" s="2">
        <f t="shared" si="263"/>
        <v>0</v>
      </c>
      <c r="BK342" s="2">
        <f t="shared" si="264"/>
        <v>0</v>
      </c>
      <c r="BL342" s="2">
        <f t="shared" si="265"/>
        <v>0</v>
      </c>
      <c r="BM342" s="2">
        <f t="shared" si="266"/>
        <v>0</v>
      </c>
      <c r="BN342" s="2">
        <f t="shared" si="267"/>
        <v>0</v>
      </c>
      <c r="BO342" s="2">
        <f t="shared" si="268"/>
        <v>0</v>
      </c>
      <c r="BP342" s="2">
        <f t="shared" si="269"/>
        <v>0</v>
      </c>
      <c r="BQ342" s="2">
        <f t="shared" si="270"/>
        <v>0</v>
      </c>
      <c r="BR342" s="2">
        <f t="shared" si="271"/>
        <v>0</v>
      </c>
      <c r="BS342" s="2">
        <f t="shared" si="272"/>
        <v>0</v>
      </c>
      <c r="BT342" s="2">
        <f t="shared" si="273"/>
        <v>0</v>
      </c>
      <c r="BU342" s="2">
        <f t="shared" si="274"/>
        <v>0</v>
      </c>
      <c r="BV342" s="2">
        <f t="shared" si="275"/>
        <v>0</v>
      </c>
      <c r="BW342" s="2">
        <f t="shared" si="276"/>
        <v>0</v>
      </c>
      <c r="BX342" s="2">
        <f t="shared" si="277"/>
        <v>0</v>
      </c>
      <c r="BY342" s="2">
        <f t="shared" si="278"/>
        <v>0</v>
      </c>
      <c r="BZ342" s="2">
        <f t="shared" si="279"/>
        <v>0</v>
      </c>
      <c r="CA342" s="2">
        <f t="shared" si="280"/>
        <v>0</v>
      </c>
      <c r="CB342" s="2">
        <f t="shared" si="281"/>
        <v>0</v>
      </c>
      <c r="CC342" s="2">
        <f t="shared" si="282"/>
        <v>0</v>
      </c>
      <c r="CD342" s="2">
        <f t="shared" si="283"/>
        <v>0</v>
      </c>
      <c r="CE342" s="2">
        <f t="shared" si="284"/>
        <v>0</v>
      </c>
      <c r="CF342" s="2">
        <f t="shared" si="285"/>
        <v>0</v>
      </c>
      <c r="CG342" s="2">
        <f t="shared" si="286"/>
        <v>0</v>
      </c>
      <c r="CH342" s="2">
        <f t="shared" si="287"/>
        <v>0</v>
      </c>
      <c r="CI342" s="2">
        <f t="shared" si="288"/>
        <v>0</v>
      </c>
      <c r="CJ342" s="2">
        <f t="shared" si="289"/>
        <v>0</v>
      </c>
      <c r="CK342" s="2">
        <f t="shared" si="290"/>
        <v>0</v>
      </c>
      <c r="CL342" s="2">
        <f t="shared" si="291"/>
        <v>0</v>
      </c>
      <c r="CM342" s="2">
        <f t="shared" si="292"/>
        <v>0</v>
      </c>
      <c r="CN342" s="2">
        <f t="shared" si="293"/>
        <v>0</v>
      </c>
      <c r="CO342" s="2">
        <f t="shared" si="294"/>
        <v>0</v>
      </c>
      <c r="CP342" s="2">
        <f t="shared" si="295"/>
        <v>0</v>
      </c>
      <c r="CQ342" s="2">
        <f t="shared" si="296"/>
        <v>0</v>
      </c>
      <c r="CR342" s="2">
        <f t="shared" si="297"/>
        <v>0</v>
      </c>
      <c r="CS342" s="2">
        <f t="shared" si="298"/>
        <v>0</v>
      </c>
      <c r="CT342" s="2">
        <f t="shared" si="299"/>
        <v>0</v>
      </c>
      <c r="CU342" s="2">
        <f t="shared" si="300"/>
        <v>0</v>
      </c>
      <c r="CV342" s="5">
        <f t="shared" si="301"/>
        <v>0</v>
      </c>
    </row>
    <row r="343" spans="1:100" ht="12" customHeight="1">
      <c r="A343" s="13" t="s">
        <v>375</v>
      </c>
      <c r="B343" s="12"/>
      <c r="C343" s="2">
        <v>7</v>
      </c>
      <c r="D343" s="2">
        <v>8</v>
      </c>
      <c r="E343" s="2">
        <v>11</v>
      </c>
      <c r="F343" s="2">
        <v>18</v>
      </c>
      <c r="G343" s="2">
        <v>30</v>
      </c>
      <c r="S343" s="8"/>
      <c r="AI343" s="10"/>
      <c r="AY343" s="2">
        <f t="shared" si="252"/>
        <v>1</v>
      </c>
      <c r="AZ343" s="2">
        <f t="shared" si="253"/>
        <v>1</v>
      </c>
      <c r="BA343" s="2">
        <f t="shared" si="254"/>
        <v>1</v>
      </c>
      <c r="BB343" s="2">
        <f t="shared" si="255"/>
        <v>1</v>
      </c>
      <c r="BC343" s="2">
        <f t="shared" si="256"/>
        <v>0</v>
      </c>
      <c r="BD343" s="2">
        <f t="shared" si="257"/>
        <v>0</v>
      </c>
      <c r="BE343" s="2">
        <f t="shared" si="258"/>
        <v>0</v>
      </c>
      <c r="BF343" s="2">
        <f t="shared" si="259"/>
        <v>0</v>
      </c>
      <c r="BG343" s="2">
        <f t="shared" si="260"/>
        <v>0</v>
      </c>
      <c r="BH343" s="2">
        <f t="shared" si="261"/>
        <v>0</v>
      </c>
      <c r="BI343" s="2">
        <f t="shared" si="262"/>
        <v>0</v>
      </c>
      <c r="BJ343" s="2">
        <f t="shared" si="263"/>
        <v>0</v>
      </c>
      <c r="BK343" s="2">
        <f t="shared" si="264"/>
        <v>0</v>
      </c>
      <c r="BL343" s="2">
        <f t="shared" si="265"/>
        <v>0</v>
      </c>
      <c r="BM343" s="2">
        <f t="shared" si="266"/>
        <v>0</v>
      </c>
      <c r="BN343" s="2">
        <f t="shared" si="267"/>
        <v>0</v>
      </c>
      <c r="BO343" s="2">
        <f t="shared" si="268"/>
        <v>0</v>
      </c>
      <c r="BP343" s="2">
        <f t="shared" si="269"/>
        <v>0</v>
      </c>
      <c r="BQ343" s="2">
        <f t="shared" si="270"/>
        <v>0</v>
      </c>
      <c r="BR343" s="2">
        <f t="shared" si="271"/>
        <v>0</v>
      </c>
      <c r="BS343" s="2">
        <f t="shared" si="272"/>
        <v>0</v>
      </c>
      <c r="BT343" s="2">
        <f t="shared" si="273"/>
        <v>0</v>
      </c>
      <c r="BU343" s="2">
        <f t="shared" si="274"/>
        <v>0</v>
      </c>
      <c r="BV343" s="2">
        <f t="shared" si="275"/>
        <v>0</v>
      </c>
      <c r="BW343" s="2">
        <f t="shared" si="276"/>
        <v>0</v>
      </c>
      <c r="BX343" s="2">
        <f t="shared" si="277"/>
        <v>0</v>
      </c>
      <c r="BY343" s="2">
        <f t="shared" si="278"/>
        <v>0</v>
      </c>
      <c r="BZ343" s="2">
        <f t="shared" si="279"/>
        <v>0</v>
      </c>
      <c r="CA343" s="2">
        <f t="shared" si="280"/>
        <v>0</v>
      </c>
      <c r="CB343" s="2">
        <f t="shared" si="281"/>
        <v>0</v>
      </c>
      <c r="CC343" s="2">
        <f t="shared" si="282"/>
        <v>0</v>
      </c>
      <c r="CD343" s="2">
        <f t="shared" si="283"/>
        <v>0</v>
      </c>
      <c r="CE343" s="2">
        <f t="shared" si="284"/>
        <v>0</v>
      </c>
      <c r="CF343" s="2">
        <f t="shared" si="285"/>
        <v>0</v>
      </c>
      <c r="CG343" s="2">
        <f t="shared" si="286"/>
        <v>0</v>
      </c>
      <c r="CH343" s="2">
        <f t="shared" si="287"/>
        <v>0</v>
      </c>
      <c r="CI343" s="2">
        <f t="shared" si="288"/>
        <v>0</v>
      </c>
      <c r="CJ343" s="2">
        <f t="shared" si="289"/>
        <v>0</v>
      </c>
      <c r="CK343" s="2">
        <f t="shared" si="290"/>
        <v>0</v>
      </c>
      <c r="CL343" s="2">
        <f t="shared" si="291"/>
        <v>0</v>
      </c>
      <c r="CM343" s="2">
        <f t="shared" si="292"/>
        <v>0</v>
      </c>
      <c r="CN343" s="2">
        <f t="shared" si="293"/>
        <v>0</v>
      </c>
      <c r="CO343" s="2">
        <f t="shared" si="294"/>
        <v>0</v>
      </c>
      <c r="CP343" s="2">
        <f t="shared" si="295"/>
        <v>0</v>
      </c>
      <c r="CQ343" s="2">
        <f t="shared" si="296"/>
        <v>0</v>
      </c>
      <c r="CR343" s="2">
        <f t="shared" si="297"/>
        <v>0</v>
      </c>
      <c r="CS343" s="2">
        <f t="shared" si="298"/>
        <v>0</v>
      </c>
      <c r="CT343" s="2">
        <f t="shared" si="299"/>
        <v>0</v>
      </c>
      <c r="CU343" s="2">
        <f t="shared" si="300"/>
        <v>4</v>
      </c>
      <c r="CV343" s="5">
        <f t="shared" si="301"/>
        <v>8.3333333333333329E-2</v>
      </c>
    </row>
    <row r="344" spans="1:100" ht="12" customHeight="1">
      <c r="A344" s="13" t="s">
        <v>376</v>
      </c>
      <c r="B344" s="12"/>
      <c r="S344" s="8"/>
      <c r="AI344" s="10"/>
      <c r="AY344" s="2">
        <f t="shared" si="252"/>
        <v>0</v>
      </c>
      <c r="AZ344" s="2">
        <f t="shared" si="253"/>
        <v>0</v>
      </c>
      <c r="BA344" s="2">
        <f t="shared" si="254"/>
        <v>0</v>
      </c>
      <c r="BB344" s="2">
        <f t="shared" si="255"/>
        <v>0</v>
      </c>
      <c r="BC344" s="2">
        <f t="shared" si="256"/>
        <v>0</v>
      </c>
      <c r="BD344" s="2">
        <f t="shared" si="257"/>
        <v>0</v>
      </c>
      <c r="BE344" s="2">
        <f t="shared" si="258"/>
        <v>0</v>
      </c>
      <c r="BF344" s="2">
        <f t="shared" si="259"/>
        <v>0</v>
      </c>
      <c r="BG344" s="2">
        <f t="shared" si="260"/>
        <v>0</v>
      </c>
      <c r="BH344" s="2">
        <f t="shared" si="261"/>
        <v>0</v>
      </c>
      <c r="BI344" s="2">
        <f t="shared" si="262"/>
        <v>0</v>
      </c>
      <c r="BJ344" s="2">
        <f t="shared" si="263"/>
        <v>0</v>
      </c>
      <c r="BK344" s="2">
        <f t="shared" si="264"/>
        <v>0</v>
      </c>
      <c r="BL344" s="2">
        <f t="shared" si="265"/>
        <v>0</v>
      </c>
      <c r="BM344" s="2">
        <f t="shared" si="266"/>
        <v>0</v>
      </c>
      <c r="BN344" s="2">
        <f t="shared" si="267"/>
        <v>0</v>
      </c>
      <c r="BO344" s="2">
        <f t="shared" si="268"/>
        <v>0</v>
      </c>
      <c r="BP344" s="2">
        <f t="shared" si="269"/>
        <v>0</v>
      </c>
      <c r="BQ344" s="2">
        <f t="shared" si="270"/>
        <v>0</v>
      </c>
      <c r="BR344" s="2">
        <f t="shared" si="271"/>
        <v>0</v>
      </c>
      <c r="BS344" s="2">
        <f t="shared" si="272"/>
        <v>0</v>
      </c>
      <c r="BT344" s="2">
        <f t="shared" si="273"/>
        <v>0</v>
      </c>
      <c r="BU344" s="2">
        <f t="shared" si="274"/>
        <v>0</v>
      </c>
      <c r="BV344" s="2">
        <f t="shared" si="275"/>
        <v>0</v>
      </c>
      <c r="BW344" s="2">
        <f t="shared" si="276"/>
        <v>0</v>
      </c>
      <c r="BX344" s="2">
        <f t="shared" si="277"/>
        <v>0</v>
      </c>
      <c r="BY344" s="2">
        <f t="shared" si="278"/>
        <v>0</v>
      </c>
      <c r="BZ344" s="2">
        <f t="shared" si="279"/>
        <v>0</v>
      </c>
      <c r="CA344" s="2">
        <f t="shared" si="280"/>
        <v>0</v>
      </c>
      <c r="CB344" s="2">
        <f t="shared" si="281"/>
        <v>0</v>
      </c>
      <c r="CC344" s="2">
        <f t="shared" si="282"/>
        <v>0</v>
      </c>
      <c r="CD344" s="2">
        <f t="shared" si="283"/>
        <v>0</v>
      </c>
      <c r="CE344" s="2">
        <f t="shared" si="284"/>
        <v>0</v>
      </c>
      <c r="CF344" s="2">
        <f t="shared" si="285"/>
        <v>0</v>
      </c>
      <c r="CG344" s="2">
        <f t="shared" si="286"/>
        <v>0</v>
      </c>
      <c r="CH344" s="2">
        <f t="shared" si="287"/>
        <v>0</v>
      </c>
      <c r="CI344" s="2">
        <f t="shared" si="288"/>
        <v>0</v>
      </c>
      <c r="CJ344" s="2">
        <f t="shared" si="289"/>
        <v>0</v>
      </c>
      <c r="CK344" s="2">
        <f t="shared" si="290"/>
        <v>0</v>
      </c>
      <c r="CL344" s="2">
        <f t="shared" si="291"/>
        <v>0</v>
      </c>
      <c r="CM344" s="2">
        <f t="shared" si="292"/>
        <v>0</v>
      </c>
      <c r="CN344" s="2">
        <f t="shared" si="293"/>
        <v>0</v>
      </c>
      <c r="CO344" s="2">
        <f t="shared" si="294"/>
        <v>0</v>
      </c>
      <c r="CP344" s="2">
        <f t="shared" si="295"/>
        <v>0</v>
      </c>
      <c r="CQ344" s="2">
        <f t="shared" si="296"/>
        <v>0</v>
      </c>
      <c r="CR344" s="2">
        <f t="shared" si="297"/>
        <v>0</v>
      </c>
      <c r="CS344" s="2">
        <f t="shared" si="298"/>
        <v>0</v>
      </c>
      <c r="CT344" s="2">
        <f t="shared" si="299"/>
        <v>0</v>
      </c>
      <c r="CU344" s="2">
        <f t="shared" si="300"/>
        <v>0</v>
      </c>
      <c r="CV344" s="5">
        <f t="shared" si="301"/>
        <v>0</v>
      </c>
    </row>
    <row r="345" spans="1:100" ht="12" customHeight="1">
      <c r="A345" s="13" t="s">
        <v>377</v>
      </c>
      <c r="B345" s="12"/>
      <c r="C345" s="2">
        <v>7</v>
      </c>
      <c r="D345" s="2">
        <v>8</v>
      </c>
      <c r="E345" s="2">
        <v>11</v>
      </c>
      <c r="F345" s="2">
        <v>18</v>
      </c>
      <c r="G345" s="2">
        <v>64</v>
      </c>
      <c r="H345" s="2">
        <v>86</v>
      </c>
      <c r="K345" s="2">
        <v>7</v>
      </c>
      <c r="L345" s="2">
        <v>3</v>
      </c>
      <c r="M345" s="2">
        <v>8</v>
      </c>
      <c r="S345" s="8"/>
      <c r="AI345" s="10"/>
      <c r="AY345" s="2">
        <f t="shared" si="252"/>
        <v>1</v>
      </c>
      <c r="AZ345" s="2">
        <f t="shared" si="253"/>
        <v>1</v>
      </c>
      <c r="BA345" s="2">
        <f t="shared" si="254"/>
        <v>1</v>
      </c>
      <c r="BB345" s="2">
        <f t="shared" si="255"/>
        <v>1</v>
      </c>
      <c r="BC345" s="2">
        <f t="shared" si="256"/>
        <v>1</v>
      </c>
      <c r="BD345" s="2">
        <f t="shared" si="257"/>
        <v>1</v>
      </c>
      <c r="BE345" s="2">
        <f t="shared" si="258"/>
        <v>0</v>
      </c>
      <c r="BF345" s="2">
        <f t="shared" si="259"/>
        <v>0</v>
      </c>
      <c r="BG345" s="2">
        <f t="shared" si="260"/>
        <v>1</v>
      </c>
      <c r="BH345" s="2">
        <f t="shared" si="261"/>
        <v>1</v>
      </c>
      <c r="BI345" s="2">
        <f t="shared" si="262"/>
        <v>1</v>
      </c>
      <c r="BJ345" s="2">
        <f t="shared" si="263"/>
        <v>0</v>
      </c>
      <c r="BK345" s="2">
        <f t="shared" si="264"/>
        <v>0</v>
      </c>
      <c r="BL345" s="2">
        <f t="shared" si="265"/>
        <v>0</v>
      </c>
      <c r="BM345" s="2">
        <f t="shared" si="266"/>
        <v>0</v>
      </c>
      <c r="BN345" s="2">
        <f t="shared" si="267"/>
        <v>0</v>
      </c>
      <c r="BO345" s="2">
        <f t="shared" si="268"/>
        <v>0</v>
      </c>
      <c r="BP345" s="2">
        <f t="shared" si="269"/>
        <v>0</v>
      </c>
      <c r="BQ345" s="2">
        <f t="shared" si="270"/>
        <v>0</v>
      </c>
      <c r="BR345" s="2">
        <f t="shared" si="271"/>
        <v>0</v>
      </c>
      <c r="BS345" s="2">
        <f t="shared" si="272"/>
        <v>0</v>
      </c>
      <c r="BT345" s="2">
        <f t="shared" si="273"/>
        <v>0</v>
      </c>
      <c r="BU345" s="2">
        <f t="shared" si="274"/>
        <v>0</v>
      </c>
      <c r="BV345" s="2">
        <f t="shared" si="275"/>
        <v>0</v>
      </c>
      <c r="BW345" s="2">
        <f t="shared" si="276"/>
        <v>0</v>
      </c>
      <c r="BX345" s="2">
        <f t="shared" si="277"/>
        <v>0</v>
      </c>
      <c r="BY345" s="2">
        <f t="shared" si="278"/>
        <v>0</v>
      </c>
      <c r="BZ345" s="2">
        <f t="shared" si="279"/>
        <v>0</v>
      </c>
      <c r="CA345" s="2">
        <f t="shared" si="280"/>
        <v>0</v>
      </c>
      <c r="CB345" s="2">
        <f t="shared" si="281"/>
        <v>0</v>
      </c>
      <c r="CC345" s="2">
        <f t="shared" si="282"/>
        <v>0</v>
      </c>
      <c r="CD345" s="2">
        <f t="shared" si="283"/>
        <v>0</v>
      </c>
      <c r="CE345" s="2">
        <f t="shared" si="284"/>
        <v>0</v>
      </c>
      <c r="CF345" s="2">
        <f t="shared" si="285"/>
        <v>0</v>
      </c>
      <c r="CG345" s="2">
        <f t="shared" si="286"/>
        <v>0</v>
      </c>
      <c r="CH345" s="2">
        <f t="shared" si="287"/>
        <v>0</v>
      </c>
      <c r="CI345" s="2">
        <f t="shared" si="288"/>
        <v>0</v>
      </c>
      <c r="CJ345" s="2">
        <f t="shared" si="289"/>
        <v>0</v>
      </c>
      <c r="CK345" s="2">
        <f t="shared" si="290"/>
        <v>0</v>
      </c>
      <c r="CL345" s="2">
        <f t="shared" si="291"/>
        <v>0</v>
      </c>
      <c r="CM345" s="2">
        <f t="shared" si="292"/>
        <v>0</v>
      </c>
      <c r="CN345" s="2">
        <f t="shared" si="293"/>
        <v>0</v>
      </c>
      <c r="CO345" s="2">
        <f t="shared" si="294"/>
        <v>0</v>
      </c>
      <c r="CP345" s="2">
        <f t="shared" si="295"/>
        <v>0</v>
      </c>
      <c r="CQ345" s="2">
        <f t="shared" si="296"/>
        <v>0</v>
      </c>
      <c r="CR345" s="2">
        <f t="shared" si="297"/>
        <v>0</v>
      </c>
      <c r="CS345" s="2">
        <f t="shared" si="298"/>
        <v>0</v>
      </c>
      <c r="CT345" s="2">
        <f t="shared" si="299"/>
        <v>0</v>
      </c>
      <c r="CU345" s="2">
        <f t="shared" si="300"/>
        <v>9</v>
      </c>
      <c r="CV345" s="5">
        <f t="shared" si="301"/>
        <v>0.1875</v>
      </c>
    </row>
    <row r="346" spans="1:100" ht="12" customHeight="1">
      <c r="A346" s="13" t="s">
        <v>378</v>
      </c>
      <c r="B346" s="12"/>
      <c r="C346" s="2">
        <v>7</v>
      </c>
      <c r="D346" s="2">
        <v>8</v>
      </c>
      <c r="E346" s="2">
        <v>11</v>
      </c>
      <c r="F346" s="2">
        <v>18</v>
      </c>
      <c r="K346" s="2">
        <v>7</v>
      </c>
      <c r="S346" s="8"/>
      <c r="AI346" s="10"/>
      <c r="AY346" s="2">
        <f t="shared" si="252"/>
        <v>1</v>
      </c>
      <c r="AZ346" s="2">
        <f t="shared" si="253"/>
        <v>1</v>
      </c>
      <c r="BA346" s="2">
        <f t="shared" si="254"/>
        <v>1</v>
      </c>
      <c r="BB346" s="2">
        <f t="shared" si="255"/>
        <v>1</v>
      </c>
      <c r="BC346" s="2">
        <f t="shared" si="256"/>
        <v>0</v>
      </c>
      <c r="BD346" s="2">
        <f t="shared" si="257"/>
        <v>0</v>
      </c>
      <c r="BE346" s="2">
        <f t="shared" si="258"/>
        <v>0</v>
      </c>
      <c r="BF346" s="2">
        <f t="shared" si="259"/>
        <v>0</v>
      </c>
      <c r="BG346" s="2">
        <f t="shared" si="260"/>
        <v>1</v>
      </c>
      <c r="BH346" s="2">
        <f t="shared" si="261"/>
        <v>0</v>
      </c>
      <c r="BI346" s="2">
        <f t="shared" si="262"/>
        <v>0</v>
      </c>
      <c r="BJ346" s="2">
        <f t="shared" si="263"/>
        <v>0</v>
      </c>
      <c r="BK346" s="2">
        <f t="shared" si="264"/>
        <v>0</v>
      </c>
      <c r="BL346" s="2">
        <f t="shared" si="265"/>
        <v>0</v>
      </c>
      <c r="BM346" s="2">
        <f t="shared" si="266"/>
        <v>0</v>
      </c>
      <c r="BN346" s="2">
        <f t="shared" si="267"/>
        <v>0</v>
      </c>
      <c r="BO346" s="2">
        <f t="shared" si="268"/>
        <v>0</v>
      </c>
      <c r="BP346" s="2">
        <f t="shared" si="269"/>
        <v>0</v>
      </c>
      <c r="BQ346" s="2">
        <f t="shared" si="270"/>
        <v>0</v>
      </c>
      <c r="BR346" s="2">
        <f t="shared" si="271"/>
        <v>0</v>
      </c>
      <c r="BS346" s="2">
        <f t="shared" si="272"/>
        <v>0</v>
      </c>
      <c r="BT346" s="2">
        <f t="shared" si="273"/>
        <v>0</v>
      </c>
      <c r="BU346" s="2">
        <f t="shared" si="274"/>
        <v>0</v>
      </c>
      <c r="BV346" s="2">
        <f t="shared" si="275"/>
        <v>0</v>
      </c>
      <c r="BW346" s="2">
        <f t="shared" si="276"/>
        <v>0</v>
      </c>
      <c r="BX346" s="2">
        <f t="shared" si="277"/>
        <v>0</v>
      </c>
      <c r="BY346" s="2">
        <f t="shared" si="278"/>
        <v>0</v>
      </c>
      <c r="BZ346" s="2">
        <f t="shared" si="279"/>
        <v>0</v>
      </c>
      <c r="CA346" s="2">
        <f t="shared" si="280"/>
        <v>0</v>
      </c>
      <c r="CB346" s="2">
        <f t="shared" si="281"/>
        <v>0</v>
      </c>
      <c r="CC346" s="2">
        <f t="shared" si="282"/>
        <v>0</v>
      </c>
      <c r="CD346" s="2">
        <f t="shared" si="283"/>
        <v>0</v>
      </c>
      <c r="CE346" s="2">
        <f t="shared" si="284"/>
        <v>0</v>
      </c>
      <c r="CF346" s="2">
        <f t="shared" si="285"/>
        <v>0</v>
      </c>
      <c r="CG346" s="2">
        <f t="shared" si="286"/>
        <v>0</v>
      </c>
      <c r="CH346" s="2">
        <f t="shared" si="287"/>
        <v>0</v>
      </c>
      <c r="CI346" s="2">
        <f t="shared" si="288"/>
        <v>0</v>
      </c>
      <c r="CJ346" s="2">
        <f t="shared" si="289"/>
        <v>0</v>
      </c>
      <c r="CK346" s="2">
        <f t="shared" si="290"/>
        <v>0</v>
      </c>
      <c r="CL346" s="2">
        <f t="shared" si="291"/>
        <v>0</v>
      </c>
      <c r="CM346" s="2">
        <f t="shared" si="292"/>
        <v>0</v>
      </c>
      <c r="CN346" s="2">
        <f t="shared" si="293"/>
        <v>0</v>
      </c>
      <c r="CO346" s="2">
        <f t="shared" si="294"/>
        <v>0</v>
      </c>
      <c r="CP346" s="2">
        <f t="shared" si="295"/>
        <v>0</v>
      </c>
      <c r="CQ346" s="2">
        <f t="shared" si="296"/>
        <v>0</v>
      </c>
      <c r="CR346" s="2">
        <f t="shared" si="297"/>
        <v>0</v>
      </c>
      <c r="CS346" s="2">
        <f t="shared" si="298"/>
        <v>0</v>
      </c>
      <c r="CT346" s="2">
        <f t="shared" si="299"/>
        <v>0</v>
      </c>
      <c r="CU346" s="2">
        <f t="shared" si="300"/>
        <v>5</v>
      </c>
      <c r="CV346" s="5">
        <f t="shared" si="301"/>
        <v>0.10416666666666667</v>
      </c>
    </row>
    <row r="347" spans="1:100" ht="12" customHeight="1">
      <c r="A347" s="13" t="s">
        <v>379</v>
      </c>
      <c r="B347" s="12"/>
      <c r="C347" s="2">
        <v>7</v>
      </c>
      <c r="D347" s="2">
        <v>8</v>
      </c>
      <c r="E347" s="2">
        <v>11</v>
      </c>
      <c r="F347" s="2">
        <v>18</v>
      </c>
      <c r="G347" s="2">
        <v>64</v>
      </c>
      <c r="H347" s="2">
        <v>84</v>
      </c>
      <c r="I347" s="2">
        <v>61</v>
      </c>
      <c r="K347" s="2">
        <v>7</v>
      </c>
      <c r="L347" s="2">
        <v>3</v>
      </c>
      <c r="P347" s="2">
        <v>2</v>
      </c>
      <c r="R347" s="2">
        <v>43</v>
      </c>
      <c r="S347" s="8"/>
      <c r="AI347" s="10"/>
      <c r="AY347" s="2">
        <f t="shared" si="252"/>
        <v>1</v>
      </c>
      <c r="AZ347" s="2">
        <f t="shared" si="253"/>
        <v>1</v>
      </c>
      <c r="BA347" s="2">
        <f t="shared" si="254"/>
        <v>1</v>
      </c>
      <c r="BB347" s="2">
        <f t="shared" si="255"/>
        <v>1</v>
      </c>
      <c r="BC347" s="2">
        <f t="shared" si="256"/>
        <v>1</v>
      </c>
      <c r="BD347" s="2">
        <f t="shared" si="257"/>
        <v>0</v>
      </c>
      <c r="BE347" s="2">
        <f t="shared" si="258"/>
        <v>1</v>
      </c>
      <c r="BF347" s="2">
        <f t="shared" si="259"/>
        <v>0</v>
      </c>
      <c r="BG347" s="2">
        <f t="shared" si="260"/>
        <v>1</v>
      </c>
      <c r="BH347" s="2">
        <f t="shared" si="261"/>
        <v>1</v>
      </c>
      <c r="BI347" s="2">
        <f t="shared" si="262"/>
        <v>0</v>
      </c>
      <c r="BJ347" s="2">
        <f t="shared" si="263"/>
        <v>0</v>
      </c>
      <c r="BK347" s="2">
        <f t="shared" si="264"/>
        <v>0</v>
      </c>
      <c r="BL347" s="2">
        <f t="shared" si="265"/>
        <v>0</v>
      </c>
      <c r="BM347" s="2">
        <f t="shared" si="266"/>
        <v>0</v>
      </c>
      <c r="BN347" s="2">
        <f t="shared" si="267"/>
        <v>0</v>
      </c>
      <c r="BO347" s="2">
        <f t="shared" si="268"/>
        <v>0</v>
      </c>
      <c r="BP347" s="2">
        <f t="shared" si="269"/>
        <v>0</v>
      </c>
      <c r="BQ347" s="2">
        <f t="shared" si="270"/>
        <v>0</v>
      </c>
      <c r="BR347" s="2">
        <f t="shared" si="271"/>
        <v>0</v>
      </c>
      <c r="BS347" s="2">
        <f t="shared" si="272"/>
        <v>0</v>
      </c>
      <c r="BT347" s="2">
        <f t="shared" si="273"/>
        <v>0</v>
      </c>
      <c r="BU347" s="2">
        <f t="shared" si="274"/>
        <v>0</v>
      </c>
      <c r="BV347" s="2">
        <f t="shared" si="275"/>
        <v>0</v>
      </c>
      <c r="BW347" s="2">
        <f t="shared" si="276"/>
        <v>0</v>
      </c>
      <c r="BX347" s="2">
        <f t="shared" si="277"/>
        <v>0</v>
      </c>
      <c r="BY347" s="2">
        <f t="shared" si="278"/>
        <v>0</v>
      </c>
      <c r="BZ347" s="2">
        <f t="shared" si="279"/>
        <v>0</v>
      </c>
      <c r="CA347" s="2">
        <f t="shared" si="280"/>
        <v>0</v>
      </c>
      <c r="CB347" s="2">
        <f t="shared" si="281"/>
        <v>0</v>
      </c>
      <c r="CC347" s="2">
        <f t="shared" si="282"/>
        <v>0</v>
      </c>
      <c r="CD347" s="2">
        <f t="shared" si="283"/>
        <v>0</v>
      </c>
      <c r="CE347" s="2">
        <f t="shared" si="284"/>
        <v>0</v>
      </c>
      <c r="CF347" s="2">
        <f t="shared" si="285"/>
        <v>0</v>
      </c>
      <c r="CG347" s="2">
        <f t="shared" si="286"/>
        <v>0</v>
      </c>
      <c r="CH347" s="2">
        <f t="shared" si="287"/>
        <v>0</v>
      </c>
      <c r="CI347" s="2">
        <f t="shared" si="288"/>
        <v>0</v>
      </c>
      <c r="CJ347" s="2">
        <f t="shared" si="289"/>
        <v>0</v>
      </c>
      <c r="CK347" s="2">
        <f t="shared" si="290"/>
        <v>0</v>
      </c>
      <c r="CL347" s="2">
        <f t="shared" si="291"/>
        <v>0</v>
      </c>
      <c r="CM347" s="2">
        <f t="shared" si="292"/>
        <v>0</v>
      </c>
      <c r="CN347" s="2">
        <f t="shared" si="293"/>
        <v>0</v>
      </c>
      <c r="CO347" s="2">
        <f t="shared" si="294"/>
        <v>0</v>
      </c>
      <c r="CP347" s="2">
        <f t="shared" si="295"/>
        <v>0</v>
      </c>
      <c r="CQ347" s="2">
        <f t="shared" si="296"/>
        <v>0</v>
      </c>
      <c r="CR347" s="2">
        <f t="shared" si="297"/>
        <v>0</v>
      </c>
      <c r="CS347" s="2">
        <f t="shared" si="298"/>
        <v>0</v>
      </c>
      <c r="CT347" s="2">
        <f t="shared" si="299"/>
        <v>0</v>
      </c>
      <c r="CU347" s="2">
        <f t="shared" si="300"/>
        <v>8</v>
      </c>
      <c r="CV347" s="5">
        <f t="shared" si="301"/>
        <v>0.16666666666666666</v>
      </c>
    </row>
    <row r="348" spans="1:100" ht="12" customHeight="1">
      <c r="A348" s="13" t="s">
        <v>380</v>
      </c>
      <c r="B348" s="12"/>
      <c r="S348" s="8"/>
      <c r="AI348" s="10"/>
      <c r="AY348" s="2">
        <f t="shared" si="252"/>
        <v>0</v>
      </c>
      <c r="AZ348" s="2">
        <f t="shared" si="253"/>
        <v>0</v>
      </c>
      <c r="BA348" s="2">
        <f t="shared" si="254"/>
        <v>0</v>
      </c>
      <c r="BB348" s="2">
        <f t="shared" si="255"/>
        <v>0</v>
      </c>
      <c r="BC348" s="2">
        <f t="shared" si="256"/>
        <v>0</v>
      </c>
      <c r="BD348" s="2">
        <f t="shared" si="257"/>
        <v>0</v>
      </c>
      <c r="BE348" s="2">
        <f t="shared" si="258"/>
        <v>0</v>
      </c>
      <c r="BF348" s="2">
        <f t="shared" si="259"/>
        <v>0</v>
      </c>
      <c r="BG348" s="2">
        <f t="shared" si="260"/>
        <v>0</v>
      </c>
      <c r="BH348" s="2">
        <f t="shared" si="261"/>
        <v>0</v>
      </c>
      <c r="BI348" s="2">
        <f t="shared" si="262"/>
        <v>0</v>
      </c>
      <c r="BJ348" s="2">
        <f t="shared" si="263"/>
        <v>0</v>
      </c>
      <c r="BK348" s="2">
        <f t="shared" si="264"/>
        <v>0</v>
      </c>
      <c r="BL348" s="2">
        <f t="shared" si="265"/>
        <v>0</v>
      </c>
      <c r="BM348" s="2">
        <f t="shared" si="266"/>
        <v>0</v>
      </c>
      <c r="BN348" s="2">
        <f t="shared" si="267"/>
        <v>0</v>
      </c>
      <c r="BO348" s="2">
        <f t="shared" si="268"/>
        <v>0</v>
      </c>
      <c r="BP348" s="2">
        <f t="shared" si="269"/>
        <v>0</v>
      </c>
      <c r="BQ348" s="2">
        <f t="shared" si="270"/>
        <v>0</v>
      </c>
      <c r="BR348" s="2">
        <f t="shared" si="271"/>
        <v>0</v>
      </c>
      <c r="BS348" s="2">
        <f t="shared" si="272"/>
        <v>0</v>
      </c>
      <c r="BT348" s="2">
        <f t="shared" si="273"/>
        <v>0</v>
      </c>
      <c r="BU348" s="2">
        <f t="shared" si="274"/>
        <v>0</v>
      </c>
      <c r="BV348" s="2">
        <f t="shared" si="275"/>
        <v>0</v>
      </c>
      <c r="BW348" s="2">
        <f t="shared" si="276"/>
        <v>0</v>
      </c>
      <c r="BX348" s="2">
        <f t="shared" si="277"/>
        <v>0</v>
      </c>
      <c r="BY348" s="2">
        <f t="shared" si="278"/>
        <v>0</v>
      </c>
      <c r="BZ348" s="2">
        <f t="shared" si="279"/>
        <v>0</v>
      </c>
      <c r="CA348" s="2">
        <f t="shared" si="280"/>
        <v>0</v>
      </c>
      <c r="CB348" s="2">
        <f t="shared" si="281"/>
        <v>0</v>
      </c>
      <c r="CC348" s="2">
        <f t="shared" si="282"/>
        <v>0</v>
      </c>
      <c r="CD348" s="2">
        <f t="shared" si="283"/>
        <v>0</v>
      </c>
      <c r="CE348" s="2">
        <f t="shared" si="284"/>
        <v>0</v>
      </c>
      <c r="CF348" s="2">
        <f t="shared" si="285"/>
        <v>0</v>
      </c>
      <c r="CG348" s="2">
        <f t="shared" si="286"/>
        <v>0</v>
      </c>
      <c r="CH348" s="2">
        <f t="shared" si="287"/>
        <v>0</v>
      </c>
      <c r="CI348" s="2">
        <f t="shared" si="288"/>
        <v>0</v>
      </c>
      <c r="CJ348" s="2">
        <f t="shared" si="289"/>
        <v>0</v>
      </c>
      <c r="CK348" s="2">
        <f t="shared" si="290"/>
        <v>0</v>
      </c>
      <c r="CL348" s="2">
        <f t="shared" si="291"/>
        <v>0</v>
      </c>
      <c r="CM348" s="2">
        <f t="shared" si="292"/>
        <v>0</v>
      </c>
      <c r="CN348" s="2">
        <f t="shared" si="293"/>
        <v>0</v>
      </c>
      <c r="CO348" s="2">
        <f t="shared" si="294"/>
        <v>0</v>
      </c>
      <c r="CP348" s="2">
        <f t="shared" si="295"/>
        <v>0</v>
      </c>
      <c r="CQ348" s="2">
        <f t="shared" si="296"/>
        <v>0</v>
      </c>
      <c r="CR348" s="2">
        <f t="shared" si="297"/>
        <v>0</v>
      </c>
      <c r="CS348" s="2">
        <f t="shared" si="298"/>
        <v>0</v>
      </c>
      <c r="CT348" s="2">
        <f t="shared" si="299"/>
        <v>0</v>
      </c>
      <c r="CU348" s="2">
        <f t="shared" si="300"/>
        <v>0</v>
      </c>
      <c r="CV348" s="5">
        <f t="shared" si="301"/>
        <v>0</v>
      </c>
    </row>
    <row r="349" spans="1:100" ht="12" customHeight="1">
      <c r="A349" s="13" t="s">
        <v>381</v>
      </c>
      <c r="B349" s="12"/>
      <c r="C349" s="2">
        <v>17</v>
      </c>
      <c r="D349" s="2">
        <v>8</v>
      </c>
      <c r="E349" s="2">
        <v>11</v>
      </c>
      <c r="F349" s="2">
        <v>18</v>
      </c>
      <c r="G349" s="2">
        <v>50</v>
      </c>
      <c r="S349" s="8"/>
      <c r="AI349" s="10"/>
      <c r="AY349" s="2">
        <f t="shared" si="252"/>
        <v>0</v>
      </c>
      <c r="AZ349" s="2">
        <f t="shared" si="253"/>
        <v>1</v>
      </c>
      <c r="BA349" s="2">
        <f t="shared" si="254"/>
        <v>1</v>
      </c>
      <c r="BB349" s="2">
        <f t="shared" si="255"/>
        <v>1</v>
      </c>
      <c r="BC349" s="2">
        <f t="shared" si="256"/>
        <v>0</v>
      </c>
      <c r="BD349" s="2">
        <f t="shared" si="257"/>
        <v>0</v>
      </c>
      <c r="BE349" s="2">
        <f t="shared" si="258"/>
        <v>0</v>
      </c>
      <c r="BF349" s="2">
        <f t="shared" si="259"/>
        <v>0</v>
      </c>
      <c r="BG349" s="2">
        <f t="shared" si="260"/>
        <v>0</v>
      </c>
      <c r="BH349" s="2">
        <f t="shared" si="261"/>
        <v>0</v>
      </c>
      <c r="BI349" s="2">
        <f t="shared" si="262"/>
        <v>0</v>
      </c>
      <c r="BJ349" s="2">
        <f t="shared" si="263"/>
        <v>0</v>
      </c>
      <c r="BK349" s="2">
        <f t="shared" si="264"/>
        <v>0</v>
      </c>
      <c r="BL349" s="2">
        <f t="shared" si="265"/>
        <v>0</v>
      </c>
      <c r="BM349" s="2">
        <f t="shared" si="266"/>
        <v>0</v>
      </c>
      <c r="BN349" s="2">
        <f t="shared" si="267"/>
        <v>0</v>
      </c>
      <c r="BO349" s="2">
        <f t="shared" si="268"/>
        <v>0</v>
      </c>
      <c r="BP349" s="2">
        <f t="shared" si="269"/>
        <v>0</v>
      </c>
      <c r="BQ349" s="2">
        <f t="shared" si="270"/>
        <v>0</v>
      </c>
      <c r="BR349" s="2">
        <f t="shared" si="271"/>
        <v>0</v>
      </c>
      <c r="BS349" s="2">
        <f t="shared" si="272"/>
        <v>0</v>
      </c>
      <c r="BT349" s="2">
        <f t="shared" si="273"/>
        <v>0</v>
      </c>
      <c r="BU349" s="2">
        <f t="shared" si="274"/>
        <v>0</v>
      </c>
      <c r="BV349" s="2">
        <f t="shared" si="275"/>
        <v>0</v>
      </c>
      <c r="BW349" s="2">
        <f t="shared" si="276"/>
        <v>0</v>
      </c>
      <c r="BX349" s="2">
        <f t="shared" si="277"/>
        <v>0</v>
      </c>
      <c r="BY349" s="2">
        <f t="shared" si="278"/>
        <v>0</v>
      </c>
      <c r="BZ349" s="2">
        <f t="shared" si="279"/>
        <v>0</v>
      </c>
      <c r="CA349" s="2">
        <f t="shared" si="280"/>
        <v>0</v>
      </c>
      <c r="CB349" s="2">
        <f t="shared" si="281"/>
        <v>0</v>
      </c>
      <c r="CC349" s="2">
        <f t="shared" si="282"/>
        <v>0</v>
      </c>
      <c r="CD349" s="2">
        <f t="shared" si="283"/>
        <v>0</v>
      </c>
      <c r="CE349" s="2">
        <f t="shared" si="284"/>
        <v>0</v>
      </c>
      <c r="CF349" s="2">
        <f t="shared" si="285"/>
        <v>0</v>
      </c>
      <c r="CG349" s="2">
        <f t="shared" si="286"/>
        <v>0</v>
      </c>
      <c r="CH349" s="2">
        <f t="shared" si="287"/>
        <v>0</v>
      </c>
      <c r="CI349" s="2">
        <f t="shared" si="288"/>
        <v>0</v>
      </c>
      <c r="CJ349" s="2">
        <f t="shared" si="289"/>
        <v>0</v>
      </c>
      <c r="CK349" s="2">
        <f t="shared" si="290"/>
        <v>0</v>
      </c>
      <c r="CL349" s="2">
        <f t="shared" si="291"/>
        <v>0</v>
      </c>
      <c r="CM349" s="2">
        <f t="shared" si="292"/>
        <v>0</v>
      </c>
      <c r="CN349" s="2">
        <f t="shared" si="293"/>
        <v>0</v>
      </c>
      <c r="CO349" s="2">
        <f t="shared" si="294"/>
        <v>0</v>
      </c>
      <c r="CP349" s="2">
        <f t="shared" si="295"/>
        <v>0</v>
      </c>
      <c r="CQ349" s="2">
        <f t="shared" si="296"/>
        <v>0</v>
      </c>
      <c r="CR349" s="2">
        <f t="shared" si="297"/>
        <v>0</v>
      </c>
      <c r="CS349" s="2">
        <f t="shared" si="298"/>
        <v>0</v>
      </c>
      <c r="CT349" s="2">
        <f t="shared" si="299"/>
        <v>0</v>
      </c>
      <c r="CU349" s="2">
        <f t="shared" si="300"/>
        <v>3</v>
      </c>
      <c r="CV349" s="5">
        <f t="shared" si="301"/>
        <v>6.25E-2</v>
      </c>
    </row>
    <row r="350" spans="1:100" ht="12" customHeight="1">
      <c r="A350" s="13" t="s">
        <v>382</v>
      </c>
      <c r="B350" s="12"/>
      <c r="C350" s="2">
        <v>7</v>
      </c>
      <c r="D350" s="2">
        <v>8</v>
      </c>
      <c r="E350" s="2">
        <v>11</v>
      </c>
      <c r="F350" s="2">
        <v>18</v>
      </c>
      <c r="S350" s="8"/>
      <c r="AI350" s="10"/>
      <c r="AY350" s="2">
        <f t="shared" si="252"/>
        <v>1</v>
      </c>
      <c r="AZ350" s="2">
        <f t="shared" si="253"/>
        <v>1</v>
      </c>
      <c r="BA350" s="2">
        <f t="shared" si="254"/>
        <v>1</v>
      </c>
      <c r="BB350" s="2">
        <f t="shared" si="255"/>
        <v>1</v>
      </c>
      <c r="BC350" s="2">
        <f t="shared" si="256"/>
        <v>0</v>
      </c>
      <c r="BD350" s="2">
        <f t="shared" si="257"/>
        <v>0</v>
      </c>
      <c r="BE350" s="2">
        <f t="shared" si="258"/>
        <v>0</v>
      </c>
      <c r="BF350" s="2">
        <f t="shared" si="259"/>
        <v>0</v>
      </c>
      <c r="BG350" s="2">
        <f t="shared" si="260"/>
        <v>0</v>
      </c>
      <c r="BH350" s="2">
        <f t="shared" si="261"/>
        <v>0</v>
      </c>
      <c r="BI350" s="2">
        <f t="shared" si="262"/>
        <v>0</v>
      </c>
      <c r="BJ350" s="2">
        <f t="shared" si="263"/>
        <v>0</v>
      </c>
      <c r="BK350" s="2">
        <f t="shared" si="264"/>
        <v>0</v>
      </c>
      <c r="BL350" s="2">
        <f t="shared" si="265"/>
        <v>0</v>
      </c>
      <c r="BM350" s="2">
        <f t="shared" si="266"/>
        <v>0</v>
      </c>
      <c r="BN350" s="2">
        <f t="shared" si="267"/>
        <v>0</v>
      </c>
      <c r="BO350" s="2">
        <f t="shared" si="268"/>
        <v>0</v>
      </c>
      <c r="BP350" s="2">
        <f t="shared" si="269"/>
        <v>0</v>
      </c>
      <c r="BQ350" s="2">
        <f t="shared" si="270"/>
        <v>0</v>
      </c>
      <c r="BR350" s="2">
        <f t="shared" si="271"/>
        <v>0</v>
      </c>
      <c r="BS350" s="2">
        <f t="shared" si="272"/>
        <v>0</v>
      </c>
      <c r="BT350" s="2">
        <f t="shared" si="273"/>
        <v>0</v>
      </c>
      <c r="BU350" s="2">
        <f t="shared" si="274"/>
        <v>0</v>
      </c>
      <c r="BV350" s="2">
        <f t="shared" si="275"/>
        <v>0</v>
      </c>
      <c r="BW350" s="2">
        <f t="shared" si="276"/>
        <v>0</v>
      </c>
      <c r="BX350" s="2">
        <f t="shared" si="277"/>
        <v>0</v>
      </c>
      <c r="BY350" s="2">
        <f t="shared" si="278"/>
        <v>0</v>
      </c>
      <c r="BZ350" s="2">
        <f t="shared" si="279"/>
        <v>0</v>
      </c>
      <c r="CA350" s="2">
        <f t="shared" si="280"/>
        <v>0</v>
      </c>
      <c r="CB350" s="2">
        <f t="shared" si="281"/>
        <v>0</v>
      </c>
      <c r="CC350" s="2">
        <f t="shared" si="282"/>
        <v>0</v>
      </c>
      <c r="CD350" s="2">
        <f t="shared" si="283"/>
        <v>0</v>
      </c>
      <c r="CE350" s="2">
        <f t="shared" si="284"/>
        <v>0</v>
      </c>
      <c r="CF350" s="2">
        <f t="shared" si="285"/>
        <v>0</v>
      </c>
      <c r="CG350" s="2">
        <f t="shared" si="286"/>
        <v>0</v>
      </c>
      <c r="CH350" s="2">
        <f t="shared" si="287"/>
        <v>0</v>
      </c>
      <c r="CI350" s="2">
        <f t="shared" si="288"/>
        <v>0</v>
      </c>
      <c r="CJ350" s="2">
        <f t="shared" si="289"/>
        <v>0</v>
      </c>
      <c r="CK350" s="2">
        <f t="shared" si="290"/>
        <v>0</v>
      </c>
      <c r="CL350" s="2">
        <f t="shared" si="291"/>
        <v>0</v>
      </c>
      <c r="CM350" s="2">
        <f t="shared" si="292"/>
        <v>0</v>
      </c>
      <c r="CN350" s="2">
        <f t="shared" si="293"/>
        <v>0</v>
      </c>
      <c r="CO350" s="2">
        <f t="shared" si="294"/>
        <v>0</v>
      </c>
      <c r="CP350" s="2">
        <f t="shared" si="295"/>
        <v>0</v>
      </c>
      <c r="CQ350" s="2">
        <f t="shared" si="296"/>
        <v>0</v>
      </c>
      <c r="CR350" s="2">
        <f t="shared" si="297"/>
        <v>0</v>
      </c>
      <c r="CS350" s="2">
        <f t="shared" si="298"/>
        <v>0</v>
      </c>
      <c r="CT350" s="2">
        <f t="shared" si="299"/>
        <v>0</v>
      </c>
      <c r="CU350" s="2">
        <f t="shared" si="300"/>
        <v>4</v>
      </c>
      <c r="CV350" s="5">
        <f t="shared" si="301"/>
        <v>8.3333333333333329E-2</v>
      </c>
    </row>
    <row r="351" spans="1:100" ht="12" customHeight="1">
      <c r="A351" s="13" t="s">
        <v>383</v>
      </c>
      <c r="B351" s="12"/>
      <c r="C351" s="2">
        <v>7</v>
      </c>
      <c r="D351" s="2">
        <v>8</v>
      </c>
      <c r="E351" s="2">
        <v>11</v>
      </c>
      <c r="F351" s="2">
        <v>18</v>
      </c>
      <c r="G351" s="2">
        <v>64</v>
      </c>
      <c r="H351" s="2">
        <v>86</v>
      </c>
      <c r="I351" s="2">
        <v>61</v>
      </c>
      <c r="J351" s="2">
        <v>53</v>
      </c>
      <c r="K351" s="2">
        <v>7</v>
      </c>
      <c r="L351" s="2">
        <v>3</v>
      </c>
      <c r="M351" s="2">
        <v>8</v>
      </c>
      <c r="N351" s="2">
        <v>6</v>
      </c>
      <c r="O351" s="2">
        <v>36</v>
      </c>
      <c r="P351" s="2">
        <v>12</v>
      </c>
      <c r="Q351" s="2">
        <v>38</v>
      </c>
      <c r="R351" s="2">
        <v>37</v>
      </c>
      <c r="S351" s="8"/>
      <c r="AI351" s="10"/>
      <c r="AY351" s="2">
        <f t="shared" si="252"/>
        <v>1</v>
      </c>
      <c r="AZ351" s="2">
        <f t="shared" si="253"/>
        <v>1</v>
      </c>
      <c r="BA351" s="2">
        <f t="shared" si="254"/>
        <v>1</v>
      </c>
      <c r="BB351" s="2">
        <f t="shared" si="255"/>
        <v>1</v>
      </c>
      <c r="BC351" s="2">
        <f t="shared" si="256"/>
        <v>1</v>
      </c>
      <c r="BD351" s="2">
        <f t="shared" si="257"/>
        <v>1</v>
      </c>
      <c r="BE351" s="2">
        <f t="shared" si="258"/>
        <v>1</v>
      </c>
      <c r="BF351" s="2">
        <f t="shared" si="259"/>
        <v>1</v>
      </c>
      <c r="BG351" s="2">
        <f t="shared" si="260"/>
        <v>1</v>
      </c>
      <c r="BH351" s="2">
        <f t="shared" si="261"/>
        <v>1</v>
      </c>
      <c r="BI351" s="2">
        <f t="shared" si="262"/>
        <v>1</v>
      </c>
      <c r="BJ351" s="2">
        <f t="shared" si="263"/>
        <v>1</v>
      </c>
      <c r="BK351" s="2">
        <f t="shared" si="264"/>
        <v>1</v>
      </c>
      <c r="BL351" s="2">
        <f t="shared" si="265"/>
        <v>1</v>
      </c>
      <c r="BM351" s="2">
        <f t="shared" si="266"/>
        <v>1</v>
      </c>
      <c r="BN351" s="2">
        <f t="shared" si="267"/>
        <v>1</v>
      </c>
      <c r="BO351" s="2">
        <f t="shared" si="268"/>
        <v>0</v>
      </c>
      <c r="BP351" s="2">
        <f t="shared" si="269"/>
        <v>0</v>
      </c>
      <c r="BQ351" s="2">
        <f t="shared" si="270"/>
        <v>0</v>
      </c>
      <c r="BR351" s="2">
        <f t="shared" si="271"/>
        <v>0</v>
      </c>
      <c r="BS351" s="2">
        <f t="shared" si="272"/>
        <v>0</v>
      </c>
      <c r="BT351" s="2">
        <f t="shared" si="273"/>
        <v>0</v>
      </c>
      <c r="BU351" s="2">
        <f t="shared" si="274"/>
        <v>0</v>
      </c>
      <c r="BV351" s="2">
        <f t="shared" si="275"/>
        <v>0</v>
      </c>
      <c r="BW351" s="2">
        <f t="shared" si="276"/>
        <v>0</v>
      </c>
      <c r="BX351" s="2">
        <f t="shared" si="277"/>
        <v>0</v>
      </c>
      <c r="BY351" s="2">
        <f t="shared" si="278"/>
        <v>0</v>
      </c>
      <c r="BZ351" s="2">
        <f t="shared" si="279"/>
        <v>0</v>
      </c>
      <c r="CA351" s="2">
        <f t="shared" si="280"/>
        <v>0</v>
      </c>
      <c r="CB351" s="2">
        <f t="shared" si="281"/>
        <v>0</v>
      </c>
      <c r="CC351" s="2">
        <f t="shared" si="282"/>
        <v>0</v>
      </c>
      <c r="CD351" s="2">
        <f t="shared" si="283"/>
        <v>0</v>
      </c>
      <c r="CE351" s="2">
        <f t="shared" si="284"/>
        <v>0</v>
      </c>
      <c r="CF351" s="2">
        <f t="shared" si="285"/>
        <v>0</v>
      </c>
      <c r="CG351" s="2">
        <f t="shared" si="286"/>
        <v>0</v>
      </c>
      <c r="CH351" s="2">
        <f t="shared" si="287"/>
        <v>0</v>
      </c>
      <c r="CI351" s="2">
        <f t="shared" si="288"/>
        <v>0</v>
      </c>
      <c r="CJ351" s="2">
        <f t="shared" si="289"/>
        <v>0</v>
      </c>
      <c r="CK351" s="2">
        <f t="shared" si="290"/>
        <v>0</v>
      </c>
      <c r="CL351" s="2">
        <f t="shared" si="291"/>
        <v>0</v>
      </c>
      <c r="CM351" s="2">
        <f t="shared" si="292"/>
        <v>0</v>
      </c>
      <c r="CN351" s="2">
        <f t="shared" si="293"/>
        <v>0</v>
      </c>
      <c r="CO351" s="2">
        <f t="shared" si="294"/>
        <v>0</v>
      </c>
      <c r="CP351" s="2">
        <f t="shared" si="295"/>
        <v>0</v>
      </c>
      <c r="CQ351" s="2">
        <f t="shared" si="296"/>
        <v>0</v>
      </c>
      <c r="CR351" s="2">
        <f t="shared" si="297"/>
        <v>0</v>
      </c>
      <c r="CS351" s="2">
        <f t="shared" si="298"/>
        <v>0</v>
      </c>
      <c r="CT351" s="2">
        <f t="shared" si="299"/>
        <v>0</v>
      </c>
      <c r="CU351" s="2">
        <f t="shared" si="300"/>
        <v>16</v>
      </c>
      <c r="CV351" s="5">
        <f t="shared" si="301"/>
        <v>0.33333333333333331</v>
      </c>
    </row>
    <row r="352" spans="1:100" ht="12" customHeight="1">
      <c r="A352" s="13" t="s">
        <v>384</v>
      </c>
      <c r="B352" s="12"/>
      <c r="C352" s="2">
        <v>7</v>
      </c>
      <c r="D352" s="2">
        <v>8</v>
      </c>
      <c r="E352" s="2">
        <v>11</v>
      </c>
      <c r="F352" s="2">
        <v>18</v>
      </c>
      <c r="G352" s="2">
        <v>30</v>
      </c>
      <c r="S352" s="8"/>
      <c r="AI352" s="10"/>
      <c r="AY352" s="2">
        <f t="shared" si="252"/>
        <v>1</v>
      </c>
      <c r="AZ352" s="2">
        <f t="shared" si="253"/>
        <v>1</v>
      </c>
      <c r="BA352" s="2">
        <f t="shared" si="254"/>
        <v>1</v>
      </c>
      <c r="BB352" s="2">
        <f t="shared" si="255"/>
        <v>1</v>
      </c>
      <c r="BC352" s="2">
        <f t="shared" si="256"/>
        <v>0</v>
      </c>
      <c r="BD352" s="2">
        <f t="shared" si="257"/>
        <v>0</v>
      </c>
      <c r="BE352" s="2">
        <f t="shared" si="258"/>
        <v>0</v>
      </c>
      <c r="BF352" s="2">
        <f t="shared" si="259"/>
        <v>0</v>
      </c>
      <c r="BG352" s="2">
        <f t="shared" si="260"/>
        <v>0</v>
      </c>
      <c r="BH352" s="2">
        <f t="shared" si="261"/>
        <v>0</v>
      </c>
      <c r="BI352" s="2">
        <f t="shared" si="262"/>
        <v>0</v>
      </c>
      <c r="BJ352" s="2">
        <f t="shared" si="263"/>
        <v>0</v>
      </c>
      <c r="BK352" s="2">
        <f t="shared" si="264"/>
        <v>0</v>
      </c>
      <c r="BL352" s="2">
        <f t="shared" si="265"/>
        <v>0</v>
      </c>
      <c r="BM352" s="2">
        <f t="shared" si="266"/>
        <v>0</v>
      </c>
      <c r="BN352" s="2">
        <f t="shared" si="267"/>
        <v>0</v>
      </c>
      <c r="BO352" s="2">
        <f t="shared" si="268"/>
        <v>0</v>
      </c>
      <c r="BP352" s="2">
        <f t="shared" si="269"/>
        <v>0</v>
      </c>
      <c r="BQ352" s="2">
        <f t="shared" si="270"/>
        <v>0</v>
      </c>
      <c r="BR352" s="2">
        <f t="shared" si="271"/>
        <v>0</v>
      </c>
      <c r="BS352" s="2">
        <f t="shared" si="272"/>
        <v>0</v>
      </c>
      <c r="BT352" s="2">
        <f t="shared" si="273"/>
        <v>0</v>
      </c>
      <c r="BU352" s="2">
        <f t="shared" si="274"/>
        <v>0</v>
      </c>
      <c r="BV352" s="2">
        <f t="shared" si="275"/>
        <v>0</v>
      </c>
      <c r="BW352" s="2">
        <f t="shared" si="276"/>
        <v>0</v>
      </c>
      <c r="BX352" s="2">
        <f t="shared" si="277"/>
        <v>0</v>
      </c>
      <c r="BY352" s="2">
        <f t="shared" si="278"/>
        <v>0</v>
      </c>
      <c r="BZ352" s="2">
        <f t="shared" si="279"/>
        <v>0</v>
      </c>
      <c r="CA352" s="2">
        <f t="shared" si="280"/>
        <v>0</v>
      </c>
      <c r="CB352" s="2">
        <f t="shared" si="281"/>
        <v>0</v>
      </c>
      <c r="CC352" s="2">
        <f t="shared" si="282"/>
        <v>0</v>
      </c>
      <c r="CD352" s="2">
        <f t="shared" si="283"/>
        <v>0</v>
      </c>
      <c r="CE352" s="2">
        <f t="shared" si="284"/>
        <v>0</v>
      </c>
      <c r="CF352" s="2">
        <f t="shared" si="285"/>
        <v>0</v>
      </c>
      <c r="CG352" s="2">
        <f t="shared" si="286"/>
        <v>0</v>
      </c>
      <c r="CH352" s="2">
        <f t="shared" si="287"/>
        <v>0</v>
      </c>
      <c r="CI352" s="2">
        <f t="shared" si="288"/>
        <v>0</v>
      </c>
      <c r="CJ352" s="2">
        <f t="shared" si="289"/>
        <v>0</v>
      </c>
      <c r="CK352" s="2">
        <f t="shared" si="290"/>
        <v>0</v>
      </c>
      <c r="CL352" s="2">
        <f t="shared" si="291"/>
        <v>0</v>
      </c>
      <c r="CM352" s="2">
        <f t="shared" si="292"/>
        <v>0</v>
      </c>
      <c r="CN352" s="2">
        <f t="shared" si="293"/>
        <v>0</v>
      </c>
      <c r="CO352" s="2">
        <f t="shared" si="294"/>
        <v>0</v>
      </c>
      <c r="CP352" s="2">
        <f t="shared" si="295"/>
        <v>0</v>
      </c>
      <c r="CQ352" s="2">
        <f t="shared" si="296"/>
        <v>0</v>
      </c>
      <c r="CR352" s="2">
        <f t="shared" si="297"/>
        <v>0</v>
      </c>
      <c r="CS352" s="2">
        <f t="shared" si="298"/>
        <v>0</v>
      </c>
      <c r="CT352" s="2">
        <f t="shared" si="299"/>
        <v>0</v>
      </c>
      <c r="CU352" s="2">
        <f t="shared" si="300"/>
        <v>4</v>
      </c>
      <c r="CV352" s="5">
        <f t="shared" si="301"/>
        <v>8.3333333333333329E-2</v>
      </c>
    </row>
    <row r="353" spans="1:100" ht="12" customHeight="1">
      <c r="A353" s="13" t="s">
        <v>385</v>
      </c>
      <c r="B353" s="12"/>
      <c r="S353" s="8"/>
      <c r="AI353" s="10"/>
      <c r="AY353" s="2">
        <f t="shared" si="252"/>
        <v>0</v>
      </c>
      <c r="AZ353" s="2">
        <f t="shared" si="253"/>
        <v>0</v>
      </c>
      <c r="BA353" s="2">
        <f t="shared" si="254"/>
        <v>0</v>
      </c>
      <c r="BB353" s="2">
        <f t="shared" si="255"/>
        <v>0</v>
      </c>
      <c r="BC353" s="2">
        <f t="shared" si="256"/>
        <v>0</v>
      </c>
      <c r="BD353" s="2">
        <f t="shared" si="257"/>
        <v>0</v>
      </c>
      <c r="BE353" s="2">
        <f t="shared" si="258"/>
        <v>0</v>
      </c>
      <c r="BF353" s="2">
        <f t="shared" si="259"/>
        <v>0</v>
      </c>
      <c r="BG353" s="2">
        <f t="shared" si="260"/>
        <v>0</v>
      </c>
      <c r="BH353" s="2">
        <f t="shared" si="261"/>
        <v>0</v>
      </c>
      <c r="BI353" s="2">
        <f t="shared" si="262"/>
        <v>0</v>
      </c>
      <c r="BJ353" s="2">
        <f t="shared" si="263"/>
        <v>0</v>
      </c>
      <c r="BK353" s="2">
        <f t="shared" si="264"/>
        <v>0</v>
      </c>
      <c r="BL353" s="2">
        <f t="shared" si="265"/>
        <v>0</v>
      </c>
      <c r="BM353" s="2">
        <f t="shared" si="266"/>
        <v>0</v>
      </c>
      <c r="BN353" s="2">
        <f t="shared" si="267"/>
        <v>0</v>
      </c>
      <c r="BO353" s="2">
        <f t="shared" si="268"/>
        <v>0</v>
      </c>
      <c r="BP353" s="2">
        <f t="shared" si="269"/>
        <v>0</v>
      </c>
      <c r="BQ353" s="2">
        <f t="shared" si="270"/>
        <v>0</v>
      </c>
      <c r="BR353" s="2">
        <f t="shared" si="271"/>
        <v>0</v>
      </c>
      <c r="BS353" s="2">
        <f t="shared" si="272"/>
        <v>0</v>
      </c>
      <c r="BT353" s="2">
        <f t="shared" si="273"/>
        <v>0</v>
      </c>
      <c r="BU353" s="2">
        <f t="shared" si="274"/>
        <v>0</v>
      </c>
      <c r="BV353" s="2">
        <f t="shared" si="275"/>
        <v>0</v>
      </c>
      <c r="BW353" s="2">
        <f t="shared" si="276"/>
        <v>0</v>
      </c>
      <c r="BX353" s="2">
        <f t="shared" si="277"/>
        <v>0</v>
      </c>
      <c r="BY353" s="2">
        <f t="shared" si="278"/>
        <v>0</v>
      </c>
      <c r="BZ353" s="2">
        <f t="shared" si="279"/>
        <v>0</v>
      </c>
      <c r="CA353" s="2">
        <f t="shared" si="280"/>
        <v>0</v>
      </c>
      <c r="CB353" s="2">
        <f t="shared" si="281"/>
        <v>0</v>
      </c>
      <c r="CC353" s="2">
        <f t="shared" si="282"/>
        <v>0</v>
      </c>
      <c r="CD353" s="2">
        <f t="shared" si="283"/>
        <v>0</v>
      </c>
      <c r="CE353" s="2">
        <f t="shared" si="284"/>
        <v>0</v>
      </c>
      <c r="CF353" s="2">
        <f t="shared" si="285"/>
        <v>0</v>
      </c>
      <c r="CG353" s="2">
        <f t="shared" si="286"/>
        <v>0</v>
      </c>
      <c r="CH353" s="2">
        <f t="shared" si="287"/>
        <v>0</v>
      </c>
      <c r="CI353" s="2">
        <f t="shared" si="288"/>
        <v>0</v>
      </c>
      <c r="CJ353" s="2">
        <f t="shared" si="289"/>
        <v>0</v>
      </c>
      <c r="CK353" s="2">
        <f t="shared" si="290"/>
        <v>0</v>
      </c>
      <c r="CL353" s="2">
        <f t="shared" si="291"/>
        <v>0</v>
      </c>
      <c r="CM353" s="2">
        <f t="shared" si="292"/>
        <v>0</v>
      </c>
      <c r="CN353" s="2">
        <f t="shared" si="293"/>
        <v>0</v>
      </c>
      <c r="CO353" s="2">
        <f t="shared" si="294"/>
        <v>0</v>
      </c>
      <c r="CP353" s="2">
        <f t="shared" si="295"/>
        <v>0</v>
      </c>
      <c r="CQ353" s="2">
        <f t="shared" si="296"/>
        <v>0</v>
      </c>
      <c r="CR353" s="2">
        <f t="shared" si="297"/>
        <v>0</v>
      </c>
      <c r="CS353" s="2">
        <f t="shared" si="298"/>
        <v>0</v>
      </c>
      <c r="CT353" s="2">
        <f t="shared" si="299"/>
        <v>0</v>
      </c>
      <c r="CU353" s="2">
        <f t="shared" si="300"/>
        <v>0</v>
      </c>
      <c r="CV353" s="5">
        <f t="shared" si="301"/>
        <v>0</v>
      </c>
    </row>
    <row r="354" spans="1:100" ht="12" customHeight="1">
      <c r="A354" s="13" t="s">
        <v>386</v>
      </c>
      <c r="B354" s="12"/>
      <c r="C354" s="2">
        <v>7</v>
      </c>
      <c r="D354" s="2">
        <v>8</v>
      </c>
      <c r="E354" s="2">
        <v>11</v>
      </c>
      <c r="F354" s="2">
        <v>18</v>
      </c>
      <c r="G354" s="2">
        <v>64</v>
      </c>
      <c r="H354" s="2">
        <v>86</v>
      </c>
      <c r="I354" s="2">
        <v>51</v>
      </c>
      <c r="J354" s="2">
        <v>43</v>
      </c>
      <c r="K354" s="2">
        <v>7</v>
      </c>
      <c r="L354" s="2">
        <v>3</v>
      </c>
      <c r="M354" s="2">
        <v>8</v>
      </c>
      <c r="N354" s="2">
        <v>6</v>
      </c>
      <c r="O354" s="2">
        <v>30</v>
      </c>
      <c r="P354" s="2">
        <v>12</v>
      </c>
      <c r="Q354" s="2">
        <v>42</v>
      </c>
      <c r="S354" s="8"/>
      <c r="AI354" s="10"/>
      <c r="AY354" s="2">
        <f t="shared" si="252"/>
        <v>1</v>
      </c>
      <c r="AZ354" s="2">
        <f t="shared" si="253"/>
        <v>1</v>
      </c>
      <c r="BA354" s="2">
        <f t="shared" si="254"/>
        <v>1</v>
      </c>
      <c r="BB354" s="2">
        <f t="shared" si="255"/>
        <v>1</v>
      </c>
      <c r="BC354" s="2">
        <f t="shared" si="256"/>
        <v>1</v>
      </c>
      <c r="BD354" s="2">
        <f t="shared" si="257"/>
        <v>1</v>
      </c>
      <c r="BE354" s="2">
        <f t="shared" si="258"/>
        <v>0</v>
      </c>
      <c r="BF354" s="2">
        <f t="shared" si="259"/>
        <v>0</v>
      </c>
      <c r="BG354" s="2">
        <f t="shared" si="260"/>
        <v>1</v>
      </c>
      <c r="BH354" s="2">
        <f t="shared" si="261"/>
        <v>1</v>
      </c>
      <c r="BI354" s="2">
        <f t="shared" si="262"/>
        <v>1</v>
      </c>
      <c r="BJ354" s="2">
        <f t="shared" si="263"/>
        <v>1</v>
      </c>
      <c r="BK354" s="2">
        <f t="shared" si="264"/>
        <v>0</v>
      </c>
      <c r="BL354" s="2">
        <f t="shared" si="265"/>
        <v>1</v>
      </c>
      <c r="BM354" s="2">
        <f t="shared" si="266"/>
        <v>0</v>
      </c>
      <c r="BN354" s="2">
        <f t="shared" si="267"/>
        <v>0</v>
      </c>
      <c r="BO354" s="2">
        <f t="shared" si="268"/>
        <v>0</v>
      </c>
      <c r="BP354" s="2">
        <f t="shared" si="269"/>
        <v>0</v>
      </c>
      <c r="BQ354" s="2">
        <f t="shared" si="270"/>
        <v>0</v>
      </c>
      <c r="BR354" s="2">
        <f t="shared" si="271"/>
        <v>0</v>
      </c>
      <c r="BS354" s="2">
        <f t="shared" si="272"/>
        <v>0</v>
      </c>
      <c r="BT354" s="2">
        <f t="shared" si="273"/>
        <v>0</v>
      </c>
      <c r="BU354" s="2">
        <f t="shared" si="274"/>
        <v>0</v>
      </c>
      <c r="BV354" s="2">
        <f t="shared" si="275"/>
        <v>0</v>
      </c>
      <c r="BW354" s="2">
        <f t="shared" si="276"/>
        <v>0</v>
      </c>
      <c r="BX354" s="2">
        <f t="shared" si="277"/>
        <v>0</v>
      </c>
      <c r="BY354" s="2">
        <f t="shared" si="278"/>
        <v>0</v>
      </c>
      <c r="BZ354" s="2">
        <f t="shared" si="279"/>
        <v>0</v>
      </c>
      <c r="CA354" s="2">
        <f t="shared" si="280"/>
        <v>0</v>
      </c>
      <c r="CB354" s="2">
        <f t="shared" si="281"/>
        <v>0</v>
      </c>
      <c r="CC354" s="2">
        <f t="shared" si="282"/>
        <v>0</v>
      </c>
      <c r="CD354" s="2">
        <f t="shared" si="283"/>
        <v>0</v>
      </c>
      <c r="CE354" s="2">
        <f t="shared" si="284"/>
        <v>0</v>
      </c>
      <c r="CF354" s="2">
        <f t="shared" si="285"/>
        <v>0</v>
      </c>
      <c r="CG354" s="2">
        <f t="shared" si="286"/>
        <v>0</v>
      </c>
      <c r="CH354" s="2">
        <f t="shared" si="287"/>
        <v>0</v>
      </c>
      <c r="CI354" s="2">
        <f t="shared" si="288"/>
        <v>0</v>
      </c>
      <c r="CJ354" s="2">
        <f t="shared" si="289"/>
        <v>0</v>
      </c>
      <c r="CK354" s="2">
        <f t="shared" si="290"/>
        <v>0</v>
      </c>
      <c r="CL354" s="2">
        <f t="shared" si="291"/>
        <v>0</v>
      </c>
      <c r="CM354" s="2">
        <f t="shared" si="292"/>
        <v>0</v>
      </c>
      <c r="CN354" s="2">
        <f t="shared" si="293"/>
        <v>0</v>
      </c>
      <c r="CO354" s="2">
        <f t="shared" si="294"/>
        <v>0</v>
      </c>
      <c r="CP354" s="2">
        <f t="shared" si="295"/>
        <v>0</v>
      </c>
      <c r="CQ354" s="2">
        <f t="shared" si="296"/>
        <v>0</v>
      </c>
      <c r="CR354" s="2">
        <f t="shared" si="297"/>
        <v>0</v>
      </c>
      <c r="CS354" s="2">
        <f t="shared" si="298"/>
        <v>0</v>
      </c>
      <c r="CT354" s="2">
        <f t="shared" si="299"/>
        <v>0</v>
      </c>
      <c r="CU354" s="2">
        <f t="shared" si="300"/>
        <v>11</v>
      </c>
      <c r="CV354" s="5">
        <f t="shared" si="301"/>
        <v>0.22916666666666666</v>
      </c>
    </row>
    <row r="355" spans="1:100" ht="12" customHeight="1">
      <c r="A355" s="13" t="s">
        <v>387</v>
      </c>
      <c r="B355" s="12"/>
      <c r="C355" s="2">
        <v>7</v>
      </c>
      <c r="D355" s="2">
        <v>8</v>
      </c>
      <c r="E355" s="2">
        <v>11</v>
      </c>
      <c r="F355" s="2">
        <v>18</v>
      </c>
      <c r="K355" s="2">
        <v>7</v>
      </c>
      <c r="L355" s="2">
        <v>3</v>
      </c>
      <c r="S355" s="8"/>
      <c r="AI355" s="10"/>
      <c r="AY355" s="2">
        <f t="shared" si="252"/>
        <v>1</v>
      </c>
      <c r="AZ355" s="2">
        <f t="shared" si="253"/>
        <v>1</v>
      </c>
      <c r="BA355" s="2">
        <f t="shared" si="254"/>
        <v>1</v>
      </c>
      <c r="BB355" s="2">
        <f t="shared" si="255"/>
        <v>1</v>
      </c>
      <c r="BC355" s="2">
        <f t="shared" si="256"/>
        <v>0</v>
      </c>
      <c r="BD355" s="2">
        <f t="shared" si="257"/>
        <v>0</v>
      </c>
      <c r="BE355" s="2">
        <f t="shared" si="258"/>
        <v>0</v>
      </c>
      <c r="BF355" s="2">
        <f t="shared" si="259"/>
        <v>0</v>
      </c>
      <c r="BG355" s="2">
        <f t="shared" si="260"/>
        <v>1</v>
      </c>
      <c r="BH355" s="2">
        <f t="shared" si="261"/>
        <v>1</v>
      </c>
      <c r="BI355" s="2">
        <f t="shared" si="262"/>
        <v>0</v>
      </c>
      <c r="BJ355" s="2">
        <f t="shared" si="263"/>
        <v>0</v>
      </c>
      <c r="BK355" s="2">
        <f t="shared" si="264"/>
        <v>0</v>
      </c>
      <c r="BL355" s="2">
        <f t="shared" si="265"/>
        <v>0</v>
      </c>
      <c r="BM355" s="2">
        <f t="shared" si="266"/>
        <v>0</v>
      </c>
      <c r="BN355" s="2">
        <f t="shared" si="267"/>
        <v>0</v>
      </c>
      <c r="BO355" s="2">
        <f t="shared" si="268"/>
        <v>0</v>
      </c>
      <c r="BP355" s="2">
        <f t="shared" si="269"/>
        <v>0</v>
      </c>
      <c r="BQ355" s="2">
        <f t="shared" si="270"/>
        <v>0</v>
      </c>
      <c r="BR355" s="2">
        <f t="shared" si="271"/>
        <v>0</v>
      </c>
      <c r="BS355" s="2">
        <f t="shared" si="272"/>
        <v>0</v>
      </c>
      <c r="BT355" s="2">
        <f t="shared" si="273"/>
        <v>0</v>
      </c>
      <c r="BU355" s="2">
        <f t="shared" si="274"/>
        <v>0</v>
      </c>
      <c r="BV355" s="2">
        <f t="shared" si="275"/>
        <v>0</v>
      </c>
      <c r="BW355" s="2">
        <f t="shared" si="276"/>
        <v>0</v>
      </c>
      <c r="BX355" s="2">
        <f t="shared" si="277"/>
        <v>0</v>
      </c>
      <c r="BY355" s="2">
        <f t="shared" si="278"/>
        <v>0</v>
      </c>
      <c r="BZ355" s="2">
        <f t="shared" si="279"/>
        <v>0</v>
      </c>
      <c r="CA355" s="2">
        <f t="shared" si="280"/>
        <v>0</v>
      </c>
      <c r="CB355" s="2">
        <f t="shared" si="281"/>
        <v>0</v>
      </c>
      <c r="CC355" s="2">
        <f t="shared" si="282"/>
        <v>0</v>
      </c>
      <c r="CD355" s="2">
        <f t="shared" si="283"/>
        <v>0</v>
      </c>
      <c r="CE355" s="2">
        <f t="shared" si="284"/>
        <v>0</v>
      </c>
      <c r="CF355" s="2">
        <f t="shared" si="285"/>
        <v>0</v>
      </c>
      <c r="CG355" s="2">
        <f t="shared" si="286"/>
        <v>0</v>
      </c>
      <c r="CH355" s="2">
        <f t="shared" si="287"/>
        <v>0</v>
      </c>
      <c r="CI355" s="2">
        <f t="shared" si="288"/>
        <v>0</v>
      </c>
      <c r="CJ355" s="2">
        <f t="shared" si="289"/>
        <v>0</v>
      </c>
      <c r="CK355" s="2">
        <f t="shared" si="290"/>
        <v>0</v>
      </c>
      <c r="CL355" s="2">
        <f t="shared" si="291"/>
        <v>0</v>
      </c>
      <c r="CM355" s="2">
        <f t="shared" si="292"/>
        <v>0</v>
      </c>
      <c r="CN355" s="2">
        <f t="shared" si="293"/>
        <v>0</v>
      </c>
      <c r="CO355" s="2">
        <f t="shared" si="294"/>
        <v>0</v>
      </c>
      <c r="CP355" s="2">
        <f t="shared" si="295"/>
        <v>0</v>
      </c>
      <c r="CQ355" s="2">
        <f t="shared" si="296"/>
        <v>0</v>
      </c>
      <c r="CR355" s="2">
        <f t="shared" si="297"/>
        <v>0</v>
      </c>
      <c r="CS355" s="2">
        <f t="shared" si="298"/>
        <v>0</v>
      </c>
      <c r="CT355" s="2">
        <f t="shared" si="299"/>
        <v>0</v>
      </c>
      <c r="CU355" s="2">
        <f t="shared" si="300"/>
        <v>6</v>
      </c>
      <c r="CV355" s="5">
        <f t="shared" si="301"/>
        <v>0.125</v>
      </c>
    </row>
    <row r="356" spans="1:100" ht="12" customHeight="1">
      <c r="A356" s="13" t="s">
        <v>388</v>
      </c>
      <c r="B356" s="12"/>
      <c r="C356" s="2">
        <v>7</v>
      </c>
      <c r="D356" s="2">
        <v>8</v>
      </c>
      <c r="E356" s="2">
        <v>11</v>
      </c>
      <c r="F356" s="2">
        <v>18</v>
      </c>
      <c r="K356" s="2">
        <v>7</v>
      </c>
      <c r="L356" s="2">
        <v>3</v>
      </c>
      <c r="M356" s="2">
        <v>8</v>
      </c>
      <c r="N356" s="2">
        <v>6</v>
      </c>
      <c r="S356" s="8"/>
      <c r="AI356" s="10"/>
      <c r="AY356" s="2">
        <f t="shared" si="252"/>
        <v>1</v>
      </c>
      <c r="AZ356" s="2">
        <f t="shared" si="253"/>
        <v>1</v>
      </c>
      <c r="BA356" s="2">
        <f t="shared" si="254"/>
        <v>1</v>
      </c>
      <c r="BB356" s="2">
        <f t="shared" si="255"/>
        <v>1</v>
      </c>
      <c r="BC356" s="2">
        <f t="shared" si="256"/>
        <v>0</v>
      </c>
      <c r="BD356" s="2">
        <f t="shared" si="257"/>
        <v>0</v>
      </c>
      <c r="BE356" s="2">
        <f t="shared" si="258"/>
        <v>0</v>
      </c>
      <c r="BF356" s="2">
        <f t="shared" si="259"/>
        <v>0</v>
      </c>
      <c r="BG356" s="2">
        <f t="shared" si="260"/>
        <v>1</v>
      </c>
      <c r="BH356" s="2">
        <f t="shared" si="261"/>
        <v>1</v>
      </c>
      <c r="BI356" s="2">
        <f t="shared" si="262"/>
        <v>1</v>
      </c>
      <c r="BJ356" s="2">
        <f t="shared" si="263"/>
        <v>1</v>
      </c>
      <c r="BK356" s="2">
        <f t="shared" si="264"/>
        <v>0</v>
      </c>
      <c r="BL356" s="2">
        <f t="shared" si="265"/>
        <v>0</v>
      </c>
      <c r="BM356" s="2">
        <f t="shared" si="266"/>
        <v>0</v>
      </c>
      <c r="BN356" s="2">
        <f t="shared" si="267"/>
        <v>0</v>
      </c>
      <c r="BO356" s="2">
        <f t="shared" si="268"/>
        <v>0</v>
      </c>
      <c r="BP356" s="2">
        <f t="shared" si="269"/>
        <v>0</v>
      </c>
      <c r="BQ356" s="2">
        <f t="shared" si="270"/>
        <v>0</v>
      </c>
      <c r="BR356" s="2">
        <f t="shared" si="271"/>
        <v>0</v>
      </c>
      <c r="BS356" s="2">
        <f t="shared" si="272"/>
        <v>0</v>
      </c>
      <c r="BT356" s="2">
        <f t="shared" si="273"/>
        <v>0</v>
      </c>
      <c r="BU356" s="2">
        <f t="shared" si="274"/>
        <v>0</v>
      </c>
      <c r="BV356" s="2">
        <f t="shared" si="275"/>
        <v>0</v>
      </c>
      <c r="BW356" s="2">
        <f t="shared" si="276"/>
        <v>0</v>
      </c>
      <c r="BX356" s="2">
        <f t="shared" si="277"/>
        <v>0</v>
      </c>
      <c r="BY356" s="2">
        <f t="shared" si="278"/>
        <v>0</v>
      </c>
      <c r="BZ356" s="2">
        <f t="shared" si="279"/>
        <v>0</v>
      </c>
      <c r="CA356" s="2">
        <f t="shared" si="280"/>
        <v>0</v>
      </c>
      <c r="CB356" s="2">
        <f t="shared" si="281"/>
        <v>0</v>
      </c>
      <c r="CC356" s="2">
        <f t="shared" si="282"/>
        <v>0</v>
      </c>
      <c r="CD356" s="2">
        <f t="shared" si="283"/>
        <v>0</v>
      </c>
      <c r="CE356" s="2">
        <f t="shared" si="284"/>
        <v>0</v>
      </c>
      <c r="CF356" s="2">
        <f t="shared" si="285"/>
        <v>0</v>
      </c>
      <c r="CG356" s="2">
        <f t="shared" si="286"/>
        <v>0</v>
      </c>
      <c r="CH356" s="2">
        <f t="shared" si="287"/>
        <v>0</v>
      </c>
      <c r="CI356" s="2">
        <f t="shared" si="288"/>
        <v>0</v>
      </c>
      <c r="CJ356" s="2">
        <f t="shared" si="289"/>
        <v>0</v>
      </c>
      <c r="CK356" s="2">
        <f t="shared" si="290"/>
        <v>0</v>
      </c>
      <c r="CL356" s="2">
        <f t="shared" si="291"/>
        <v>0</v>
      </c>
      <c r="CM356" s="2">
        <f t="shared" si="292"/>
        <v>0</v>
      </c>
      <c r="CN356" s="2">
        <f t="shared" si="293"/>
        <v>0</v>
      </c>
      <c r="CO356" s="2">
        <f t="shared" si="294"/>
        <v>0</v>
      </c>
      <c r="CP356" s="2">
        <f t="shared" si="295"/>
        <v>0</v>
      </c>
      <c r="CQ356" s="2">
        <f t="shared" si="296"/>
        <v>0</v>
      </c>
      <c r="CR356" s="2">
        <f t="shared" si="297"/>
        <v>0</v>
      </c>
      <c r="CS356" s="2">
        <f t="shared" si="298"/>
        <v>0</v>
      </c>
      <c r="CT356" s="2">
        <f t="shared" si="299"/>
        <v>0</v>
      </c>
      <c r="CU356" s="2">
        <f t="shared" si="300"/>
        <v>8</v>
      </c>
      <c r="CV356" s="5">
        <f t="shared" si="301"/>
        <v>0.16666666666666666</v>
      </c>
    </row>
    <row r="357" spans="1:100" ht="12" customHeight="1">
      <c r="A357" s="13" t="s">
        <v>389</v>
      </c>
      <c r="B357" s="12"/>
      <c r="C357" s="2">
        <v>7</v>
      </c>
      <c r="E357" s="2">
        <v>8</v>
      </c>
      <c r="F357" s="2">
        <v>18</v>
      </c>
      <c r="G357" s="2">
        <v>64</v>
      </c>
      <c r="H357" s="2">
        <v>86</v>
      </c>
      <c r="S357" s="8"/>
      <c r="AI357" s="10"/>
      <c r="AY357" s="2">
        <f t="shared" si="252"/>
        <v>1</v>
      </c>
      <c r="AZ357" s="2">
        <f t="shared" si="253"/>
        <v>0</v>
      </c>
      <c r="BA357" s="2">
        <f t="shared" si="254"/>
        <v>0</v>
      </c>
      <c r="BB357" s="2">
        <f t="shared" si="255"/>
        <v>1</v>
      </c>
      <c r="BC357" s="2">
        <f t="shared" si="256"/>
        <v>1</v>
      </c>
      <c r="BD357" s="2">
        <f t="shared" si="257"/>
        <v>1</v>
      </c>
      <c r="BE357" s="2">
        <f t="shared" si="258"/>
        <v>0</v>
      </c>
      <c r="BF357" s="2">
        <f t="shared" si="259"/>
        <v>0</v>
      </c>
      <c r="BG357" s="2">
        <f t="shared" si="260"/>
        <v>0</v>
      </c>
      <c r="BH357" s="2">
        <f t="shared" si="261"/>
        <v>0</v>
      </c>
      <c r="BI357" s="2">
        <f t="shared" si="262"/>
        <v>0</v>
      </c>
      <c r="BJ357" s="2">
        <f t="shared" si="263"/>
        <v>0</v>
      </c>
      <c r="BK357" s="2">
        <f t="shared" si="264"/>
        <v>0</v>
      </c>
      <c r="BL357" s="2">
        <f t="shared" si="265"/>
        <v>0</v>
      </c>
      <c r="BM357" s="2">
        <f t="shared" si="266"/>
        <v>0</v>
      </c>
      <c r="BN357" s="2">
        <f t="shared" si="267"/>
        <v>0</v>
      </c>
      <c r="BO357" s="2">
        <f t="shared" si="268"/>
        <v>0</v>
      </c>
      <c r="BP357" s="2">
        <f t="shared" si="269"/>
        <v>0</v>
      </c>
      <c r="BQ357" s="2">
        <f t="shared" si="270"/>
        <v>0</v>
      </c>
      <c r="BR357" s="2">
        <f t="shared" si="271"/>
        <v>0</v>
      </c>
      <c r="BS357" s="2">
        <f t="shared" si="272"/>
        <v>0</v>
      </c>
      <c r="BT357" s="2">
        <f t="shared" si="273"/>
        <v>0</v>
      </c>
      <c r="BU357" s="2">
        <f t="shared" si="274"/>
        <v>0</v>
      </c>
      <c r="BV357" s="2">
        <f t="shared" si="275"/>
        <v>0</v>
      </c>
      <c r="BW357" s="2">
        <f t="shared" si="276"/>
        <v>0</v>
      </c>
      <c r="BX357" s="2">
        <f t="shared" si="277"/>
        <v>0</v>
      </c>
      <c r="BY357" s="2">
        <f t="shared" si="278"/>
        <v>0</v>
      </c>
      <c r="BZ357" s="2">
        <f t="shared" si="279"/>
        <v>0</v>
      </c>
      <c r="CA357" s="2">
        <f t="shared" si="280"/>
        <v>0</v>
      </c>
      <c r="CB357" s="2">
        <f t="shared" si="281"/>
        <v>0</v>
      </c>
      <c r="CC357" s="2">
        <f t="shared" si="282"/>
        <v>0</v>
      </c>
      <c r="CD357" s="2">
        <f t="shared" si="283"/>
        <v>0</v>
      </c>
      <c r="CE357" s="2">
        <f t="shared" si="284"/>
        <v>0</v>
      </c>
      <c r="CF357" s="2">
        <f t="shared" si="285"/>
        <v>0</v>
      </c>
      <c r="CG357" s="2">
        <f t="shared" si="286"/>
        <v>0</v>
      </c>
      <c r="CH357" s="2">
        <f t="shared" si="287"/>
        <v>0</v>
      </c>
      <c r="CI357" s="2">
        <f t="shared" si="288"/>
        <v>0</v>
      </c>
      <c r="CJ357" s="2">
        <f t="shared" si="289"/>
        <v>0</v>
      </c>
      <c r="CK357" s="2">
        <f t="shared" si="290"/>
        <v>0</v>
      </c>
      <c r="CL357" s="2">
        <f t="shared" si="291"/>
        <v>0</v>
      </c>
      <c r="CM357" s="2">
        <f t="shared" si="292"/>
        <v>0</v>
      </c>
      <c r="CN357" s="2">
        <f t="shared" si="293"/>
        <v>0</v>
      </c>
      <c r="CO357" s="2">
        <f t="shared" si="294"/>
        <v>0</v>
      </c>
      <c r="CP357" s="2">
        <f t="shared" si="295"/>
        <v>0</v>
      </c>
      <c r="CQ357" s="2">
        <f t="shared" si="296"/>
        <v>0</v>
      </c>
      <c r="CR357" s="2">
        <f t="shared" si="297"/>
        <v>0</v>
      </c>
      <c r="CS357" s="2">
        <f t="shared" si="298"/>
        <v>0</v>
      </c>
      <c r="CT357" s="2">
        <f t="shared" si="299"/>
        <v>0</v>
      </c>
      <c r="CU357" s="2">
        <f t="shared" si="300"/>
        <v>4</v>
      </c>
      <c r="CV357" s="5">
        <f t="shared" si="301"/>
        <v>8.3333333333333329E-2</v>
      </c>
    </row>
    <row r="358" spans="1:100" ht="12" customHeight="1">
      <c r="A358" s="13" t="s">
        <v>390</v>
      </c>
      <c r="B358" s="12"/>
      <c r="C358" s="2">
        <v>7</v>
      </c>
      <c r="D358" s="2">
        <v>8</v>
      </c>
      <c r="E358" s="2">
        <v>11</v>
      </c>
      <c r="F358" s="2">
        <v>18</v>
      </c>
      <c r="G358" s="2">
        <v>64</v>
      </c>
      <c r="H358" s="2">
        <v>86</v>
      </c>
      <c r="K358" s="2">
        <v>7</v>
      </c>
      <c r="L358" s="2">
        <v>3</v>
      </c>
      <c r="S358" s="8"/>
      <c r="AI358" s="10"/>
      <c r="AY358" s="2">
        <f t="shared" si="252"/>
        <v>1</v>
      </c>
      <c r="AZ358" s="2">
        <f t="shared" si="253"/>
        <v>1</v>
      </c>
      <c r="BA358" s="2">
        <f t="shared" si="254"/>
        <v>1</v>
      </c>
      <c r="BB358" s="2">
        <f t="shared" si="255"/>
        <v>1</v>
      </c>
      <c r="BC358" s="2">
        <f t="shared" si="256"/>
        <v>1</v>
      </c>
      <c r="BD358" s="2">
        <f t="shared" si="257"/>
        <v>1</v>
      </c>
      <c r="BE358" s="2">
        <f t="shared" si="258"/>
        <v>0</v>
      </c>
      <c r="BF358" s="2">
        <f t="shared" si="259"/>
        <v>0</v>
      </c>
      <c r="BG358" s="2">
        <f t="shared" si="260"/>
        <v>1</v>
      </c>
      <c r="BH358" s="2">
        <f t="shared" si="261"/>
        <v>1</v>
      </c>
      <c r="BI358" s="2">
        <f t="shared" si="262"/>
        <v>0</v>
      </c>
      <c r="BJ358" s="2">
        <f t="shared" si="263"/>
        <v>0</v>
      </c>
      <c r="BK358" s="2">
        <f t="shared" si="264"/>
        <v>0</v>
      </c>
      <c r="BL358" s="2">
        <f t="shared" si="265"/>
        <v>0</v>
      </c>
      <c r="BM358" s="2">
        <f t="shared" si="266"/>
        <v>0</v>
      </c>
      <c r="BN358" s="2">
        <f t="shared" si="267"/>
        <v>0</v>
      </c>
      <c r="BO358" s="2">
        <f t="shared" si="268"/>
        <v>0</v>
      </c>
      <c r="BP358" s="2">
        <f t="shared" si="269"/>
        <v>0</v>
      </c>
      <c r="BQ358" s="2">
        <f t="shared" si="270"/>
        <v>0</v>
      </c>
      <c r="BR358" s="2">
        <f t="shared" si="271"/>
        <v>0</v>
      </c>
      <c r="BS358" s="2">
        <f t="shared" si="272"/>
        <v>0</v>
      </c>
      <c r="BT358" s="2">
        <f t="shared" si="273"/>
        <v>0</v>
      </c>
      <c r="BU358" s="2">
        <f t="shared" si="274"/>
        <v>0</v>
      </c>
      <c r="BV358" s="2">
        <f t="shared" si="275"/>
        <v>0</v>
      </c>
      <c r="BW358" s="2">
        <f t="shared" si="276"/>
        <v>0</v>
      </c>
      <c r="BX358" s="2">
        <f t="shared" si="277"/>
        <v>0</v>
      </c>
      <c r="BY358" s="2">
        <f t="shared" si="278"/>
        <v>0</v>
      </c>
      <c r="BZ358" s="2">
        <f t="shared" si="279"/>
        <v>0</v>
      </c>
      <c r="CA358" s="2">
        <f t="shared" si="280"/>
        <v>0</v>
      </c>
      <c r="CB358" s="2">
        <f t="shared" si="281"/>
        <v>0</v>
      </c>
      <c r="CC358" s="2">
        <f t="shared" si="282"/>
        <v>0</v>
      </c>
      <c r="CD358" s="2">
        <f t="shared" si="283"/>
        <v>0</v>
      </c>
      <c r="CE358" s="2">
        <f t="shared" si="284"/>
        <v>0</v>
      </c>
      <c r="CF358" s="2">
        <f t="shared" si="285"/>
        <v>0</v>
      </c>
      <c r="CG358" s="2">
        <f t="shared" si="286"/>
        <v>0</v>
      </c>
      <c r="CH358" s="2">
        <f t="shared" si="287"/>
        <v>0</v>
      </c>
      <c r="CI358" s="2">
        <f t="shared" si="288"/>
        <v>0</v>
      </c>
      <c r="CJ358" s="2">
        <f t="shared" si="289"/>
        <v>0</v>
      </c>
      <c r="CK358" s="2">
        <f t="shared" si="290"/>
        <v>0</v>
      </c>
      <c r="CL358" s="2">
        <f t="shared" si="291"/>
        <v>0</v>
      </c>
      <c r="CM358" s="2">
        <f t="shared" si="292"/>
        <v>0</v>
      </c>
      <c r="CN358" s="2">
        <f t="shared" si="293"/>
        <v>0</v>
      </c>
      <c r="CO358" s="2">
        <f t="shared" si="294"/>
        <v>0</v>
      </c>
      <c r="CP358" s="2">
        <f t="shared" si="295"/>
        <v>0</v>
      </c>
      <c r="CQ358" s="2">
        <f t="shared" si="296"/>
        <v>0</v>
      </c>
      <c r="CR358" s="2">
        <f t="shared" si="297"/>
        <v>0</v>
      </c>
      <c r="CS358" s="2">
        <f t="shared" si="298"/>
        <v>0</v>
      </c>
      <c r="CT358" s="2">
        <f t="shared" si="299"/>
        <v>0</v>
      </c>
      <c r="CU358" s="2">
        <f t="shared" si="300"/>
        <v>8</v>
      </c>
      <c r="CV358" s="5">
        <f t="shared" si="301"/>
        <v>0.16666666666666666</v>
      </c>
    </row>
    <row r="359" spans="1:100" ht="12" customHeight="1">
      <c r="A359" s="13" t="s">
        <v>391</v>
      </c>
      <c r="B359" s="12"/>
      <c r="C359" s="2">
        <v>7</v>
      </c>
      <c r="D359" s="2">
        <v>8</v>
      </c>
      <c r="E359" s="2">
        <v>9</v>
      </c>
      <c r="F359" s="2">
        <v>18</v>
      </c>
      <c r="G359" s="2">
        <v>64</v>
      </c>
      <c r="H359" s="2">
        <v>86</v>
      </c>
      <c r="S359" s="8"/>
      <c r="AI359" s="10"/>
      <c r="AY359" s="2">
        <f t="shared" si="252"/>
        <v>1</v>
      </c>
      <c r="AZ359" s="2">
        <f t="shared" si="253"/>
        <v>1</v>
      </c>
      <c r="BA359" s="2">
        <f t="shared" si="254"/>
        <v>0</v>
      </c>
      <c r="BB359" s="2">
        <f t="shared" si="255"/>
        <v>1</v>
      </c>
      <c r="BC359" s="2">
        <f t="shared" si="256"/>
        <v>1</v>
      </c>
      <c r="BD359" s="2">
        <f t="shared" si="257"/>
        <v>1</v>
      </c>
      <c r="BE359" s="2">
        <f t="shared" si="258"/>
        <v>0</v>
      </c>
      <c r="BF359" s="2">
        <f t="shared" si="259"/>
        <v>0</v>
      </c>
      <c r="BG359" s="2">
        <f t="shared" si="260"/>
        <v>0</v>
      </c>
      <c r="BH359" s="2">
        <f t="shared" si="261"/>
        <v>0</v>
      </c>
      <c r="BI359" s="2">
        <f t="shared" si="262"/>
        <v>0</v>
      </c>
      <c r="BJ359" s="2">
        <f t="shared" si="263"/>
        <v>0</v>
      </c>
      <c r="BK359" s="2">
        <f t="shared" si="264"/>
        <v>0</v>
      </c>
      <c r="BL359" s="2">
        <f t="shared" si="265"/>
        <v>0</v>
      </c>
      <c r="BM359" s="2">
        <f t="shared" si="266"/>
        <v>0</v>
      </c>
      <c r="BN359" s="2">
        <f t="shared" si="267"/>
        <v>0</v>
      </c>
      <c r="BO359" s="2">
        <f t="shared" si="268"/>
        <v>0</v>
      </c>
      <c r="BP359" s="2">
        <f t="shared" si="269"/>
        <v>0</v>
      </c>
      <c r="BQ359" s="2">
        <f t="shared" si="270"/>
        <v>0</v>
      </c>
      <c r="BR359" s="2">
        <f t="shared" si="271"/>
        <v>0</v>
      </c>
      <c r="BS359" s="2">
        <f t="shared" si="272"/>
        <v>0</v>
      </c>
      <c r="BT359" s="2">
        <f t="shared" si="273"/>
        <v>0</v>
      </c>
      <c r="BU359" s="2">
        <f t="shared" si="274"/>
        <v>0</v>
      </c>
      <c r="BV359" s="2">
        <f t="shared" si="275"/>
        <v>0</v>
      </c>
      <c r="BW359" s="2">
        <f t="shared" si="276"/>
        <v>0</v>
      </c>
      <c r="BX359" s="2">
        <f t="shared" si="277"/>
        <v>0</v>
      </c>
      <c r="BY359" s="2">
        <f t="shared" si="278"/>
        <v>0</v>
      </c>
      <c r="BZ359" s="2">
        <f t="shared" si="279"/>
        <v>0</v>
      </c>
      <c r="CA359" s="2">
        <f t="shared" si="280"/>
        <v>0</v>
      </c>
      <c r="CB359" s="2">
        <f t="shared" si="281"/>
        <v>0</v>
      </c>
      <c r="CC359" s="2">
        <f t="shared" si="282"/>
        <v>0</v>
      </c>
      <c r="CD359" s="2">
        <f t="shared" si="283"/>
        <v>0</v>
      </c>
      <c r="CE359" s="2">
        <f t="shared" si="284"/>
        <v>0</v>
      </c>
      <c r="CF359" s="2">
        <f t="shared" si="285"/>
        <v>0</v>
      </c>
      <c r="CG359" s="2">
        <f t="shared" si="286"/>
        <v>0</v>
      </c>
      <c r="CH359" s="2">
        <f t="shared" si="287"/>
        <v>0</v>
      </c>
      <c r="CI359" s="2">
        <f t="shared" si="288"/>
        <v>0</v>
      </c>
      <c r="CJ359" s="2">
        <f t="shared" si="289"/>
        <v>0</v>
      </c>
      <c r="CK359" s="2">
        <f t="shared" si="290"/>
        <v>0</v>
      </c>
      <c r="CL359" s="2">
        <f t="shared" si="291"/>
        <v>0</v>
      </c>
      <c r="CM359" s="2">
        <f t="shared" si="292"/>
        <v>0</v>
      </c>
      <c r="CN359" s="2">
        <f t="shared" si="293"/>
        <v>0</v>
      </c>
      <c r="CO359" s="2">
        <f t="shared" si="294"/>
        <v>0</v>
      </c>
      <c r="CP359" s="2">
        <f t="shared" si="295"/>
        <v>0</v>
      </c>
      <c r="CQ359" s="2">
        <f t="shared" si="296"/>
        <v>0</v>
      </c>
      <c r="CR359" s="2">
        <f t="shared" si="297"/>
        <v>0</v>
      </c>
      <c r="CS359" s="2">
        <f t="shared" si="298"/>
        <v>0</v>
      </c>
      <c r="CT359" s="2">
        <f t="shared" si="299"/>
        <v>0</v>
      </c>
      <c r="CU359" s="2">
        <f t="shared" si="300"/>
        <v>5</v>
      </c>
      <c r="CV359" s="5">
        <f t="shared" si="301"/>
        <v>0.10416666666666667</v>
      </c>
    </row>
    <row r="360" spans="1:100" ht="12" customHeight="1">
      <c r="A360" s="13" t="s">
        <v>392</v>
      </c>
      <c r="B360" s="12"/>
      <c r="C360" s="2">
        <v>7</v>
      </c>
      <c r="D360" s="2">
        <v>8</v>
      </c>
      <c r="E360" s="2">
        <v>11</v>
      </c>
      <c r="F360" s="2">
        <v>20</v>
      </c>
      <c r="K360" s="2">
        <v>11</v>
      </c>
      <c r="L360" s="2">
        <v>9</v>
      </c>
      <c r="M360" s="2">
        <v>14</v>
      </c>
      <c r="N360" s="2">
        <v>20</v>
      </c>
      <c r="S360" s="8"/>
      <c r="AI360" s="10"/>
      <c r="AY360" s="2">
        <f t="shared" si="252"/>
        <v>1</v>
      </c>
      <c r="AZ360" s="2">
        <f t="shared" si="253"/>
        <v>1</v>
      </c>
      <c r="BA360" s="2">
        <f t="shared" si="254"/>
        <v>1</v>
      </c>
      <c r="BB360" s="2">
        <f t="shared" si="255"/>
        <v>0</v>
      </c>
      <c r="BC360" s="2">
        <f t="shared" si="256"/>
        <v>0</v>
      </c>
      <c r="BD360" s="2">
        <f t="shared" si="257"/>
        <v>0</v>
      </c>
      <c r="BE360" s="2">
        <f t="shared" si="258"/>
        <v>0</v>
      </c>
      <c r="BF360" s="2">
        <f t="shared" si="259"/>
        <v>0</v>
      </c>
      <c r="BG360" s="2">
        <f t="shared" si="260"/>
        <v>0</v>
      </c>
      <c r="BH360" s="2">
        <f t="shared" si="261"/>
        <v>0</v>
      </c>
      <c r="BI360" s="2">
        <f t="shared" si="262"/>
        <v>0</v>
      </c>
      <c r="BJ360" s="2">
        <f t="shared" si="263"/>
        <v>0</v>
      </c>
      <c r="BK360" s="2">
        <f t="shared" si="264"/>
        <v>0</v>
      </c>
      <c r="BL360" s="2">
        <f t="shared" si="265"/>
        <v>0</v>
      </c>
      <c r="BM360" s="2">
        <f t="shared" si="266"/>
        <v>0</v>
      </c>
      <c r="BN360" s="2">
        <f t="shared" si="267"/>
        <v>0</v>
      </c>
      <c r="BO360" s="2">
        <f t="shared" si="268"/>
        <v>0</v>
      </c>
      <c r="BP360" s="2">
        <f t="shared" si="269"/>
        <v>0</v>
      </c>
      <c r="BQ360" s="2">
        <f t="shared" si="270"/>
        <v>0</v>
      </c>
      <c r="BR360" s="2">
        <f t="shared" si="271"/>
        <v>0</v>
      </c>
      <c r="BS360" s="2">
        <f t="shared" si="272"/>
        <v>0</v>
      </c>
      <c r="BT360" s="2">
        <f t="shared" si="273"/>
        <v>0</v>
      </c>
      <c r="BU360" s="2">
        <f t="shared" si="274"/>
        <v>0</v>
      </c>
      <c r="BV360" s="2">
        <f t="shared" si="275"/>
        <v>0</v>
      </c>
      <c r="BW360" s="2">
        <f t="shared" si="276"/>
        <v>0</v>
      </c>
      <c r="BX360" s="2">
        <f t="shared" si="277"/>
        <v>0</v>
      </c>
      <c r="BY360" s="2">
        <f t="shared" si="278"/>
        <v>0</v>
      </c>
      <c r="BZ360" s="2">
        <f t="shared" si="279"/>
        <v>0</v>
      </c>
      <c r="CA360" s="2">
        <f t="shared" si="280"/>
        <v>0</v>
      </c>
      <c r="CB360" s="2">
        <f t="shared" si="281"/>
        <v>0</v>
      </c>
      <c r="CC360" s="2">
        <f t="shared" si="282"/>
        <v>0</v>
      </c>
      <c r="CD360" s="2">
        <f t="shared" si="283"/>
        <v>0</v>
      </c>
      <c r="CE360" s="2">
        <f t="shared" si="284"/>
        <v>0</v>
      </c>
      <c r="CF360" s="2">
        <f t="shared" si="285"/>
        <v>0</v>
      </c>
      <c r="CG360" s="2">
        <f t="shared" si="286"/>
        <v>0</v>
      </c>
      <c r="CH360" s="2">
        <f t="shared" si="287"/>
        <v>0</v>
      </c>
      <c r="CI360" s="2">
        <f t="shared" si="288"/>
        <v>0</v>
      </c>
      <c r="CJ360" s="2">
        <f t="shared" si="289"/>
        <v>0</v>
      </c>
      <c r="CK360" s="2">
        <f t="shared" si="290"/>
        <v>0</v>
      </c>
      <c r="CL360" s="2">
        <f t="shared" si="291"/>
        <v>0</v>
      </c>
      <c r="CM360" s="2">
        <f t="shared" si="292"/>
        <v>0</v>
      </c>
      <c r="CN360" s="2">
        <f t="shared" si="293"/>
        <v>0</v>
      </c>
      <c r="CO360" s="2">
        <f t="shared" si="294"/>
        <v>0</v>
      </c>
      <c r="CP360" s="2">
        <f t="shared" si="295"/>
        <v>0</v>
      </c>
      <c r="CQ360" s="2">
        <f t="shared" si="296"/>
        <v>0</v>
      </c>
      <c r="CR360" s="2">
        <f t="shared" si="297"/>
        <v>0</v>
      </c>
      <c r="CS360" s="2">
        <f t="shared" si="298"/>
        <v>0</v>
      </c>
      <c r="CT360" s="2">
        <f t="shared" si="299"/>
        <v>0</v>
      </c>
      <c r="CU360" s="2">
        <f t="shared" si="300"/>
        <v>3</v>
      </c>
      <c r="CV360" s="5">
        <f t="shared" si="301"/>
        <v>6.25E-2</v>
      </c>
    </row>
    <row r="361" spans="1:100" ht="12" customHeight="1">
      <c r="A361" s="13" t="s">
        <v>393</v>
      </c>
      <c r="B361" s="12"/>
      <c r="C361" s="2">
        <v>7</v>
      </c>
      <c r="D361" s="2">
        <v>8</v>
      </c>
      <c r="E361" s="2">
        <v>11</v>
      </c>
      <c r="F361" s="2">
        <v>18</v>
      </c>
      <c r="K361" s="2">
        <v>7</v>
      </c>
      <c r="L361" s="2">
        <v>3</v>
      </c>
      <c r="M361" s="2">
        <v>8</v>
      </c>
      <c r="N361" s="2">
        <v>6</v>
      </c>
      <c r="S361" s="8"/>
      <c r="AI361" s="10"/>
      <c r="AY361" s="2">
        <f t="shared" si="252"/>
        <v>1</v>
      </c>
      <c r="AZ361" s="2">
        <f t="shared" si="253"/>
        <v>1</v>
      </c>
      <c r="BA361" s="2">
        <f t="shared" si="254"/>
        <v>1</v>
      </c>
      <c r="BB361" s="2">
        <f t="shared" si="255"/>
        <v>1</v>
      </c>
      <c r="BC361" s="2">
        <f t="shared" si="256"/>
        <v>0</v>
      </c>
      <c r="BD361" s="2">
        <f t="shared" si="257"/>
        <v>0</v>
      </c>
      <c r="BE361" s="2">
        <f t="shared" si="258"/>
        <v>0</v>
      </c>
      <c r="BF361" s="2">
        <f t="shared" si="259"/>
        <v>0</v>
      </c>
      <c r="BG361" s="2">
        <f t="shared" si="260"/>
        <v>1</v>
      </c>
      <c r="BH361" s="2">
        <f t="shared" si="261"/>
        <v>1</v>
      </c>
      <c r="BI361" s="2">
        <f t="shared" si="262"/>
        <v>1</v>
      </c>
      <c r="BJ361" s="2">
        <f t="shared" si="263"/>
        <v>1</v>
      </c>
      <c r="BK361" s="2">
        <f t="shared" si="264"/>
        <v>0</v>
      </c>
      <c r="BL361" s="2">
        <f t="shared" si="265"/>
        <v>0</v>
      </c>
      <c r="BM361" s="2">
        <f t="shared" si="266"/>
        <v>0</v>
      </c>
      <c r="BN361" s="2">
        <f t="shared" si="267"/>
        <v>0</v>
      </c>
      <c r="BO361" s="2">
        <f t="shared" si="268"/>
        <v>0</v>
      </c>
      <c r="BP361" s="2">
        <f t="shared" si="269"/>
        <v>0</v>
      </c>
      <c r="BQ361" s="2">
        <f t="shared" si="270"/>
        <v>0</v>
      </c>
      <c r="BR361" s="2">
        <f t="shared" si="271"/>
        <v>0</v>
      </c>
      <c r="BS361" s="2">
        <f t="shared" si="272"/>
        <v>0</v>
      </c>
      <c r="BT361" s="2">
        <f t="shared" si="273"/>
        <v>0</v>
      </c>
      <c r="BU361" s="2">
        <f t="shared" si="274"/>
        <v>0</v>
      </c>
      <c r="BV361" s="2">
        <f t="shared" si="275"/>
        <v>0</v>
      </c>
      <c r="BW361" s="2">
        <f t="shared" si="276"/>
        <v>0</v>
      </c>
      <c r="BX361" s="2">
        <f t="shared" si="277"/>
        <v>0</v>
      </c>
      <c r="BY361" s="2">
        <f t="shared" si="278"/>
        <v>0</v>
      </c>
      <c r="BZ361" s="2">
        <f t="shared" si="279"/>
        <v>0</v>
      </c>
      <c r="CA361" s="2">
        <f t="shared" si="280"/>
        <v>0</v>
      </c>
      <c r="CB361" s="2">
        <f t="shared" si="281"/>
        <v>0</v>
      </c>
      <c r="CC361" s="2">
        <f t="shared" si="282"/>
        <v>0</v>
      </c>
      <c r="CD361" s="2">
        <f t="shared" si="283"/>
        <v>0</v>
      </c>
      <c r="CE361" s="2">
        <f t="shared" si="284"/>
        <v>0</v>
      </c>
      <c r="CF361" s="2">
        <f t="shared" si="285"/>
        <v>0</v>
      </c>
      <c r="CG361" s="2">
        <f t="shared" si="286"/>
        <v>0</v>
      </c>
      <c r="CH361" s="2">
        <f t="shared" si="287"/>
        <v>0</v>
      </c>
      <c r="CI361" s="2">
        <f t="shared" si="288"/>
        <v>0</v>
      </c>
      <c r="CJ361" s="2">
        <f t="shared" si="289"/>
        <v>0</v>
      </c>
      <c r="CK361" s="2">
        <f t="shared" si="290"/>
        <v>0</v>
      </c>
      <c r="CL361" s="2">
        <f t="shared" si="291"/>
        <v>0</v>
      </c>
      <c r="CM361" s="2">
        <f t="shared" si="292"/>
        <v>0</v>
      </c>
      <c r="CN361" s="2">
        <f t="shared" si="293"/>
        <v>0</v>
      </c>
      <c r="CO361" s="2">
        <f t="shared" si="294"/>
        <v>0</v>
      </c>
      <c r="CP361" s="2">
        <f t="shared" si="295"/>
        <v>0</v>
      </c>
      <c r="CQ361" s="2">
        <f t="shared" si="296"/>
        <v>0</v>
      </c>
      <c r="CR361" s="2">
        <f t="shared" si="297"/>
        <v>0</v>
      </c>
      <c r="CS361" s="2">
        <f t="shared" si="298"/>
        <v>0</v>
      </c>
      <c r="CT361" s="2">
        <f t="shared" si="299"/>
        <v>0</v>
      </c>
      <c r="CU361" s="2">
        <f t="shared" si="300"/>
        <v>8</v>
      </c>
      <c r="CV361" s="5">
        <f t="shared" si="301"/>
        <v>0.16666666666666666</v>
      </c>
    </row>
    <row r="362" spans="1:100" ht="12" customHeight="1">
      <c r="A362" s="13" t="s">
        <v>394</v>
      </c>
      <c r="B362" s="12"/>
      <c r="C362" s="2">
        <v>7</v>
      </c>
      <c r="D362" s="2">
        <v>8</v>
      </c>
      <c r="E362" s="2">
        <v>11</v>
      </c>
      <c r="F362" s="2">
        <v>18</v>
      </c>
      <c r="G362" s="2">
        <v>64</v>
      </c>
      <c r="H362" s="2">
        <v>86</v>
      </c>
      <c r="I362" s="2">
        <v>51</v>
      </c>
      <c r="K362" s="2">
        <v>7</v>
      </c>
      <c r="L362" s="2">
        <v>3</v>
      </c>
      <c r="M362" s="2">
        <v>12</v>
      </c>
      <c r="O362" s="2">
        <v>36</v>
      </c>
      <c r="P362" s="2">
        <v>12</v>
      </c>
      <c r="R362" s="2">
        <v>43</v>
      </c>
      <c r="S362" s="8"/>
      <c r="T362" s="2">
        <v>12</v>
      </c>
      <c r="AI362" s="10"/>
      <c r="AY362" s="2">
        <f t="shared" si="252"/>
        <v>1</v>
      </c>
      <c r="AZ362" s="2">
        <f t="shared" si="253"/>
        <v>1</v>
      </c>
      <c r="BA362" s="2">
        <f t="shared" si="254"/>
        <v>1</v>
      </c>
      <c r="BB362" s="2">
        <f t="shared" si="255"/>
        <v>1</v>
      </c>
      <c r="BC362" s="2">
        <f t="shared" si="256"/>
        <v>1</v>
      </c>
      <c r="BD362" s="2">
        <f t="shared" si="257"/>
        <v>1</v>
      </c>
      <c r="BE362" s="2">
        <f t="shared" si="258"/>
        <v>0</v>
      </c>
      <c r="BF362" s="2">
        <f t="shared" si="259"/>
        <v>0</v>
      </c>
      <c r="BG362" s="2">
        <f t="shared" si="260"/>
        <v>1</v>
      </c>
      <c r="BH362" s="2">
        <f t="shared" si="261"/>
        <v>1</v>
      </c>
      <c r="BI362" s="2">
        <f t="shared" si="262"/>
        <v>0</v>
      </c>
      <c r="BJ362" s="2">
        <f t="shared" si="263"/>
        <v>0</v>
      </c>
      <c r="BK362" s="2">
        <f t="shared" si="264"/>
        <v>1</v>
      </c>
      <c r="BL362" s="2">
        <f t="shared" si="265"/>
        <v>1</v>
      </c>
      <c r="BM362" s="2">
        <f t="shared" si="266"/>
        <v>0</v>
      </c>
      <c r="BN362" s="2">
        <f t="shared" si="267"/>
        <v>0</v>
      </c>
      <c r="BO362" s="2">
        <f t="shared" si="268"/>
        <v>0</v>
      </c>
      <c r="BP362" s="2">
        <f t="shared" si="269"/>
        <v>0</v>
      </c>
      <c r="BQ362" s="2">
        <f t="shared" si="270"/>
        <v>0</v>
      </c>
      <c r="BR362" s="2">
        <f t="shared" si="271"/>
        <v>0</v>
      </c>
      <c r="BS362" s="2">
        <f t="shared" si="272"/>
        <v>0</v>
      </c>
      <c r="BT362" s="2">
        <f t="shared" si="273"/>
        <v>0</v>
      </c>
      <c r="BU362" s="2">
        <f t="shared" si="274"/>
        <v>0</v>
      </c>
      <c r="BV362" s="2">
        <f t="shared" si="275"/>
        <v>0</v>
      </c>
      <c r="BW362" s="2">
        <f t="shared" si="276"/>
        <v>0</v>
      </c>
      <c r="BX362" s="2">
        <f t="shared" si="277"/>
        <v>0</v>
      </c>
      <c r="BY362" s="2">
        <f t="shared" si="278"/>
        <v>0</v>
      </c>
      <c r="BZ362" s="2">
        <f t="shared" si="279"/>
        <v>0</v>
      </c>
      <c r="CA362" s="2">
        <f t="shared" si="280"/>
        <v>0</v>
      </c>
      <c r="CB362" s="2">
        <f t="shared" si="281"/>
        <v>0</v>
      </c>
      <c r="CC362" s="2">
        <f t="shared" si="282"/>
        <v>0</v>
      </c>
      <c r="CD362" s="2">
        <f t="shared" si="283"/>
        <v>0</v>
      </c>
      <c r="CE362" s="2">
        <f t="shared" si="284"/>
        <v>0</v>
      </c>
      <c r="CF362" s="2">
        <f t="shared" si="285"/>
        <v>0</v>
      </c>
      <c r="CG362" s="2">
        <f t="shared" si="286"/>
        <v>0</v>
      </c>
      <c r="CH362" s="2">
        <f t="shared" si="287"/>
        <v>0</v>
      </c>
      <c r="CI362" s="2">
        <f t="shared" si="288"/>
        <v>0</v>
      </c>
      <c r="CJ362" s="2">
        <f t="shared" si="289"/>
        <v>0</v>
      </c>
      <c r="CK362" s="2">
        <f t="shared" si="290"/>
        <v>0</v>
      </c>
      <c r="CL362" s="2">
        <f t="shared" si="291"/>
        <v>0</v>
      </c>
      <c r="CM362" s="2">
        <f t="shared" si="292"/>
        <v>0</v>
      </c>
      <c r="CN362" s="2">
        <f t="shared" si="293"/>
        <v>0</v>
      </c>
      <c r="CO362" s="2">
        <f t="shared" si="294"/>
        <v>0</v>
      </c>
      <c r="CP362" s="2">
        <f t="shared" si="295"/>
        <v>0</v>
      </c>
      <c r="CQ362" s="2">
        <f t="shared" si="296"/>
        <v>0</v>
      </c>
      <c r="CR362" s="2">
        <f t="shared" si="297"/>
        <v>0</v>
      </c>
      <c r="CS362" s="2">
        <f t="shared" si="298"/>
        <v>0</v>
      </c>
      <c r="CT362" s="2">
        <f t="shared" si="299"/>
        <v>0</v>
      </c>
      <c r="CU362" s="2">
        <f t="shared" si="300"/>
        <v>10</v>
      </c>
      <c r="CV362" s="5">
        <f t="shared" si="301"/>
        <v>0.20833333333333334</v>
      </c>
    </row>
    <row r="363" spans="1:100" ht="12" customHeight="1">
      <c r="A363" s="13" t="s">
        <v>395</v>
      </c>
      <c r="B363" s="12"/>
      <c r="C363" s="2">
        <v>7</v>
      </c>
      <c r="D363" s="2">
        <v>8</v>
      </c>
      <c r="E363" s="2">
        <v>11</v>
      </c>
      <c r="F363" s="2">
        <v>18</v>
      </c>
      <c r="S363" s="8"/>
      <c r="AI363" s="10"/>
      <c r="AY363" s="2">
        <f t="shared" si="252"/>
        <v>1</v>
      </c>
      <c r="AZ363" s="2">
        <f t="shared" si="253"/>
        <v>1</v>
      </c>
      <c r="BA363" s="2">
        <f t="shared" si="254"/>
        <v>1</v>
      </c>
      <c r="BB363" s="2">
        <f t="shared" si="255"/>
        <v>1</v>
      </c>
      <c r="BC363" s="2">
        <f t="shared" si="256"/>
        <v>0</v>
      </c>
      <c r="BD363" s="2">
        <f t="shared" si="257"/>
        <v>0</v>
      </c>
      <c r="BE363" s="2">
        <f t="shared" si="258"/>
        <v>0</v>
      </c>
      <c r="BF363" s="2">
        <f t="shared" si="259"/>
        <v>0</v>
      </c>
      <c r="BG363" s="2">
        <f t="shared" si="260"/>
        <v>0</v>
      </c>
      <c r="BH363" s="2">
        <f t="shared" si="261"/>
        <v>0</v>
      </c>
      <c r="BI363" s="2">
        <f t="shared" si="262"/>
        <v>0</v>
      </c>
      <c r="BJ363" s="2">
        <f t="shared" si="263"/>
        <v>0</v>
      </c>
      <c r="BK363" s="2">
        <f t="shared" si="264"/>
        <v>0</v>
      </c>
      <c r="BL363" s="2">
        <f t="shared" si="265"/>
        <v>0</v>
      </c>
      <c r="BM363" s="2">
        <f t="shared" si="266"/>
        <v>0</v>
      </c>
      <c r="BN363" s="2">
        <f t="shared" si="267"/>
        <v>0</v>
      </c>
      <c r="BO363" s="2">
        <f t="shared" si="268"/>
        <v>0</v>
      </c>
      <c r="BP363" s="2">
        <f t="shared" si="269"/>
        <v>0</v>
      </c>
      <c r="BQ363" s="2">
        <f t="shared" si="270"/>
        <v>0</v>
      </c>
      <c r="BR363" s="2">
        <f t="shared" si="271"/>
        <v>0</v>
      </c>
      <c r="BS363" s="2">
        <f t="shared" si="272"/>
        <v>0</v>
      </c>
      <c r="BT363" s="2">
        <f t="shared" si="273"/>
        <v>0</v>
      </c>
      <c r="BU363" s="2">
        <f t="shared" si="274"/>
        <v>0</v>
      </c>
      <c r="BV363" s="2">
        <f t="shared" si="275"/>
        <v>0</v>
      </c>
      <c r="BW363" s="2">
        <f t="shared" si="276"/>
        <v>0</v>
      </c>
      <c r="BX363" s="2">
        <f t="shared" si="277"/>
        <v>0</v>
      </c>
      <c r="BY363" s="2">
        <f t="shared" si="278"/>
        <v>0</v>
      </c>
      <c r="BZ363" s="2">
        <f t="shared" si="279"/>
        <v>0</v>
      </c>
      <c r="CA363" s="2">
        <f t="shared" si="280"/>
        <v>0</v>
      </c>
      <c r="CB363" s="2">
        <f t="shared" si="281"/>
        <v>0</v>
      </c>
      <c r="CC363" s="2">
        <f t="shared" si="282"/>
        <v>0</v>
      </c>
      <c r="CD363" s="2">
        <f t="shared" si="283"/>
        <v>0</v>
      </c>
      <c r="CE363" s="2">
        <f t="shared" si="284"/>
        <v>0</v>
      </c>
      <c r="CF363" s="2">
        <f t="shared" si="285"/>
        <v>0</v>
      </c>
      <c r="CG363" s="2">
        <f t="shared" si="286"/>
        <v>0</v>
      </c>
      <c r="CH363" s="2">
        <f t="shared" si="287"/>
        <v>0</v>
      </c>
      <c r="CI363" s="2">
        <f t="shared" si="288"/>
        <v>0</v>
      </c>
      <c r="CJ363" s="2">
        <f t="shared" si="289"/>
        <v>0</v>
      </c>
      <c r="CK363" s="2">
        <f t="shared" si="290"/>
        <v>0</v>
      </c>
      <c r="CL363" s="2">
        <f t="shared" si="291"/>
        <v>0</v>
      </c>
      <c r="CM363" s="2">
        <f t="shared" si="292"/>
        <v>0</v>
      </c>
      <c r="CN363" s="2">
        <f t="shared" si="293"/>
        <v>0</v>
      </c>
      <c r="CO363" s="2">
        <f t="shared" si="294"/>
        <v>0</v>
      </c>
      <c r="CP363" s="2">
        <f t="shared" si="295"/>
        <v>0</v>
      </c>
      <c r="CQ363" s="2">
        <f t="shared" si="296"/>
        <v>0</v>
      </c>
      <c r="CR363" s="2">
        <f t="shared" si="297"/>
        <v>0</v>
      </c>
      <c r="CS363" s="2">
        <f t="shared" si="298"/>
        <v>0</v>
      </c>
      <c r="CT363" s="2">
        <f t="shared" si="299"/>
        <v>0</v>
      </c>
      <c r="CU363" s="2">
        <f t="shared" si="300"/>
        <v>4</v>
      </c>
      <c r="CV363" s="5">
        <f t="shared" si="301"/>
        <v>8.3333333333333329E-2</v>
      </c>
    </row>
    <row r="364" spans="1:100" ht="12" customHeight="1">
      <c r="A364" s="13" t="s">
        <v>396</v>
      </c>
      <c r="B364" s="12"/>
      <c r="C364" s="2">
        <v>7</v>
      </c>
      <c r="D364" s="2">
        <v>8</v>
      </c>
      <c r="E364" s="2">
        <v>10</v>
      </c>
      <c r="F364" s="2">
        <v>18</v>
      </c>
      <c r="G364" s="2">
        <v>64</v>
      </c>
      <c r="K364" s="2">
        <v>7</v>
      </c>
      <c r="L364" s="2">
        <v>3</v>
      </c>
      <c r="M364" s="2">
        <v>8</v>
      </c>
      <c r="N364" s="2">
        <v>6</v>
      </c>
      <c r="S364" s="8"/>
      <c r="T364" s="2">
        <v>8</v>
      </c>
      <c r="AI364" s="10"/>
      <c r="AY364" s="2">
        <f t="shared" si="252"/>
        <v>1</v>
      </c>
      <c r="AZ364" s="2">
        <f t="shared" si="253"/>
        <v>1</v>
      </c>
      <c r="BA364" s="2">
        <f t="shared" si="254"/>
        <v>0</v>
      </c>
      <c r="BB364" s="2">
        <f t="shared" si="255"/>
        <v>1</v>
      </c>
      <c r="BC364" s="2">
        <f t="shared" si="256"/>
        <v>1</v>
      </c>
      <c r="BD364" s="2">
        <f t="shared" si="257"/>
        <v>0</v>
      </c>
      <c r="BE364" s="2">
        <f t="shared" si="258"/>
        <v>0</v>
      </c>
      <c r="BF364" s="2">
        <f t="shared" si="259"/>
        <v>0</v>
      </c>
      <c r="BG364" s="2">
        <f t="shared" si="260"/>
        <v>1</v>
      </c>
      <c r="BH364" s="2">
        <f t="shared" si="261"/>
        <v>1</v>
      </c>
      <c r="BI364" s="2">
        <f t="shared" si="262"/>
        <v>1</v>
      </c>
      <c r="BJ364" s="2">
        <f t="shared" si="263"/>
        <v>1</v>
      </c>
      <c r="BK364" s="2">
        <f t="shared" si="264"/>
        <v>0</v>
      </c>
      <c r="BL364" s="2">
        <f t="shared" si="265"/>
        <v>0</v>
      </c>
      <c r="BM364" s="2">
        <f t="shared" si="266"/>
        <v>0</v>
      </c>
      <c r="BN364" s="2">
        <f t="shared" si="267"/>
        <v>0</v>
      </c>
      <c r="BO364" s="2">
        <f t="shared" si="268"/>
        <v>0</v>
      </c>
      <c r="BP364" s="2">
        <f t="shared" si="269"/>
        <v>0</v>
      </c>
      <c r="BQ364" s="2">
        <f t="shared" si="270"/>
        <v>0</v>
      </c>
      <c r="BR364" s="2">
        <f t="shared" si="271"/>
        <v>0</v>
      </c>
      <c r="BS364" s="2">
        <f t="shared" si="272"/>
        <v>0</v>
      </c>
      <c r="BT364" s="2">
        <f t="shared" si="273"/>
        <v>0</v>
      </c>
      <c r="BU364" s="2">
        <f t="shared" si="274"/>
        <v>0</v>
      </c>
      <c r="BV364" s="2">
        <f t="shared" si="275"/>
        <v>0</v>
      </c>
      <c r="BW364" s="2">
        <f t="shared" si="276"/>
        <v>0</v>
      </c>
      <c r="BX364" s="2">
        <f t="shared" si="277"/>
        <v>0</v>
      </c>
      <c r="BY364" s="2">
        <f t="shared" si="278"/>
        <v>0</v>
      </c>
      <c r="BZ364" s="2">
        <f t="shared" si="279"/>
        <v>0</v>
      </c>
      <c r="CA364" s="2">
        <f t="shared" si="280"/>
        <v>0</v>
      </c>
      <c r="CB364" s="2">
        <f t="shared" si="281"/>
        <v>0</v>
      </c>
      <c r="CC364" s="2">
        <f t="shared" si="282"/>
        <v>0</v>
      </c>
      <c r="CD364" s="2">
        <f t="shared" si="283"/>
        <v>0</v>
      </c>
      <c r="CE364" s="2">
        <f t="shared" si="284"/>
        <v>0</v>
      </c>
      <c r="CF364" s="2">
        <f t="shared" si="285"/>
        <v>0</v>
      </c>
      <c r="CG364" s="2">
        <f t="shared" si="286"/>
        <v>0</v>
      </c>
      <c r="CH364" s="2">
        <f t="shared" si="287"/>
        <v>0</v>
      </c>
      <c r="CI364" s="2">
        <f t="shared" si="288"/>
        <v>0</v>
      </c>
      <c r="CJ364" s="2">
        <f t="shared" si="289"/>
        <v>0</v>
      </c>
      <c r="CK364" s="2">
        <f t="shared" si="290"/>
        <v>0</v>
      </c>
      <c r="CL364" s="2">
        <f t="shared" si="291"/>
        <v>0</v>
      </c>
      <c r="CM364" s="2">
        <f t="shared" si="292"/>
        <v>0</v>
      </c>
      <c r="CN364" s="2">
        <f t="shared" si="293"/>
        <v>0</v>
      </c>
      <c r="CO364" s="2">
        <f t="shared" si="294"/>
        <v>0</v>
      </c>
      <c r="CP364" s="2">
        <f t="shared" si="295"/>
        <v>0</v>
      </c>
      <c r="CQ364" s="2">
        <f t="shared" si="296"/>
        <v>0</v>
      </c>
      <c r="CR364" s="2">
        <f t="shared" si="297"/>
        <v>0</v>
      </c>
      <c r="CS364" s="2">
        <f t="shared" si="298"/>
        <v>0</v>
      </c>
      <c r="CT364" s="2">
        <f t="shared" si="299"/>
        <v>0</v>
      </c>
      <c r="CU364" s="2">
        <f t="shared" si="300"/>
        <v>8</v>
      </c>
      <c r="CV364" s="5">
        <f t="shared" si="301"/>
        <v>0.16666666666666666</v>
      </c>
    </row>
    <row r="365" spans="1:100" ht="12" customHeight="1">
      <c r="A365" s="13" t="s">
        <v>397</v>
      </c>
      <c r="B365" s="12"/>
      <c r="C365" s="2">
        <v>7</v>
      </c>
      <c r="D365" s="2">
        <v>8</v>
      </c>
      <c r="E365" s="2">
        <v>11</v>
      </c>
      <c r="F365" s="2">
        <v>18</v>
      </c>
      <c r="G365" s="2">
        <v>63</v>
      </c>
      <c r="H365" s="2">
        <v>6</v>
      </c>
      <c r="K365" s="2">
        <v>7</v>
      </c>
      <c r="L365" s="2">
        <v>4</v>
      </c>
      <c r="S365" s="8"/>
      <c r="AI365" s="10"/>
      <c r="AY365" s="2">
        <f t="shared" si="252"/>
        <v>1</v>
      </c>
      <c r="AZ365" s="2">
        <f t="shared" si="253"/>
        <v>1</v>
      </c>
      <c r="BA365" s="2">
        <f t="shared" si="254"/>
        <v>1</v>
      </c>
      <c r="BB365" s="2">
        <f t="shared" si="255"/>
        <v>1</v>
      </c>
      <c r="BC365" s="2">
        <f t="shared" si="256"/>
        <v>0</v>
      </c>
      <c r="BD365" s="2">
        <f t="shared" si="257"/>
        <v>0</v>
      </c>
      <c r="BE365" s="2">
        <f t="shared" si="258"/>
        <v>0</v>
      </c>
      <c r="BF365" s="2">
        <f t="shared" si="259"/>
        <v>0</v>
      </c>
      <c r="BG365" s="2">
        <f t="shared" si="260"/>
        <v>1</v>
      </c>
      <c r="BH365" s="2">
        <f t="shared" si="261"/>
        <v>0</v>
      </c>
      <c r="BI365" s="2">
        <f t="shared" si="262"/>
        <v>0</v>
      </c>
      <c r="BJ365" s="2">
        <f t="shared" si="263"/>
        <v>0</v>
      </c>
      <c r="BK365" s="2">
        <f t="shared" si="264"/>
        <v>0</v>
      </c>
      <c r="BL365" s="2">
        <f t="shared" si="265"/>
        <v>0</v>
      </c>
      <c r="BM365" s="2">
        <f t="shared" si="266"/>
        <v>0</v>
      </c>
      <c r="BN365" s="2">
        <f t="shared" si="267"/>
        <v>0</v>
      </c>
      <c r="BO365" s="2">
        <f t="shared" si="268"/>
        <v>0</v>
      </c>
      <c r="BP365" s="2">
        <f t="shared" si="269"/>
        <v>0</v>
      </c>
      <c r="BQ365" s="2">
        <f t="shared" si="270"/>
        <v>0</v>
      </c>
      <c r="BR365" s="2">
        <f t="shared" si="271"/>
        <v>0</v>
      </c>
      <c r="BS365" s="2">
        <f t="shared" si="272"/>
        <v>0</v>
      </c>
      <c r="BT365" s="2">
        <f t="shared" si="273"/>
        <v>0</v>
      </c>
      <c r="BU365" s="2">
        <f t="shared" si="274"/>
        <v>0</v>
      </c>
      <c r="BV365" s="2">
        <f t="shared" si="275"/>
        <v>0</v>
      </c>
      <c r="BW365" s="2">
        <f t="shared" si="276"/>
        <v>0</v>
      </c>
      <c r="BX365" s="2">
        <f t="shared" si="277"/>
        <v>0</v>
      </c>
      <c r="BY365" s="2">
        <f t="shared" si="278"/>
        <v>0</v>
      </c>
      <c r="BZ365" s="2">
        <f t="shared" si="279"/>
        <v>0</v>
      </c>
      <c r="CA365" s="2">
        <f t="shared" si="280"/>
        <v>0</v>
      </c>
      <c r="CB365" s="2">
        <f t="shared" si="281"/>
        <v>0</v>
      </c>
      <c r="CC365" s="2">
        <f t="shared" si="282"/>
        <v>0</v>
      </c>
      <c r="CD365" s="2">
        <f t="shared" si="283"/>
        <v>0</v>
      </c>
      <c r="CE365" s="2">
        <f t="shared" si="284"/>
        <v>0</v>
      </c>
      <c r="CF365" s="2">
        <f t="shared" si="285"/>
        <v>0</v>
      </c>
      <c r="CG365" s="2">
        <f t="shared" si="286"/>
        <v>0</v>
      </c>
      <c r="CH365" s="2">
        <f t="shared" si="287"/>
        <v>0</v>
      </c>
      <c r="CI365" s="2">
        <f t="shared" si="288"/>
        <v>0</v>
      </c>
      <c r="CJ365" s="2">
        <f t="shared" si="289"/>
        <v>0</v>
      </c>
      <c r="CK365" s="2">
        <f t="shared" si="290"/>
        <v>0</v>
      </c>
      <c r="CL365" s="2">
        <f t="shared" si="291"/>
        <v>0</v>
      </c>
      <c r="CM365" s="2">
        <f t="shared" si="292"/>
        <v>0</v>
      </c>
      <c r="CN365" s="2">
        <f t="shared" si="293"/>
        <v>0</v>
      </c>
      <c r="CO365" s="2">
        <f t="shared" si="294"/>
        <v>0</v>
      </c>
      <c r="CP365" s="2">
        <f t="shared" si="295"/>
        <v>0</v>
      </c>
      <c r="CQ365" s="2">
        <f t="shared" si="296"/>
        <v>0</v>
      </c>
      <c r="CR365" s="2">
        <f t="shared" si="297"/>
        <v>0</v>
      </c>
      <c r="CS365" s="2">
        <f t="shared" si="298"/>
        <v>0</v>
      </c>
      <c r="CT365" s="2">
        <f t="shared" si="299"/>
        <v>0</v>
      </c>
      <c r="CU365" s="2">
        <f t="shared" si="300"/>
        <v>5</v>
      </c>
      <c r="CV365" s="5">
        <f t="shared" si="301"/>
        <v>0.10416666666666667</v>
      </c>
    </row>
    <row r="366" spans="1:100" ht="12" customHeight="1">
      <c r="A366" s="13" t="s">
        <v>398</v>
      </c>
      <c r="B366" s="12"/>
      <c r="C366" s="2">
        <v>7</v>
      </c>
      <c r="D366" s="2">
        <v>8</v>
      </c>
      <c r="E366" s="2">
        <v>11</v>
      </c>
      <c r="K366" s="2">
        <v>7</v>
      </c>
      <c r="L366" s="2">
        <v>3</v>
      </c>
      <c r="S366" s="8"/>
      <c r="AI366" s="10"/>
      <c r="AY366" s="2">
        <f t="shared" si="252"/>
        <v>1</v>
      </c>
      <c r="AZ366" s="2">
        <f t="shared" si="253"/>
        <v>1</v>
      </c>
      <c r="BA366" s="2">
        <f t="shared" si="254"/>
        <v>1</v>
      </c>
      <c r="BB366" s="2">
        <f t="shared" si="255"/>
        <v>0</v>
      </c>
      <c r="BC366" s="2">
        <f t="shared" si="256"/>
        <v>0</v>
      </c>
      <c r="BD366" s="2">
        <f t="shared" si="257"/>
        <v>0</v>
      </c>
      <c r="BE366" s="2">
        <f t="shared" si="258"/>
        <v>0</v>
      </c>
      <c r="BF366" s="2">
        <f t="shared" si="259"/>
        <v>0</v>
      </c>
      <c r="BG366" s="2">
        <f t="shared" si="260"/>
        <v>1</v>
      </c>
      <c r="BH366" s="2">
        <f t="shared" si="261"/>
        <v>1</v>
      </c>
      <c r="BI366" s="2">
        <f t="shared" si="262"/>
        <v>0</v>
      </c>
      <c r="BJ366" s="2">
        <f t="shared" si="263"/>
        <v>0</v>
      </c>
      <c r="BK366" s="2">
        <f t="shared" si="264"/>
        <v>0</v>
      </c>
      <c r="BL366" s="2">
        <f t="shared" si="265"/>
        <v>0</v>
      </c>
      <c r="BM366" s="2">
        <f t="shared" si="266"/>
        <v>0</v>
      </c>
      <c r="BN366" s="2">
        <f t="shared" si="267"/>
        <v>0</v>
      </c>
      <c r="BO366" s="2">
        <f t="shared" si="268"/>
        <v>0</v>
      </c>
      <c r="BP366" s="2">
        <f t="shared" si="269"/>
        <v>0</v>
      </c>
      <c r="BQ366" s="2">
        <f t="shared" si="270"/>
        <v>0</v>
      </c>
      <c r="BR366" s="2">
        <f t="shared" si="271"/>
        <v>0</v>
      </c>
      <c r="BS366" s="2">
        <f t="shared" si="272"/>
        <v>0</v>
      </c>
      <c r="BT366" s="2">
        <f t="shared" si="273"/>
        <v>0</v>
      </c>
      <c r="BU366" s="2">
        <f t="shared" si="274"/>
        <v>0</v>
      </c>
      <c r="BV366" s="2">
        <f t="shared" si="275"/>
        <v>0</v>
      </c>
      <c r="BW366" s="2">
        <f t="shared" si="276"/>
        <v>0</v>
      </c>
      <c r="BX366" s="2">
        <f t="shared" si="277"/>
        <v>0</v>
      </c>
      <c r="BY366" s="2">
        <f t="shared" si="278"/>
        <v>0</v>
      </c>
      <c r="BZ366" s="2">
        <f t="shared" si="279"/>
        <v>0</v>
      </c>
      <c r="CA366" s="2">
        <f t="shared" si="280"/>
        <v>0</v>
      </c>
      <c r="CB366" s="2">
        <f t="shared" si="281"/>
        <v>0</v>
      </c>
      <c r="CC366" s="2">
        <f t="shared" si="282"/>
        <v>0</v>
      </c>
      <c r="CD366" s="2">
        <f t="shared" si="283"/>
        <v>0</v>
      </c>
      <c r="CE366" s="2">
        <f t="shared" si="284"/>
        <v>0</v>
      </c>
      <c r="CF366" s="2">
        <f t="shared" si="285"/>
        <v>0</v>
      </c>
      <c r="CG366" s="2">
        <f t="shared" si="286"/>
        <v>0</v>
      </c>
      <c r="CH366" s="2">
        <f t="shared" si="287"/>
        <v>0</v>
      </c>
      <c r="CI366" s="2">
        <f t="shared" si="288"/>
        <v>0</v>
      </c>
      <c r="CJ366" s="2">
        <f t="shared" si="289"/>
        <v>0</v>
      </c>
      <c r="CK366" s="2">
        <f t="shared" si="290"/>
        <v>0</v>
      </c>
      <c r="CL366" s="2">
        <f t="shared" si="291"/>
        <v>0</v>
      </c>
      <c r="CM366" s="2">
        <f t="shared" si="292"/>
        <v>0</v>
      </c>
      <c r="CN366" s="2">
        <f t="shared" si="293"/>
        <v>0</v>
      </c>
      <c r="CO366" s="2">
        <f t="shared" si="294"/>
        <v>0</v>
      </c>
      <c r="CP366" s="2">
        <f t="shared" si="295"/>
        <v>0</v>
      </c>
      <c r="CQ366" s="2">
        <f t="shared" si="296"/>
        <v>0</v>
      </c>
      <c r="CR366" s="2">
        <f t="shared" si="297"/>
        <v>0</v>
      </c>
      <c r="CS366" s="2">
        <f t="shared" si="298"/>
        <v>0</v>
      </c>
      <c r="CT366" s="2">
        <f t="shared" si="299"/>
        <v>0</v>
      </c>
      <c r="CU366" s="2">
        <f t="shared" si="300"/>
        <v>5</v>
      </c>
      <c r="CV366" s="5">
        <f t="shared" si="301"/>
        <v>0.10416666666666667</v>
      </c>
    </row>
    <row r="367" spans="1:100" ht="12" customHeight="1">
      <c r="A367" s="13" t="s">
        <v>399</v>
      </c>
      <c r="B367" s="12"/>
      <c r="C367" s="2">
        <v>7</v>
      </c>
      <c r="D367" s="2">
        <v>8</v>
      </c>
      <c r="E367" s="2">
        <v>11</v>
      </c>
      <c r="F367" s="2">
        <v>18</v>
      </c>
      <c r="G367" s="2">
        <v>64</v>
      </c>
      <c r="H367" s="2">
        <v>86</v>
      </c>
      <c r="I367" s="2">
        <v>61</v>
      </c>
      <c r="J367" s="2">
        <v>53</v>
      </c>
      <c r="K367" s="2">
        <v>7</v>
      </c>
      <c r="L367" s="2">
        <v>3</v>
      </c>
      <c r="M367" s="2">
        <v>8</v>
      </c>
      <c r="N367" s="2">
        <v>6</v>
      </c>
      <c r="O367" s="2">
        <v>36</v>
      </c>
      <c r="P367" s="2">
        <v>12</v>
      </c>
      <c r="S367" s="8"/>
      <c r="AI367" s="10"/>
      <c r="AY367" s="2">
        <f t="shared" si="252"/>
        <v>1</v>
      </c>
      <c r="AZ367" s="2">
        <f t="shared" si="253"/>
        <v>1</v>
      </c>
      <c r="BA367" s="2">
        <f t="shared" si="254"/>
        <v>1</v>
      </c>
      <c r="BB367" s="2">
        <f t="shared" si="255"/>
        <v>1</v>
      </c>
      <c r="BC367" s="2">
        <f t="shared" si="256"/>
        <v>1</v>
      </c>
      <c r="BD367" s="2">
        <f t="shared" si="257"/>
        <v>1</v>
      </c>
      <c r="BE367" s="2">
        <f t="shared" si="258"/>
        <v>1</v>
      </c>
      <c r="BF367" s="2">
        <f t="shared" si="259"/>
        <v>1</v>
      </c>
      <c r="BG367" s="2">
        <f t="shared" si="260"/>
        <v>1</v>
      </c>
      <c r="BH367" s="2">
        <f t="shared" si="261"/>
        <v>1</v>
      </c>
      <c r="BI367" s="2">
        <f t="shared" si="262"/>
        <v>1</v>
      </c>
      <c r="BJ367" s="2">
        <f t="shared" si="263"/>
        <v>1</v>
      </c>
      <c r="BK367" s="2">
        <f t="shared" si="264"/>
        <v>1</v>
      </c>
      <c r="BL367" s="2">
        <f t="shared" si="265"/>
        <v>1</v>
      </c>
      <c r="BM367" s="2">
        <f t="shared" si="266"/>
        <v>0</v>
      </c>
      <c r="BN367" s="2">
        <f t="shared" si="267"/>
        <v>0</v>
      </c>
      <c r="BO367" s="2">
        <f t="shared" si="268"/>
        <v>0</v>
      </c>
      <c r="BP367" s="2">
        <f t="shared" si="269"/>
        <v>0</v>
      </c>
      <c r="BQ367" s="2">
        <f t="shared" si="270"/>
        <v>0</v>
      </c>
      <c r="BR367" s="2">
        <f t="shared" si="271"/>
        <v>0</v>
      </c>
      <c r="BS367" s="2">
        <f t="shared" si="272"/>
        <v>0</v>
      </c>
      <c r="BT367" s="2">
        <f t="shared" si="273"/>
        <v>0</v>
      </c>
      <c r="BU367" s="2">
        <f t="shared" si="274"/>
        <v>0</v>
      </c>
      <c r="BV367" s="2">
        <f t="shared" si="275"/>
        <v>0</v>
      </c>
      <c r="BW367" s="2">
        <f t="shared" si="276"/>
        <v>0</v>
      </c>
      <c r="BX367" s="2">
        <f t="shared" si="277"/>
        <v>0</v>
      </c>
      <c r="BY367" s="2">
        <f t="shared" si="278"/>
        <v>0</v>
      </c>
      <c r="BZ367" s="2">
        <f t="shared" si="279"/>
        <v>0</v>
      </c>
      <c r="CA367" s="2">
        <f t="shared" si="280"/>
        <v>0</v>
      </c>
      <c r="CB367" s="2">
        <f t="shared" si="281"/>
        <v>0</v>
      </c>
      <c r="CC367" s="2">
        <f t="shared" si="282"/>
        <v>0</v>
      </c>
      <c r="CD367" s="2">
        <f t="shared" si="283"/>
        <v>0</v>
      </c>
      <c r="CE367" s="2">
        <f t="shared" si="284"/>
        <v>0</v>
      </c>
      <c r="CF367" s="2">
        <f t="shared" si="285"/>
        <v>0</v>
      </c>
      <c r="CG367" s="2">
        <f t="shared" si="286"/>
        <v>0</v>
      </c>
      <c r="CH367" s="2">
        <f t="shared" si="287"/>
        <v>0</v>
      </c>
      <c r="CI367" s="2">
        <f t="shared" si="288"/>
        <v>0</v>
      </c>
      <c r="CJ367" s="2">
        <f t="shared" si="289"/>
        <v>0</v>
      </c>
      <c r="CK367" s="2">
        <f t="shared" si="290"/>
        <v>0</v>
      </c>
      <c r="CL367" s="2">
        <f t="shared" si="291"/>
        <v>0</v>
      </c>
      <c r="CM367" s="2">
        <f t="shared" si="292"/>
        <v>0</v>
      </c>
      <c r="CN367" s="2">
        <f t="shared" si="293"/>
        <v>0</v>
      </c>
      <c r="CO367" s="2">
        <f t="shared" si="294"/>
        <v>0</v>
      </c>
      <c r="CP367" s="2">
        <f t="shared" si="295"/>
        <v>0</v>
      </c>
      <c r="CQ367" s="2">
        <f t="shared" si="296"/>
        <v>0</v>
      </c>
      <c r="CR367" s="2">
        <f t="shared" si="297"/>
        <v>0</v>
      </c>
      <c r="CS367" s="2">
        <f t="shared" si="298"/>
        <v>0</v>
      </c>
      <c r="CT367" s="2">
        <f t="shared" si="299"/>
        <v>0</v>
      </c>
      <c r="CU367" s="2">
        <f t="shared" si="300"/>
        <v>14</v>
      </c>
      <c r="CV367" s="5">
        <f t="shared" si="301"/>
        <v>0.29166666666666669</v>
      </c>
    </row>
    <row r="368" spans="1:100" ht="12" customHeight="1">
      <c r="A368" s="13" t="s">
        <v>400</v>
      </c>
      <c r="B368" s="12"/>
      <c r="C368" s="2">
        <v>7</v>
      </c>
      <c r="D368" s="2">
        <v>8</v>
      </c>
      <c r="E368" s="2">
        <v>11</v>
      </c>
      <c r="F368" s="2">
        <v>19</v>
      </c>
      <c r="K368" s="2">
        <v>7</v>
      </c>
      <c r="L368" s="2">
        <v>4</v>
      </c>
      <c r="S368" s="8"/>
      <c r="AI368" s="10"/>
      <c r="AY368" s="2">
        <f t="shared" si="252"/>
        <v>1</v>
      </c>
      <c r="AZ368" s="2">
        <f t="shared" si="253"/>
        <v>1</v>
      </c>
      <c r="BA368" s="2">
        <f t="shared" si="254"/>
        <v>1</v>
      </c>
      <c r="BB368" s="2">
        <f t="shared" si="255"/>
        <v>0</v>
      </c>
      <c r="BC368" s="2">
        <f t="shared" si="256"/>
        <v>0</v>
      </c>
      <c r="BD368" s="2">
        <f t="shared" si="257"/>
        <v>0</v>
      </c>
      <c r="BE368" s="2">
        <f t="shared" si="258"/>
        <v>0</v>
      </c>
      <c r="BF368" s="2">
        <f t="shared" si="259"/>
        <v>0</v>
      </c>
      <c r="BG368" s="2">
        <f t="shared" si="260"/>
        <v>1</v>
      </c>
      <c r="BH368" s="2">
        <f t="shared" si="261"/>
        <v>0</v>
      </c>
      <c r="BI368" s="2">
        <f t="shared" si="262"/>
        <v>0</v>
      </c>
      <c r="BJ368" s="2">
        <f t="shared" si="263"/>
        <v>0</v>
      </c>
      <c r="BK368" s="2">
        <f t="shared" si="264"/>
        <v>0</v>
      </c>
      <c r="BL368" s="2">
        <f t="shared" si="265"/>
        <v>0</v>
      </c>
      <c r="BM368" s="2">
        <f t="shared" si="266"/>
        <v>0</v>
      </c>
      <c r="BN368" s="2">
        <f t="shared" si="267"/>
        <v>0</v>
      </c>
      <c r="BO368" s="2">
        <f t="shared" si="268"/>
        <v>0</v>
      </c>
      <c r="BP368" s="2">
        <f t="shared" si="269"/>
        <v>0</v>
      </c>
      <c r="BQ368" s="2">
        <f t="shared" si="270"/>
        <v>0</v>
      </c>
      <c r="BR368" s="2">
        <f t="shared" si="271"/>
        <v>0</v>
      </c>
      <c r="BS368" s="2">
        <f t="shared" si="272"/>
        <v>0</v>
      </c>
      <c r="BT368" s="2">
        <f t="shared" si="273"/>
        <v>0</v>
      </c>
      <c r="BU368" s="2">
        <f t="shared" si="274"/>
        <v>0</v>
      </c>
      <c r="BV368" s="2">
        <f t="shared" si="275"/>
        <v>0</v>
      </c>
      <c r="BW368" s="2">
        <f t="shared" si="276"/>
        <v>0</v>
      </c>
      <c r="BX368" s="2">
        <f t="shared" si="277"/>
        <v>0</v>
      </c>
      <c r="BY368" s="2">
        <f t="shared" si="278"/>
        <v>0</v>
      </c>
      <c r="BZ368" s="2">
        <f t="shared" si="279"/>
        <v>0</v>
      </c>
      <c r="CA368" s="2">
        <f t="shared" si="280"/>
        <v>0</v>
      </c>
      <c r="CB368" s="2">
        <f t="shared" si="281"/>
        <v>0</v>
      </c>
      <c r="CC368" s="2">
        <f t="shared" si="282"/>
        <v>0</v>
      </c>
      <c r="CD368" s="2">
        <f t="shared" si="283"/>
        <v>0</v>
      </c>
      <c r="CE368" s="2">
        <f t="shared" si="284"/>
        <v>0</v>
      </c>
      <c r="CF368" s="2">
        <f t="shared" si="285"/>
        <v>0</v>
      </c>
      <c r="CG368" s="2">
        <f t="shared" si="286"/>
        <v>0</v>
      </c>
      <c r="CH368" s="2">
        <f t="shared" si="287"/>
        <v>0</v>
      </c>
      <c r="CI368" s="2">
        <f t="shared" si="288"/>
        <v>0</v>
      </c>
      <c r="CJ368" s="2">
        <f t="shared" si="289"/>
        <v>0</v>
      </c>
      <c r="CK368" s="2">
        <f t="shared" si="290"/>
        <v>0</v>
      </c>
      <c r="CL368" s="2">
        <f t="shared" si="291"/>
        <v>0</v>
      </c>
      <c r="CM368" s="2">
        <f t="shared" si="292"/>
        <v>0</v>
      </c>
      <c r="CN368" s="2">
        <f t="shared" si="293"/>
        <v>0</v>
      </c>
      <c r="CO368" s="2">
        <f t="shared" si="294"/>
        <v>0</v>
      </c>
      <c r="CP368" s="2">
        <f t="shared" si="295"/>
        <v>0</v>
      </c>
      <c r="CQ368" s="2">
        <f t="shared" si="296"/>
        <v>0</v>
      </c>
      <c r="CR368" s="2">
        <f t="shared" si="297"/>
        <v>0</v>
      </c>
      <c r="CS368" s="2">
        <f t="shared" si="298"/>
        <v>0</v>
      </c>
      <c r="CT368" s="2">
        <f t="shared" si="299"/>
        <v>0</v>
      </c>
      <c r="CU368" s="2">
        <f t="shared" si="300"/>
        <v>4</v>
      </c>
      <c r="CV368" s="5">
        <f t="shared" si="301"/>
        <v>8.3333333333333329E-2</v>
      </c>
    </row>
    <row r="369" spans="1:100" ht="12" customHeight="1">
      <c r="A369" s="13" t="s">
        <v>401</v>
      </c>
      <c r="B369" s="12"/>
      <c r="C369" s="2">
        <v>7</v>
      </c>
      <c r="D369" s="2">
        <v>8</v>
      </c>
      <c r="E369" s="2">
        <v>11</v>
      </c>
      <c r="F369" s="2">
        <v>19</v>
      </c>
      <c r="G369" s="2">
        <v>49</v>
      </c>
      <c r="H369" s="2">
        <v>86</v>
      </c>
      <c r="I369" s="2">
        <v>60</v>
      </c>
      <c r="J369" s="2">
        <v>54</v>
      </c>
      <c r="K369" s="2">
        <v>8</v>
      </c>
      <c r="L369" s="2">
        <v>3</v>
      </c>
      <c r="M369" s="2">
        <v>1</v>
      </c>
      <c r="N369" s="2">
        <v>4</v>
      </c>
      <c r="S369" s="8"/>
      <c r="AI369" s="10"/>
      <c r="AY369" s="2">
        <f t="shared" si="252"/>
        <v>1</v>
      </c>
      <c r="AZ369" s="2">
        <f t="shared" si="253"/>
        <v>1</v>
      </c>
      <c r="BA369" s="2">
        <f t="shared" si="254"/>
        <v>1</v>
      </c>
      <c r="BB369" s="2">
        <f t="shared" si="255"/>
        <v>0</v>
      </c>
      <c r="BC369" s="2">
        <f t="shared" si="256"/>
        <v>0</v>
      </c>
      <c r="BD369" s="2">
        <f t="shared" si="257"/>
        <v>1</v>
      </c>
      <c r="BE369" s="2">
        <f t="shared" si="258"/>
        <v>0</v>
      </c>
      <c r="BF369" s="2">
        <f t="shared" si="259"/>
        <v>0</v>
      </c>
      <c r="BG369" s="2">
        <f t="shared" si="260"/>
        <v>0</v>
      </c>
      <c r="BH369" s="2">
        <f t="shared" si="261"/>
        <v>1</v>
      </c>
      <c r="BI369" s="2">
        <f t="shared" si="262"/>
        <v>0</v>
      </c>
      <c r="BJ369" s="2">
        <f t="shared" si="263"/>
        <v>0</v>
      </c>
      <c r="BK369" s="2">
        <f t="shared" si="264"/>
        <v>0</v>
      </c>
      <c r="BL369" s="2">
        <f t="shared" si="265"/>
        <v>0</v>
      </c>
      <c r="BM369" s="2">
        <f t="shared" si="266"/>
        <v>0</v>
      </c>
      <c r="BN369" s="2">
        <f t="shared" si="267"/>
        <v>0</v>
      </c>
      <c r="BO369" s="2">
        <f t="shared" si="268"/>
        <v>0</v>
      </c>
      <c r="BP369" s="2">
        <f t="shared" si="269"/>
        <v>0</v>
      </c>
      <c r="BQ369" s="2">
        <f t="shared" si="270"/>
        <v>0</v>
      </c>
      <c r="BR369" s="2">
        <f t="shared" si="271"/>
        <v>0</v>
      </c>
      <c r="BS369" s="2">
        <f t="shared" si="272"/>
        <v>0</v>
      </c>
      <c r="BT369" s="2">
        <f t="shared" si="273"/>
        <v>0</v>
      </c>
      <c r="BU369" s="2">
        <f t="shared" si="274"/>
        <v>0</v>
      </c>
      <c r="BV369" s="2">
        <f t="shared" si="275"/>
        <v>0</v>
      </c>
      <c r="BW369" s="2">
        <f t="shared" si="276"/>
        <v>0</v>
      </c>
      <c r="BX369" s="2">
        <f t="shared" si="277"/>
        <v>0</v>
      </c>
      <c r="BY369" s="2">
        <f t="shared" si="278"/>
        <v>0</v>
      </c>
      <c r="BZ369" s="2">
        <f t="shared" si="279"/>
        <v>0</v>
      </c>
      <c r="CA369" s="2">
        <f t="shared" si="280"/>
        <v>0</v>
      </c>
      <c r="CB369" s="2">
        <f t="shared" si="281"/>
        <v>0</v>
      </c>
      <c r="CC369" s="2">
        <f t="shared" si="282"/>
        <v>0</v>
      </c>
      <c r="CD369" s="2">
        <f t="shared" si="283"/>
        <v>0</v>
      </c>
      <c r="CE369" s="2">
        <f t="shared" si="284"/>
        <v>0</v>
      </c>
      <c r="CF369" s="2">
        <f t="shared" si="285"/>
        <v>0</v>
      </c>
      <c r="CG369" s="2">
        <f t="shared" si="286"/>
        <v>0</v>
      </c>
      <c r="CH369" s="2">
        <f t="shared" si="287"/>
        <v>0</v>
      </c>
      <c r="CI369" s="2">
        <f t="shared" si="288"/>
        <v>0</v>
      </c>
      <c r="CJ369" s="2">
        <f t="shared" si="289"/>
        <v>0</v>
      </c>
      <c r="CK369" s="2">
        <f t="shared" si="290"/>
        <v>0</v>
      </c>
      <c r="CL369" s="2">
        <f t="shared" si="291"/>
        <v>0</v>
      </c>
      <c r="CM369" s="2">
        <f t="shared" si="292"/>
        <v>0</v>
      </c>
      <c r="CN369" s="2">
        <f t="shared" si="293"/>
        <v>0</v>
      </c>
      <c r="CO369" s="2">
        <f t="shared" si="294"/>
        <v>0</v>
      </c>
      <c r="CP369" s="2">
        <f t="shared" si="295"/>
        <v>0</v>
      </c>
      <c r="CQ369" s="2">
        <f t="shared" si="296"/>
        <v>0</v>
      </c>
      <c r="CR369" s="2">
        <f t="shared" si="297"/>
        <v>0</v>
      </c>
      <c r="CS369" s="2">
        <f t="shared" si="298"/>
        <v>0</v>
      </c>
      <c r="CT369" s="2">
        <f t="shared" si="299"/>
        <v>0</v>
      </c>
      <c r="CU369" s="2">
        <f t="shared" si="300"/>
        <v>5</v>
      </c>
      <c r="CV369" s="5">
        <f t="shared" si="301"/>
        <v>0.10416666666666667</v>
      </c>
    </row>
    <row r="370" spans="1:100" ht="12" customHeight="1">
      <c r="A370" s="13" t="s">
        <v>402</v>
      </c>
      <c r="B370" s="12"/>
      <c r="S370" s="8"/>
      <c r="AI370" s="10"/>
      <c r="AY370" s="2">
        <f t="shared" si="252"/>
        <v>0</v>
      </c>
      <c r="AZ370" s="2">
        <f t="shared" si="253"/>
        <v>0</v>
      </c>
      <c r="BA370" s="2">
        <f t="shared" si="254"/>
        <v>0</v>
      </c>
      <c r="BB370" s="2">
        <f t="shared" si="255"/>
        <v>0</v>
      </c>
      <c r="BC370" s="2">
        <f t="shared" si="256"/>
        <v>0</v>
      </c>
      <c r="BD370" s="2">
        <f t="shared" si="257"/>
        <v>0</v>
      </c>
      <c r="BE370" s="2">
        <f t="shared" si="258"/>
        <v>0</v>
      </c>
      <c r="BF370" s="2">
        <f t="shared" si="259"/>
        <v>0</v>
      </c>
      <c r="BG370" s="2">
        <f t="shared" si="260"/>
        <v>0</v>
      </c>
      <c r="BH370" s="2">
        <f t="shared" si="261"/>
        <v>0</v>
      </c>
      <c r="BI370" s="2">
        <f t="shared" si="262"/>
        <v>0</v>
      </c>
      <c r="BJ370" s="2">
        <f t="shared" si="263"/>
        <v>0</v>
      </c>
      <c r="BK370" s="2">
        <f t="shared" si="264"/>
        <v>0</v>
      </c>
      <c r="BL370" s="2">
        <f t="shared" si="265"/>
        <v>0</v>
      </c>
      <c r="BM370" s="2">
        <f t="shared" si="266"/>
        <v>0</v>
      </c>
      <c r="BN370" s="2">
        <f t="shared" si="267"/>
        <v>0</v>
      </c>
      <c r="BO370" s="2">
        <f t="shared" si="268"/>
        <v>0</v>
      </c>
      <c r="BP370" s="2">
        <f t="shared" si="269"/>
        <v>0</v>
      </c>
      <c r="BQ370" s="2">
        <f t="shared" si="270"/>
        <v>0</v>
      </c>
      <c r="BR370" s="2">
        <f t="shared" si="271"/>
        <v>0</v>
      </c>
      <c r="BS370" s="2">
        <f t="shared" si="272"/>
        <v>0</v>
      </c>
      <c r="BT370" s="2">
        <f t="shared" si="273"/>
        <v>0</v>
      </c>
      <c r="BU370" s="2">
        <f t="shared" si="274"/>
        <v>0</v>
      </c>
      <c r="BV370" s="2">
        <f t="shared" si="275"/>
        <v>0</v>
      </c>
      <c r="BW370" s="2">
        <f t="shared" si="276"/>
        <v>0</v>
      </c>
      <c r="BX370" s="2">
        <f t="shared" si="277"/>
        <v>0</v>
      </c>
      <c r="BY370" s="2">
        <f t="shared" si="278"/>
        <v>0</v>
      </c>
      <c r="BZ370" s="2">
        <f t="shared" si="279"/>
        <v>0</v>
      </c>
      <c r="CA370" s="2">
        <f t="shared" si="280"/>
        <v>0</v>
      </c>
      <c r="CB370" s="2">
        <f t="shared" si="281"/>
        <v>0</v>
      </c>
      <c r="CC370" s="2">
        <f t="shared" si="282"/>
        <v>0</v>
      </c>
      <c r="CD370" s="2">
        <f t="shared" si="283"/>
        <v>0</v>
      </c>
      <c r="CE370" s="2">
        <f t="shared" si="284"/>
        <v>0</v>
      </c>
      <c r="CF370" s="2">
        <f t="shared" si="285"/>
        <v>0</v>
      </c>
      <c r="CG370" s="2">
        <f t="shared" si="286"/>
        <v>0</v>
      </c>
      <c r="CH370" s="2">
        <f t="shared" si="287"/>
        <v>0</v>
      </c>
      <c r="CI370" s="2">
        <f t="shared" si="288"/>
        <v>0</v>
      </c>
      <c r="CJ370" s="2">
        <f t="shared" si="289"/>
        <v>0</v>
      </c>
      <c r="CK370" s="2">
        <f t="shared" si="290"/>
        <v>0</v>
      </c>
      <c r="CL370" s="2">
        <f t="shared" si="291"/>
        <v>0</v>
      </c>
      <c r="CM370" s="2">
        <f t="shared" si="292"/>
        <v>0</v>
      </c>
      <c r="CN370" s="2">
        <f t="shared" si="293"/>
        <v>0</v>
      </c>
      <c r="CO370" s="2">
        <f t="shared" si="294"/>
        <v>0</v>
      </c>
      <c r="CP370" s="2">
        <f t="shared" si="295"/>
        <v>0</v>
      </c>
      <c r="CQ370" s="2">
        <f t="shared" si="296"/>
        <v>0</v>
      </c>
      <c r="CR370" s="2">
        <f t="shared" si="297"/>
        <v>0</v>
      </c>
      <c r="CS370" s="2">
        <f t="shared" si="298"/>
        <v>0</v>
      </c>
      <c r="CT370" s="2">
        <f t="shared" si="299"/>
        <v>0</v>
      </c>
      <c r="CU370" s="2">
        <f t="shared" si="300"/>
        <v>0</v>
      </c>
      <c r="CV370" s="5">
        <f t="shared" si="301"/>
        <v>0</v>
      </c>
    </row>
    <row r="371" spans="1:100" ht="12" customHeight="1">
      <c r="A371" s="13" t="s">
        <v>403</v>
      </c>
      <c r="B371" s="12"/>
      <c r="C371" s="2">
        <v>7</v>
      </c>
      <c r="D371" s="2">
        <v>8</v>
      </c>
      <c r="E371" s="2">
        <v>11</v>
      </c>
      <c r="F371" s="2">
        <v>18</v>
      </c>
      <c r="G371" s="2">
        <v>63</v>
      </c>
      <c r="H371" s="2">
        <v>85</v>
      </c>
      <c r="I371" s="2">
        <v>60</v>
      </c>
      <c r="J371" s="2">
        <v>52</v>
      </c>
      <c r="K371" s="2">
        <v>7</v>
      </c>
      <c r="L371" s="2">
        <v>3</v>
      </c>
      <c r="M371" s="2">
        <v>10</v>
      </c>
      <c r="N371" s="2">
        <v>6</v>
      </c>
      <c r="O371" s="2">
        <v>35</v>
      </c>
      <c r="P371" s="2">
        <v>12</v>
      </c>
      <c r="Q371" s="2">
        <v>109</v>
      </c>
      <c r="R371" s="2">
        <v>64</v>
      </c>
      <c r="S371" s="8"/>
      <c r="AI371" s="10"/>
      <c r="AY371" s="2">
        <f t="shared" si="252"/>
        <v>1</v>
      </c>
      <c r="AZ371" s="2">
        <f t="shared" si="253"/>
        <v>1</v>
      </c>
      <c r="BA371" s="2">
        <f t="shared" si="254"/>
        <v>1</v>
      </c>
      <c r="BB371" s="2">
        <f t="shared" si="255"/>
        <v>1</v>
      </c>
      <c r="BC371" s="2">
        <f t="shared" si="256"/>
        <v>0</v>
      </c>
      <c r="BD371" s="2">
        <f t="shared" si="257"/>
        <v>0</v>
      </c>
      <c r="BE371" s="2">
        <f t="shared" si="258"/>
        <v>0</v>
      </c>
      <c r="BF371" s="2">
        <f t="shared" si="259"/>
        <v>0</v>
      </c>
      <c r="BG371" s="2">
        <f t="shared" si="260"/>
        <v>1</v>
      </c>
      <c r="BH371" s="2">
        <f t="shared" si="261"/>
        <v>1</v>
      </c>
      <c r="BI371" s="2">
        <f t="shared" si="262"/>
        <v>0</v>
      </c>
      <c r="BJ371" s="2">
        <f t="shared" si="263"/>
        <v>1</v>
      </c>
      <c r="BK371" s="2">
        <f t="shared" si="264"/>
        <v>0</v>
      </c>
      <c r="BL371" s="2">
        <f t="shared" si="265"/>
        <v>1</v>
      </c>
      <c r="BM371" s="2">
        <f t="shared" si="266"/>
        <v>0</v>
      </c>
      <c r="BN371" s="2">
        <f t="shared" si="267"/>
        <v>0</v>
      </c>
      <c r="BO371" s="2">
        <f t="shared" si="268"/>
        <v>0</v>
      </c>
      <c r="BP371" s="2">
        <f t="shared" si="269"/>
        <v>0</v>
      </c>
      <c r="BQ371" s="2">
        <f t="shared" si="270"/>
        <v>0</v>
      </c>
      <c r="BR371" s="2">
        <f t="shared" si="271"/>
        <v>0</v>
      </c>
      <c r="BS371" s="2">
        <f t="shared" si="272"/>
        <v>0</v>
      </c>
      <c r="BT371" s="2">
        <f t="shared" si="273"/>
        <v>0</v>
      </c>
      <c r="BU371" s="2">
        <f t="shared" si="274"/>
        <v>0</v>
      </c>
      <c r="BV371" s="2">
        <f t="shared" si="275"/>
        <v>0</v>
      </c>
      <c r="BW371" s="2">
        <f t="shared" si="276"/>
        <v>0</v>
      </c>
      <c r="BX371" s="2">
        <f t="shared" si="277"/>
        <v>0</v>
      </c>
      <c r="BY371" s="2">
        <f t="shared" si="278"/>
        <v>0</v>
      </c>
      <c r="BZ371" s="2">
        <f t="shared" si="279"/>
        <v>0</v>
      </c>
      <c r="CA371" s="2">
        <f t="shared" si="280"/>
        <v>0</v>
      </c>
      <c r="CB371" s="2">
        <f t="shared" si="281"/>
        <v>0</v>
      </c>
      <c r="CC371" s="2">
        <f t="shared" si="282"/>
        <v>0</v>
      </c>
      <c r="CD371" s="2">
        <f t="shared" si="283"/>
        <v>0</v>
      </c>
      <c r="CE371" s="2">
        <f t="shared" si="284"/>
        <v>0</v>
      </c>
      <c r="CF371" s="2">
        <f t="shared" si="285"/>
        <v>0</v>
      </c>
      <c r="CG371" s="2">
        <f t="shared" si="286"/>
        <v>0</v>
      </c>
      <c r="CH371" s="2">
        <f t="shared" si="287"/>
        <v>0</v>
      </c>
      <c r="CI371" s="2">
        <f t="shared" si="288"/>
        <v>0</v>
      </c>
      <c r="CJ371" s="2">
        <f t="shared" si="289"/>
        <v>0</v>
      </c>
      <c r="CK371" s="2">
        <f t="shared" si="290"/>
        <v>0</v>
      </c>
      <c r="CL371" s="2">
        <f t="shared" si="291"/>
        <v>0</v>
      </c>
      <c r="CM371" s="2">
        <f t="shared" si="292"/>
        <v>0</v>
      </c>
      <c r="CN371" s="2">
        <f t="shared" si="293"/>
        <v>0</v>
      </c>
      <c r="CO371" s="2">
        <f t="shared" si="294"/>
        <v>0</v>
      </c>
      <c r="CP371" s="2">
        <f t="shared" si="295"/>
        <v>0</v>
      </c>
      <c r="CQ371" s="2">
        <f t="shared" si="296"/>
        <v>0</v>
      </c>
      <c r="CR371" s="2">
        <f t="shared" si="297"/>
        <v>0</v>
      </c>
      <c r="CS371" s="2">
        <f t="shared" si="298"/>
        <v>0</v>
      </c>
      <c r="CT371" s="2">
        <f t="shared" si="299"/>
        <v>0</v>
      </c>
      <c r="CU371" s="2">
        <f t="shared" si="300"/>
        <v>8</v>
      </c>
      <c r="CV371" s="5">
        <f t="shared" si="301"/>
        <v>0.16666666666666666</v>
      </c>
    </row>
    <row r="372" spans="1:100" ht="12" customHeight="1">
      <c r="A372" s="13" t="s">
        <v>404</v>
      </c>
      <c r="B372" s="12"/>
      <c r="S372" s="8"/>
      <c r="AI372" s="10"/>
      <c r="AY372" s="2">
        <f t="shared" si="252"/>
        <v>0</v>
      </c>
      <c r="AZ372" s="2">
        <f t="shared" si="253"/>
        <v>0</v>
      </c>
      <c r="BA372" s="2">
        <f t="shared" si="254"/>
        <v>0</v>
      </c>
      <c r="BB372" s="2">
        <f t="shared" si="255"/>
        <v>0</v>
      </c>
      <c r="BC372" s="2">
        <f t="shared" si="256"/>
        <v>0</v>
      </c>
      <c r="BD372" s="2">
        <f t="shared" si="257"/>
        <v>0</v>
      </c>
      <c r="BE372" s="2">
        <f t="shared" si="258"/>
        <v>0</v>
      </c>
      <c r="BF372" s="2">
        <f t="shared" si="259"/>
        <v>0</v>
      </c>
      <c r="BG372" s="2">
        <f t="shared" si="260"/>
        <v>0</v>
      </c>
      <c r="BH372" s="2">
        <f t="shared" si="261"/>
        <v>0</v>
      </c>
      <c r="BI372" s="2">
        <f t="shared" si="262"/>
        <v>0</v>
      </c>
      <c r="BJ372" s="2">
        <f t="shared" si="263"/>
        <v>0</v>
      </c>
      <c r="BK372" s="2">
        <f t="shared" si="264"/>
        <v>0</v>
      </c>
      <c r="BL372" s="2">
        <f t="shared" si="265"/>
        <v>0</v>
      </c>
      <c r="BM372" s="2">
        <f t="shared" si="266"/>
        <v>0</v>
      </c>
      <c r="BN372" s="2">
        <f t="shared" si="267"/>
        <v>0</v>
      </c>
      <c r="BO372" s="2">
        <f t="shared" si="268"/>
        <v>0</v>
      </c>
      <c r="BP372" s="2">
        <f t="shared" si="269"/>
        <v>0</v>
      </c>
      <c r="BQ372" s="2">
        <f t="shared" si="270"/>
        <v>0</v>
      </c>
      <c r="BR372" s="2">
        <f t="shared" si="271"/>
        <v>0</v>
      </c>
      <c r="BS372" s="2">
        <f t="shared" si="272"/>
        <v>0</v>
      </c>
      <c r="BT372" s="2">
        <f t="shared" si="273"/>
        <v>0</v>
      </c>
      <c r="BU372" s="2">
        <f t="shared" si="274"/>
        <v>0</v>
      </c>
      <c r="BV372" s="2">
        <f t="shared" si="275"/>
        <v>0</v>
      </c>
      <c r="BW372" s="2">
        <f t="shared" si="276"/>
        <v>0</v>
      </c>
      <c r="BX372" s="2">
        <f t="shared" si="277"/>
        <v>0</v>
      </c>
      <c r="BY372" s="2">
        <f t="shared" si="278"/>
        <v>0</v>
      </c>
      <c r="BZ372" s="2">
        <f t="shared" si="279"/>
        <v>0</v>
      </c>
      <c r="CA372" s="2">
        <f t="shared" si="280"/>
        <v>0</v>
      </c>
      <c r="CB372" s="2">
        <f t="shared" si="281"/>
        <v>0</v>
      </c>
      <c r="CC372" s="2">
        <f t="shared" si="282"/>
        <v>0</v>
      </c>
      <c r="CD372" s="2">
        <f t="shared" si="283"/>
        <v>0</v>
      </c>
      <c r="CE372" s="2">
        <f t="shared" si="284"/>
        <v>0</v>
      </c>
      <c r="CF372" s="2">
        <f t="shared" si="285"/>
        <v>0</v>
      </c>
      <c r="CG372" s="2">
        <f t="shared" si="286"/>
        <v>0</v>
      </c>
      <c r="CH372" s="2">
        <f t="shared" si="287"/>
        <v>0</v>
      </c>
      <c r="CI372" s="2">
        <f t="shared" si="288"/>
        <v>0</v>
      </c>
      <c r="CJ372" s="2">
        <f t="shared" si="289"/>
        <v>0</v>
      </c>
      <c r="CK372" s="2">
        <f t="shared" si="290"/>
        <v>0</v>
      </c>
      <c r="CL372" s="2">
        <f t="shared" si="291"/>
        <v>0</v>
      </c>
      <c r="CM372" s="2">
        <f t="shared" si="292"/>
        <v>0</v>
      </c>
      <c r="CN372" s="2">
        <f t="shared" si="293"/>
        <v>0</v>
      </c>
      <c r="CO372" s="2">
        <f t="shared" si="294"/>
        <v>0</v>
      </c>
      <c r="CP372" s="2">
        <f t="shared" si="295"/>
        <v>0</v>
      </c>
      <c r="CQ372" s="2">
        <f t="shared" si="296"/>
        <v>0</v>
      </c>
      <c r="CR372" s="2">
        <f t="shared" si="297"/>
        <v>0</v>
      </c>
      <c r="CS372" s="2">
        <f t="shared" si="298"/>
        <v>0</v>
      </c>
      <c r="CT372" s="2">
        <f t="shared" si="299"/>
        <v>0</v>
      </c>
      <c r="CU372" s="2">
        <f t="shared" si="300"/>
        <v>0</v>
      </c>
      <c r="CV372" s="5">
        <f t="shared" si="301"/>
        <v>0</v>
      </c>
    </row>
    <row r="373" spans="1:100" ht="12" customHeight="1">
      <c r="A373" s="13" t="s">
        <v>405</v>
      </c>
      <c r="B373" s="12"/>
      <c r="C373" s="2">
        <v>7</v>
      </c>
      <c r="D373" s="2">
        <v>8</v>
      </c>
      <c r="E373" s="2">
        <v>12</v>
      </c>
      <c r="F373" s="2">
        <v>18</v>
      </c>
      <c r="G373" s="2">
        <v>64</v>
      </c>
      <c r="H373" s="2">
        <v>86</v>
      </c>
      <c r="I373" s="2">
        <v>51</v>
      </c>
      <c r="J373" s="2">
        <v>53</v>
      </c>
      <c r="S373" s="8"/>
      <c r="AI373" s="10"/>
      <c r="AY373" s="2">
        <f t="shared" si="252"/>
        <v>1</v>
      </c>
      <c r="AZ373" s="2">
        <f t="shared" si="253"/>
        <v>1</v>
      </c>
      <c r="BA373" s="2">
        <f t="shared" si="254"/>
        <v>0</v>
      </c>
      <c r="BB373" s="2">
        <f t="shared" si="255"/>
        <v>1</v>
      </c>
      <c r="BC373" s="2">
        <f t="shared" si="256"/>
        <v>1</v>
      </c>
      <c r="BD373" s="2">
        <f t="shared" si="257"/>
        <v>1</v>
      </c>
      <c r="BE373" s="2">
        <f t="shared" si="258"/>
        <v>0</v>
      </c>
      <c r="BF373" s="2">
        <f t="shared" si="259"/>
        <v>1</v>
      </c>
      <c r="BG373" s="2">
        <f t="shared" si="260"/>
        <v>0</v>
      </c>
      <c r="BH373" s="2">
        <f t="shared" si="261"/>
        <v>0</v>
      </c>
      <c r="BI373" s="2">
        <f t="shared" si="262"/>
        <v>0</v>
      </c>
      <c r="BJ373" s="2">
        <f t="shared" si="263"/>
        <v>0</v>
      </c>
      <c r="BK373" s="2">
        <f t="shared" si="264"/>
        <v>0</v>
      </c>
      <c r="BL373" s="2">
        <f t="shared" si="265"/>
        <v>0</v>
      </c>
      <c r="BM373" s="2">
        <f t="shared" si="266"/>
        <v>0</v>
      </c>
      <c r="BN373" s="2">
        <f t="shared" si="267"/>
        <v>0</v>
      </c>
      <c r="BO373" s="2">
        <f t="shared" si="268"/>
        <v>0</v>
      </c>
      <c r="BP373" s="2">
        <f t="shared" si="269"/>
        <v>0</v>
      </c>
      <c r="BQ373" s="2">
        <f t="shared" si="270"/>
        <v>0</v>
      </c>
      <c r="BR373" s="2">
        <f t="shared" si="271"/>
        <v>0</v>
      </c>
      <c r="BS373" s="2">
        <f t="shared" si="272"/>
        <v>0</v>
      </c>
      <c r="BT373" s="2">
        <f t="shared" si="273"/>
        <v>0</v>
      </c>
      <c r="BU373" s="2">
        <f t="shared" si="274"/>
        <v>0</v>
      </c>
      <c r="BV373" s="2">
        <f t="shared" si="275"/>
        <v>0</v>
      </c>
      <c r="BW373" s="2">
        <f t="shared" si="276"/>
        <v>0</v>
      </c>
      <c r="BX373" s="2">
        <f t="shared" si="277"/>
        <v>0</v>
      </c>
      <c r="BY373" s="2">
        <f t="shared" si="278"/>
        <v>0</v>
      </c>
      <c r="BZ373" s="2">
        <f t="shared" si="279"/>
        <v>0</v>
      </c>
      <c r="CA373" s="2">
        <f t="shared" si="280"/>
        <v>0</v>
      </c>
      <c r="CB373" s="2">
        <f t="shared" si="281"/>
        <v>0</v>
      </c>
      <c r="CC373" s="2">
        <f t="shared" si="282"/>
        <v>0</v>
      </c>
      <c r="CD373" s="2">
        <f t="shared" si="283"/>
        <v>0</v>
      </c>
      <c r="CE373" s="2">
        <f t="shared" si="284"/>
        <v>0</v>
      </c>
      <c r="CF373" s="2">
        <f t="shared" si="285"/>
        <v>0</v>
      </c>
      <c r="CG373" s="2">
        <f t="shared" si="286"/>
        <v>0</v>
      </c>
      <c r="CH373" s="2">
        <f t="shared" si="287"/>
        <v>0</v>
      </c>
      <c r="CI373" s="2">
        <f t="shared" si="288"/>
        <v>0</v>
      </c>
      <c r="CJ373" s="2">
        <f t="shared" si="289"/>
        <v>0</v>
      </c>
      <c r="CK373" s="2">
        <f t="shared" si="290"/>
        <v>0</v>
      </c>
      <c r="CL373" s="2">
        <f t="shared" si="291"/>
        <v>0</v>
      </c>
      <c r="CM373" s="2">
        <f t="shared" si="292"/>
        <v>0</v>
      </c>
      <c r="CN373" s="2">
        <f t="shared" si="293"/>
        <v>0</v>
      </c>
      <c r="CO373" s="2">
        <f t="shared" si="294"/>
        <v>0</v>
      </c>
      <c r="CP373" s="2">
        <f t="shared" si="295"/>
        <v>0</v>
      </c>
      <c r="CQ373" s="2">
        <f t="shared" si="296"/>
        <v>0</v>
      </c>
      <c r="CR373" s="2">
        <f t="shared" si="297"/>
        <v>0</v>
      </c>
      <c r="CS373" s="2">
        <f t="shared" si="298"/>
        <v>0</v>
      </c>
      <c r="CT373" s="2">
        <f t="shared" si="299"/>
        <v>0</v>
      </c>
      <c r="CU373" s="2">
        <f t="shared" si="300"/>
        <v>6</v>
      </c>
      <c r="CV373" s="5">
        <f t="shared" si="301"/>
        <v>0.125</v>
      </c>
    </row>
    <row r="374" spans="1:100" ht="12" customHeight="1">
      <c r="A374" s="13" t="s">
        <v>406</v>
      </c>
      <c r="B374" s="12"/>
      <c r="C374" s="2">
        <v>7</v>
      </c>
      <c r="D374" s="2">
        <v>8</v>
      </c>
      <c r="E374" s="2">
        <v>11</v>
      </c>
      <c r="F374" s="2">
        <v>18</v>
      </c>
      <c r="G374" s="2">
        <v>64</v>
      </c>
      <c r="H374" s="2">
        <v>86</v>
      </c>
      <c r="I374" s="2">
        <v>61</v>
      </c>
      <c r="J374" s="2">
        <v>61</v>
      </c>
      <c r="K374" s="2">
        <v>7</v>
      </c>
      <c r="L374" s="2">
        <v>3</v>
      </c>
      <c r="M374" s="2">
        <v>8</v>
      </c>
      <c r="N374" s="2">
        <v>6</v>
      </c>
      <c r="O374" s="2">
        <v>36</v>
      </c>
      <c r="S374" s="8"/>
      <c r="AI374" s="10"/>
      <c r="AY374" s="2">
        <f t="shared" si="252"/>
        <v>1</v>
      </c>
      <c r="AZ374" s="2">
        <f t="shared" si="253"/>
        <v>1</v>
      </c>
      <c r="BA374" s="2">
        <f t="shared" si="254"/>
        <v>1</v>
      </c>
      <c r="BB374" s="2">
        <f t="shared" si="255"/>
        <v>1</v>
      </c>
      <c r="BC374" s="2">
        <f t="shared" si="256"/>
        <v>1</v>
      </c>
      <c r="BD374" s="2">
        <f t="shared" si="257"/>
        <v>1</v>
      </c>
      <c r="BE374" s="2">
        <f t="shared" si="258"/>
        <v>1</v>
      </c>
      <c r="BF374" s="2">
        <f t="shared" si="259"/>
        <v>0</v>
      </c>
      <c r="BG374" s="2">
        <f t="shared" si="260"/>
        <v>1</v>
      </c>
      <c r="BH374" s="2">
        <f t="shared" si="261"/>
        <v>1</v>
      </c>
      <c r="BI374" s="2">
        <f t="shared" si="262"/>
        <v>1</v>
      </c>
      <c r="BJ374" s="2">
        <f t="shared" si="263"/>
        <v>1</v>
      </c>
      <c r="BK374" s="2">
        <f t="shared" si="264"/>
        <v>1</v>
      </c>
      <c r="BL374" s="2">
        <f t="shared" si="265"/>
        <v>0</v>
      </c>
      <c r="BM374" s="2">
        <f t="shared" si="266"/>
        <v>0</v>
      </c>
      <c r="BN374" s="2">
        <f t="shared" si="267"/>
        <v>0</v>
      </c>
      <c r="BO374" s="2">
        <f t="shared" si="268"/>
        <v>0</v>
      </c>
      <c r="BP374" s="2">
        <f t="shared" si="269"/>
        <v>0</v>
      </c>
      <c r="BQ374" s="2">
        <f t="shared" si="270"/>
        <v>0</v>
      </c>
      <c r="BR374" s="2">
        <f t="shared" si="271"/>
        <v>0</v>
      </c>
      <c r="BS374" s="2">
        <f t="shared" si="272"/>
        <v>0</v>
      </c>
      <c r="BT374" s="2">
        <f t="shared" si="273"/>
        <v>0</v>
      </c>
      <c r="BU374" s="2">
        <f t="shared" si="274"/>
        <v>0</v>
      </c>
      <c r="BV374" s="2">
        <f t="shared" si="275"/>
        <v>0</v>
      </c>
      <c r="BW374" s="2">
        <f t="shared" si="276"/>
        <v>0</v>
      </c>
      <c r="BX374" s="2">
        <f t="shared" si="277"/>
        <v>0</v>
      </c>
      <c r="BY374" s="2">
        <f t="shared" si="278"/>
        <v>0</v>
      </c>
      <c r="BZ374" s="2">
        <f t="shared" si="279"/>
        <v>0</v>
      </c>
      <c r="CA374" s="2">
        <f t="shared" si="280"/>
        <v>0</v>
      </c>
      <c r="CB374" s="2">
        <f t="shared" si="281"/>
        <v>0</v>
      </c>
      <c r="CC374" s="2">
        <f t="shared" si="282"/>
        <v>0</v>
      </c>
      <c r="CD374" s="2">
        <f t="shared" si="283"/>
        <v>0</v>
      </c>
      <c r="CE374" s="2">
        <f t="shared" si="284"/>
        <v>0</v>
      </c>
      <c r="CF374" s="2">
        <f t="shared" si="285"/>
        <v>0</v>
      </c>
      <c r="CG374" s="2">
        <f t="shared" si="286"/>
        <v>0</v>
      </c>
      <c r="CH374" s="2">
        <f t="shared" si="287"/>
        <v>0</v>
      </c>
      <c r="CI374" s="2">
        <f t="shared" si="288"/>
        <v>0</v>
      </c>
      <c r="CJ374" s="2">
        <f t="shared" si="289"/>
        <v>0</v>
      </c>
      <c r="CK374" s="2">
        <f t="shared" si="290"/>
        <v>0</v>
      </c>
      <c r="CL374" s="2">
        <f t="shared" si="291"/>
        <v>0</v>
      </c>
      <c r="CM374" s="2">
        <f t="shared" si="292"/>
        <v>0</v>
      </c>
      <c r="CN374" s="2">
        <f t="shared" si="293"/>
        <v>0</v>
      </c>
      <c r="CO374" s="2">
        <f t="shared" si="294"/>
        <v>0</v>
      </c>
      <c r="CP374" s="2">
        <f t="shared" si="295"/>
        <v>0</v>
      </c>
      <c r="CQ374" s="2">
        <f t="shared" si="296"/>
        <v>0</v>
      </c>
      <c r="CR374" s="2">
        <f t="shared" si="297"/>
        <v>0</v>
      </c>
      <c r="CS374" s="2">
        <f t="shared" si="298"/>
        <v>0</v>
      </c>
      <c r="CT374" s="2">
        <f t="shared" si="299"/>
        <v>0</v>
      </c>
      <c r="CU374" s="2">
        <f t="shared" si="300"/>
        <v>12</v>
      </c>
      <c r="CV374" s="5">
        <f t="shared" si="301"/>
        <v>0.25</v>
      </c>
    </row>
    <row r="375" spans="1:100" ht="12" customHeight="1">
      <c r="A375" s="13" t="s">
        <v>407</v>
      </c>
      <c r="B375" s="12"/>
      <c r="S375" s="8"/>
      <c r="AI375" s="10"/>
      <c r="AY375" s="2">
        <f t="shared" si="252"/>
        <v>0</v>
      </c>
      <c r="AZ375" s="2">
        <f t="shared" si="253"/>
        <v>0</v>
      </c>
      <c r="BA375" s="2">
        <f t="shared" si="254"/>
        <v>0</v>
      </c>
      <c r="BB375" s="2">
        <f t="shared" si="255"/>
        <v>0</v>
      </c>
      <c r="BC375" s="2">
        <f t="shared" si="256"/>
        <v>0</v>
      </c>
      <c r="BD375" s="2">
        <f t="shared" si="257"/>
        <v>0</v>
      </c>
      <c r="BE375" s="2">
        <f t="shared" si="258"/>
        <v>0</v>
      </c>
      <c r="BF375" s="2">
        <f t="shared" si="259"/>
        <v>0</v>
      </c>
      <c r="BG375" s="2">
        <f t="shared" si="260"/>
        <v>0</v>
      </c>
      <c r="BH375" s="2">
        <f t="shared" si="261"/>
        <v>0</v>
      </c>
      <c r="BI375" s="2">
        <f t="shared" si="262"/>
        <v>0</v>
      </c>
      <c r="BJ375" s="2">
        <f t="shared" si="263"/>
        <v>0</v>
      </c>
      <c r="BK375" s="2">
        <f t="shared" si="264"/>
        <v>0</v>
      </c>
      <c r="BL375" s="2">
        <f t="shared" si="265"/>
        <v>0</v>
      </c>
      <c r="BM375" s="2">
        <f t="shared" si="266"/>
        <v>0</v>
      </c>
      <c r="BN375" s="2">
        <f t="shared" si="267"/>
        <v>0</v>
      </c>
      <c r="BO375" s="2">
        <f t="shared" si="268"/>
        <v>0</v>
      </c>
      <c r="BP375" s="2">
        <f t="shared" si="269"/>
        <v>0</v>
      </c>
      <c r="BQ375" s="2">
        <f t="shared" si="270"/>
        <v>0</v>
      </c>
      <c r="BR375" s="2">
        <f t="shared" si="271"/>
        <v>0</v>
      </c>
      <c r="BS375" s="2">
        <f t="shared" si="272"/>
        <v>0</v>
      </c>
      <c r="BT375" s="2">
        <f t="shared" si="273"/>
        <v>0</v>
      </c>
      <c r="BU375" s="2">
        <f t="shared" si="274"/>
        <v>0</v>
      </c>
      <c r="BV375" s="2">
        <f t="shared" si="275"/>
        <v>0</v>
      </c>
      <c r="BW375" s="2">
        <f t="shared" si="276"/>
        <v>0</v>
      </c>
      <c r="BX375" s="2">
        <f t="shared" si="277"/>
        <v>0</v>
      </c>
      <c r="BY375" s="2">
        <f t="shared" si="278"/>
        <v>0</v>
      </c>
      <c r="BZ375" s="2">
        <f t="shared" si="279"/>
        <v>0</v>
      </c>
      <c r="CA375" s="2">
        <f t="shared" si="280"/>
        <v>0</v>
      </c>
      <c r="CB375" s="2">
        <f t="shared" si="281"/>
        <v>0</v>
      </c>
      <c r="CC375" s="2">
        <f t="shared" si="282"/>
        <v>0</v>
      </c>
      <c r="CD375" s="2">
        <f t="shared" si="283"/>
        <v>0</v>
      </c>
      <c r="CE375" s="2">
        <f t="shared" si="284"/>
        <v>0</v>
      </c>
      <c r="CF375" s="2">
        <f t="shared" si="285"/>
        <v>0</v>
      </c>
      <c r="CG375" s="2">
        <f t="shared" si="286"/>
        <v>0</v>
      </c>
      <c r="CH375" s="2">
        <f t="shared" si="287"/>
        <v>0</v>
      </c>
      <c r="CI375" s="2">
        <f t="shared" si="288"/>
        <v>0</v>
      </c>
      <c r="CJ375" s="2">
        <f t="shared" si="289"/>
        <v>0</v>
      </c>
      <c r="CK375" s="2">
        <f t="shared" si="290"/>
        <v>0</v>
      </c>
      <c r="CL375" s="2">
        <f t="shared" si="291"/>
        <v>0</v>
      </c>
      <c r="CM375" s="2">
        <f t="shared" si="292"/>
        <v>0</v>
      </c>
      <c r="CN375" s="2">
        <f t="shared" si="293"/>
        <v>0</v>
      </c>
      <c r="CO375" s="2">
        <f t="shared" si="294"/>
        <v>0</v>
      </c>
      <c r="CP375" s="2">
        <f t="shared" si="295"/>
        <v>0</v>
      </c>
      <c r="CQ375" s="2">
        <f t="shared" si="296"/>
        <v>0</v>
      </c>
      <c r="CR375" s="2">
        <f t="shared" si="297"/>
        <v>0</v>
      </c>
      <c r="CS375" s="2">
        <f t="shared" si="298"/>
        <v>0</v>
      </c>
      <c r="CT375" s="2">
        <f t="shared" si="299"/>
        <v>0</v>
      </c>
      <c r="CU375" s="2">
        <f t="shared" si="300"/>
        <v>0</v>
      </c>
      <c r="CV375" s="5">
        <f t="shared" si="301"/>
        <v>0</v>
      </c>
    </row>
    <row r="376" spans="1:100" ht="12" customHeight="1">
      <c r="A376" s="13" t="s">
        <v>408</v>
      </c>
      <c r="B376" s="12"/>
      <c r="S376" s="8"/>
      <c r="AI376" s="10"/>
      <c r="AY376" s="2">
        <f t="shared" si="252"/>
        <v>0</v>
      </c>
      <c r="AZ376" s="2">
        <f t="shared" si="253"/>
        <v>0</v>
      </c>
      <c r="BA376" s="2">
        <f t="shared" si="254"/>
        <v>0</v>
      </c>
      <c r="BB376" s="2">
        <f t="shared" si="255"/>
        <v>0</v>
      </c>
      <c r="BC376" s="2">
        <f t="shared" si="256"/>
        <v>0</v>
      </c>
      <c r="BD376" s="2">
        <f t="shared" si="257"/>
        <v>0</v>
      </c>
      <c r="BE376" s="2">
        <f t="shared" si="258"/>
        <v>0</v>
      </c>
      <c r="BF376" s="2">
        <f t="shared" si="259"/>
        <v>0</v>
      </c>
      <c r="BG376" s="2">
        <f t="shared" si="260"/>
        <v>0</v>
      </c>
      <c r="BH376" s="2">
        <f t="shared" si="261"/>
        <v>0</v>
      </c>
      <c r="BI376" s="2">
        <f t="shared" si="262"/>
        <v>0</v>
      </c>
      <c r="BJ376" s="2">
        <f t="shared" si="263"/>
        <v>0</v>
      </c>
      <c r="BK376" s="2">
        <f t="shared" si="264"/>
        <v>0</v>
      </c>
      <c r="BL376" s="2">
        <f t="shared" si="265"/>
        <v>0</v>
      </c>
      <c r="BM376" s="2">
        <f t="shared" si="266"/>
        <v>0</v>
      </c>
      <c r="BN376" s="2">
        <f t="shared" si="267"/>
        <v>0</v>
      </c>
      <c r="BO376" s="2">
        <f t="shared" si="268"/>
        <v>0</v>
      </c>
      <c r="BP376" s="2">
        <f t="shared" si="269"/>
        <v>0</v>
      </c>
      <c r="BQ376" s="2">
        <f t="shared" si="270"/>
        <v>0</v>
      </c>
      <c r="BR376" s="2">
        <f t="shared" si="271"/>
        <v>0</v>
      </c>
      <c r="BS376" s="2">
        <f t="shared" si="272"/>
        <v>0</v>
      </c>
      <c r="BT376" s="2">
        <f t="shared" si="273"/>
        <v>0</v>
      </c>
      <c r="BU376" s="2">
        <f t="shared" si="274"/>
        <v>0</v>
      </c>
      <c r="BV376" s="2">
        <f t="shared" si="275"/>
        <v>0</v>
      </c>
      <c r="BW376" s="2">
        <f t="shared" si="276"/>
        <v>0</v>
      </c>
      <c r="BX376" s="2">
        <f t="shared" si="277"/>
        <v>0</v>
      </c>
      <c r="BY376" s="2">
        <f t="shared" si="278"/>
        <v>0</v>
      </c>
      <c r="BZ376" s="2">
        <f t="shared" si="279"/>
        <v>0</v>
      </c>
      <c r="CA376" s="2">
        <f t="shared" si="280"/>
        <v>0</v>
      </c>
      <c r="CB376" s="2">
        <f t="shared" si="281"/>
        <v>0</v>
      </c>
      <c r="CC376" s="2">
        <f t="shared" si="282"/>
        <v>0</v>
      </c>
      <c r="CD376" s="2">
        <f t="shared" si="283"/>
        <v>0</v>
      </c>
      <c r="CE376" s="2">
        <f t="shared" si="284"/>
        <v>0</v>
      </c>
      <c r="CF376" s="2">
        <f t="shared" si="285"/>
        <v>0</v>
      </c>
      <c r="CG376" s="2">
        <f t="shared" si="286"/>
        <v>0</v>
      </c>
      <c r="CH376" s="2">
        <f t="shared" si="287"/>
        <v>0</v>
      </c>
      <c r="CI376" s="2">
        <f t="shared" si="288"/>
        <v>0</v>
      </c>
      <c r="CJ376" s="2">
        <f t="shared" si="289"/>
        <v>0</v>
      </c>
      <c r="CK376" s="2">
        <f t="shared" si="290"/>
        <v>0</v>
      </c>
      <c r="CL376" s="2">
        <f t="shared" si="291"/>
        <v>0</v>
      </c>
      <c r="CM376" s="2">
        <f t="shared" si="292"/>
        <v>0</v>
      </c>
      <c r="CN376" s="2">
        <f t="shared" si="293"/>
        <v>0</v>
      </c>
      <c r="CO376" s="2">
        <f t="shared" si="294"/>
        <v>0</v>
      </c>
      <c r="CP376" s="2">
        <f t="shared" si="295"/>
        <v>0</v>
      </c>
      <c r="CQ376" s="2">
        <f t="shared" si="296"/>
        <v>0</v>
      </c>
      <c r="CR376" s="2">
        <f t="shared" si="297"/>
        <v>0</v>
      </c>
      <c r="CS376" s="2">
        <f t="shared" si="298"/>
        <v>0</v>
      </c>
      <c r="CT376" s="2">
        <f t="shared" si="299"/>
        <v>0</v>
      </c>
      <c r="CU376" s="2">
        <f t="shared" si="300"/>
        <v>0</v>
      </c>
      <c r="CV376" s="5">
        <f t="shared" si="301"/>
        <v>0</v>
      </c>
    </row>
    <row r="377" spans="1:100" ht="12" customHeight="1">
      <c r="A377" s="13" t="s">
        <v>409</v>
      </c>
      <c r="B377" s="12"/>
      <c r="S377" s="8"/>
      <c r="AI377" s="10"/>
      <c r="AY377" s="2">
        <f t="shared" si="252"/>
        <v>0</v>
      </c>
      <c r="AZ377" s="2">
        <f t="shared" si="253"/>
        <v>0</v>
      </c>
      <c r="BA377" s="2">
        <f t="shared" si="254"/>
        <v>0</v>
      </c>
      <c r="BB377" s="2">
        <f t="shared" si="255"/>
        <v>0</v>
      </c>
      <c r="BC377" s="2">
        <f t="shared" si="256"/>
        <v>0</v>
      </c>
      <c r="BD377" s="2">
        <f t="shared" si="257"/>
        <v>0</v>
      </c>
      <c r="BE377" s="2">
        <f t="shared" si="258"/>
        <v>0</v>
      </c>
      <c r="BF377" s="2">
        <f t="shared" si="259"/>
        <v>0</v>
      </c>
      <c r="BG377" s="2">
        <f t="shared" si="260"/>
        <v>0</v>
      </c>
      <c r="BH377" s="2">
        <f t="shared" si="261"/>
        <v>0</v>
      </c>
      <c r="BI377" s="2">
        <f t="shared" si="262"/>
        <v>0</v>
      </c>
      <c r="BJ377" s="2">
        <f t="shared" si="263"/>
        <v>0</v>
      </c>
      <c r="BK377" s="2">
        <f t="shared" si="264"/>
        <v>0</v>
      </c>
      <c r="BL377" s="2">
        <f t="shared" si="265"/>
        <v>0</v>
      </c>
      <c r="BM377" s="2">
        <f t="shared" si="266"/>
        <v>0</v>
      </c>
      <c r="BN377" s="2">
        <f t="shared" si="267"/>
        <v>0</v>
      </c>
      <c r="BO377" s="2">
        <f t="shared" si="268"/>
        <v>0</v>
      </c>
      <c r="BP377" s="2">
        <f t="shared" si="269"/>
        <v>0</v>
      </c>
      <c r="BQ377" s="2">
        <f t="shared" si="270"/>
        <v>0</v>
      </c>
      <c r="BR377" s="2">
        <f t="shared" si="271"/>
        <v>0</v>
      </c>
      <c r="BS377" s="2">
        <f t="shared" si="272"/>
        <v>0</v>
      </c>
      <c r="BT377" s="2">
        <f t="shared" si="273"/>
        <v>0</v>
      </c>
      <c r="BU377" s="2">
        <f t="shared" si="274"/>
        <v>0</v>
      </c>
      <c r="BV377" s="2">
        <f t="shared" si="275"/>
        <v>0</v>
      </c>
      <c r="BW377" s="2">
        <f t="shared" si="276"/>
        <v>0</v>
      </c>
      <c r="BX377" s="2">
        <f t="shared" si="277"/>
        <v>0</v>
      </c>
      <c r="BY377" s="2">
        <f t="shared" si="278"/>
        <v>0</v>
      </c>
      <c r="BZ377" s="2">
        <f t="shared" si="279"/>
        <v>0</v>
      </c>
      <c r="CA377" s="2">
        <f t="shared" si="280"/>
        <v>0</v>
      </c>
      <c r="CB377" s="2">
        <f t="shared" si="281"/>
        <v>0</v>
      </c>
      <c r="CC377" s="2">
        <f t="shared" si="282"/>
        <v>0</v>
      </c>
      <c r="CD377" s="2">
        <f t="shared" si="283"/>
        <v>0</v>
      </c>
      <c r="CE377" s="2">
        <f t="shared" si="284"/>
        <v>0</v>
      </c>
      <c r="CF377" s="2">
        <f t="shared" si="285"/>
        <v>0</v>
      </c>
      <c r="CG377" s="2">
        <f t="shared" si="286"/>
        <v>0</v>
      </c>
      <c r="CH377" s="2">
        <f t="shared" si="287"/>
        <v>0</v>
      </c>
      <c r="CI377" s="2">
        <f t="shared" si="288"/>
        <v>0</v>
      </c>
      <c r="CJ377" s="2">
        <f t="shared" si="289"/>
        <v>0</v>
      </c>
      <c r="CK377" s="2">
        <f t="shared" si="290"/>
        <v>0</v>
      </c>
      <c r="CL377" s="2">
        <f t="shared" si="291"/>
        <v>0</v>
      </c>
      <c r="CM377" s="2">
        <f t="shared" si="292"/>
        <v>0</v>
      </c>
      <c r="CN377" s="2">
        <f t="shared" si="293"/>
        <v>0</v>
      </c>
      <c r="CO377" s="2">
        <f t="shared" si="294"/>
        <v>0</v>
      </c>
      <c r="CP377" s="2">
        <f t="shared" si="295"/>
        <v>0</v>
      </c>
      <c r="CQ377" s="2">
        <f t="shared" si="296"/>
        <v>0</v>
      </c>
      <c r="CR377" s="2">
        <f t="shared" si="297"/>
        <v>0</v>
      </c>
      <c r="CS377" s="2">
        <f t="shared" si="298"/>
        <v>0</v>
      </c>
      <c r="CT377" s="2">
        <f t="shared" si="299"/>
        <v>0</v>
      </c>
      <c r="CU377" s="2">
        <f t="shared" si="300"/>
        <v>0</v>
      </c>
      <c r="CV377" s="5">
        <f t="shared" si="301"/>
        <v>0</v>
      </c>
    </row>
    <row r="378" spans="1:100" ht="12" customHeight="1">
      <c r="A378" s="13" t="s">
        <v>410</v>
      </c>
      <c r="B378" s="12"/>
      <c r="C378" s="2">
        <v>7</v>
      </c>
      <c r="D378" s="2">
        <v>8</v>
      </c>
      <c r="S378" s="8"/>
      <c r="AI378" s="10"/>
      <c r="AY378" s="2">
        <f t="shared" si="252"/>
        <v>1</v>
      </c>
      <c r="AZ378" s="2">
        <f t="shared" si="253"/>
        <v>1</v>
      </c>
      <c r="BA378" s="2">
        <f t="shared" si="254"/>
        <v>0</v>
      </c>
      <c r="BB378" s="2">
        <f t="shared" si="255"/>
        <v>0</v>
      </c>
      <c r="BC378" s="2">
        <f t="shared" si="256"/>
        <v>0</v>
      </c>
      <c r="BD378" s="2">
        <f t="shared" si="257"/>
        <v>0</v>
      </c>
      <c r="BE378" s="2">
        <f t="shared" si="258"/>
        <v>0</v>
      </c>
      <c r="BF378" s="2">
        <f t="shared" si="259"/>
        <v>0</v>
      </c>
      <c r="BG378" s="2">
        <f t="shared" si="260"/>
        <v>0</v>
      </c>
      <c r="BH378" s="2">
        <f t="shared" si="261"/>
        <v>0</v>
      </c>
      <c r="BI378" s="2">
        <f t="shared" si="262"/>
        <v>0</v>
      </c>
      <c r="BJ378" s="2">
        <f t="shared" si="263"/>
        <v>0</v>
      </c>
      <c r="BK378" s="2">
        <f t="shared" si="264"/>
        <v>0</v>
      </c>
      <c r="BL378" s="2">
        <f t="shared" si="265"/>
        <v>0</v>
      </c>
      <c r="BM378" s="2">
        <f t="shared" si="266"/>
        <v>0</v>
      </c>
      <c r="BN378" s="2">
        <f t="shared" si="267"/>
        <v>0</v>
      </c>
      <c r="BO378" s="2">
        <f t="shared" si="268"/>
        <v>0</v>
      </c>
      <c r="BP378" s="2">
        <f t="shared" si="269"/>
        <v>0</v>
      </c>
      <c r="BQ378" s="2">
        <f t="shared" si="270"/>
        <v>0</v>
      </c>
      <c r="BR378" s="2">
        <f t="shared" si="271"/>
        <v>0</v>
      </c>
      <c r="BS378" s="2">
        <f t="shared" si="272"/>
        <v>0</v>
      </c>
      <c r="BT378" s="2">
        <f t="shared" si="273"/>
        <v>0</v>
      </c>
      <c r="BU378" s="2">
        <f t="shared" si="274"/>
        <v>0</v>
      </c>
      <c r="BV378" s="2">
        <f t="shared" si="275"/>
        <v>0</v>
      </c>
      <c r="BW378" s="2">
        <f t="shared" si="276"/>
        <v>0</v>
      </c>
      <c r="BX378" s="2">
        <f t="shared" si="277"/>
        <v>0</v>
      </c>
      <c r="BY378" s="2">
        <f t="shared" si="278"/>
        <v>0</v>
      </c>
      <c r="BZ378" s="2">
        <f t="shared" si="279"/>
        <v>0</v>
      </c>
      <c r="CA378" s="2">
        <f t="shared" si="280"/>
        <v>0</v>
      </c>
      <c r="CB378" s="2">
        <f t="shared" si="281"/>
        <v>0</v>
      </c>
      <c r="CC378" s="2">
        <f t="shared" si="282"/>
        <v>0</v>
      </c>
      <c r="CD378" s="2">
        <f t="shared" si="283"/>
        <v>0</v>
      </c>
      <c r="CE378" s="2">
        <f t="shared" si="284"/>
        <v>0</v>
      </c>
      <c r="CF378" s="2">
        <f t="shared" si="285"/>
        <v>0</v>
      </c>
      <c r="CG378" s="2">
        <f t="shared" si="286"/>
        <v>0</v>
      </c>
      <c r="CH378" s="2">
        <f t="shared" si="287"/>
        <v>0</v>
      </c>
      <c r="CI378" s="2">
        <f t="shared" si="288"/>
        <v>0</v>
      </c>
      <c r="CJ378" s="2">
        <f t="shared" si="289"/>
        <v>0</v>
      </c>
      <c r="CK378" s="2">
        <f t="shared" si="290"/>
        <v>0</v>
      </c>
      <c r="CL378" s="2">
        <f t="shared" si="291"/>
        <v>0</v>
      </c>
      <c r="CM378" s="2">
        <f t="shared" si="292"/>
        <v>0</v>
      </c>
      <c r="CN378" s="2">
        <f t="shared" si="293"/>
        <v>0</v>
      </c>
      <c r="CO378" s="2">
        <f t="shared" si="294"/>
        <v>0</v>
      </c>
      <c r="CP378" s="2">
        <f t="shared" si="295"/>
        <v>0</v>
      </c>
      <c r="CQ378" s="2">
        <f t="shared" si="296"/>
        <v>0</v>
      </c>
      <c r="CR378" s="2">
        <f t="shared" si="297"/>
        <v>0</v>
      </c>
      <c r="CS378" s="2">
        <f t="shared" si="298"/>
        <v>0</v>
      </c>
      <c r="CT378" s="2">
        <f t="shared" si="299"/>
        <v>0</v>
      </c>
      <c r="CU378" s="2">
        <f t="shared" si="300"/>
        <v>2</v>
      </c>
      <c r="CV378" s="5">
        <f t="shared" si="301"/>
        <v>4.1666666666666664E-2</v>
      </c>
    </row>
    <row r="379" spans="1:100" ht="12" customHeight="1">
      <c r="A379" s="13" t="s">
        <v>411</v>
      </c>
      <c r="B379" s="12"/>
      <c r="C379" s="2">
        <v>6</v>
      </c>
      <c r="S379" s="8"/>
      <c r="AI379" s="10"/>
      <c r="AY379" s="2">
        <f t="shared" si="252"/>
        <v>0</v>
      </c>
      <c r="AZ379" s="2">
        <f t="shared" si="253"/>
        <v>0</v>
      </c>
      <c r="BA379" s="2">
        <f t="shared" si="254"/>
        <v>0</v>
      </c>
      <c r="BB379" s="2">
        <f t="shared" si="255"/>
        <v>0</v>
      </c>
      <c r="BC379" s="2">
        <f t="shared" si="256"/>
        <v>0</v>
      </c>
      <c r="BD379" s="2">
        <f t="shared" si="257"/>
        <v>0</v>
      </c>
      <c r="BE379" s="2">
        <f t="shared" si="258"/>
        <v>0</v>
      </c>
      <c r="BF379" s="2">
        <f t="shared" si="259"/>
        <v>0</v>
      </c>
      <c r="BG379" s="2">
        <f t="shared" si="260"/>
        <v>0</v>
      </c>
      <c r="BH379" s="2">
        <f t="shared" si="261"/>
        <v>0</v>
      </c>
      <c r="BI379" s="2">
        <f t="shared" si="262"/>
        <v>0</v>
      </c>
      <c r="BJ379" s="2">
        <f t="shared" si="263"/>
        <v>0</v>
      </c>
      <c r="BK379" s="2">
        <f t="shared" si="264"/>
        <v>0</v>
      </c>
      <c r="BL379" s="2">
        <f t="shared" si="265"/>
        <v>0</v>
      </c>
      <c r="BM379" s="2">
        <f t="shared" si="266"/>
        <v>0</v>
      </c>
      <c r="BN379" s="2">
        <f t="shared" si="267"/>
        <v>0</v>
      </c>
      <c r="BO379" s="2">
        <f t="shared" si="268"/>
        <v>0</v>
      </c>
      <c r="BP379" s="2">
        <f t="shared" si="269"/>
        <v>0</v>
      </c>
      <c r="BQ379" s="2">
        <f t="shared" si="270"/>
        <v>0</v>
      </c>
      <c r="BR379" s="2">
        <f t="shared" si="271"/>
        <v>0</v>
      </c>
      <c r="BS379" s="2">
        <f t="shared" si="272"/>
        <v>0</v>
      </c>
      <c r="BT379" s="2">
        <f t="shared" si="273"/>
        <v>0</v>
      </c>
      <c r="BU379" s="2">
        <f t="shared" si="274"/>
        <v>0</v>
      </c>
      <c r="BV379" s="2">
        <f t="shared" si="275"/>
        <v>0</v>
      </c>
      <c r="BW379" s="2">
        <f t="shared" si="276"/>
        <v>0</v>
      </c>
      <c r="BX379" s="2">
        <f t="shared" si="277"/>
        <v>0</v>
      </c>
      <c r="BY379" s="2">
        <f t="shared" si="278"/>
        <v>0</v>
      </c>
      <c r="BZ379" s="2">
        <f t="shared" si="279"/>
        <v>0</v>
      </c>
      <c r="CA379" s="2">
        <f t="shared" si="280"/>
        <v>0</v>
      </c>
      <c r="CB379" s="2">
        <f t="shared" si="281"/>
        <v>0</v>
      </c>
      <c r="CC379" s="2">
        <f t="shared" si="282"/>
        <v>0</v>
      </c>
      <c r="CD379" s="2">
        <f t="shared" si="283"/>
        <v>0</v>
      </c>
      <c r="CE379" s="2">
        <f t="shared" si="284"/>
        <v>0</v>
      </c>
      <c r="CF379" s="2">
        <f t="shared" si="285"/>
        <v>0</v>
      </c>
      <c r="CG379" s="2">
        <f t="shared" si="286"/>
        <v>0</v>
      </c>
      <c r="CH379" s="2">
        <f t="shared" si="287"/>
        <v>0</v>
      </c>
      <c r="CI379" s="2">
        <f t="shared" si="288"/>
        <v>0</v>
      </c>
      <c r="CJ379" s="2">
        <f t="shared" si="289"/>
        <v>0</v>
      </c>
      <c r="CK379" s="2">
        <f t="shared" si="290"/>
        <v>0</v>
      </c>
      <c r="CL379" s="2">
        <f t="shared" si="291"/>
        <v>0</v>
      </c>
      <c r="CM379" s="2">
        <f t="shared" si="292"/>
        <v>0</v>
      </c>
      <c r="CN379" s="2">
        <f t="shared" si="293"/>
        <v>0</v>
      </c>
      <c r="CO379" s="2">
        <f t="shared" si="294"/>
        <v>0</v>
      </c>
      <c r="CP379" s="2">
        <f t="shared" si="295"/>
        <v>0</v>
      </c>
      <c r="CQ379" s="2">
        <f t="shared" si="296"/>
        <v>0</v>
      </c>
      <c r="CR379" s="2">
        <f t="shared" si="297"/>
        <v>0</v>
      </c>
      <c r="CS379" s="2">
        <f t="shared" si="298"/>
        <v>0</v>
      </c>
      <c r="CT379" s="2">
        <f t="shared" si="299"/>
        <v>0</v>
      </c>
      <c r="CU379" s="2">
        <f t="shared" si="300"/>
        <v>0</v>
      </c>
      <c r="CV379" s="5">
        <f t="shared" si="301"/>
        <v>0</v>
      </c>
    </row>
    <row r="380" spans="1:100" ht="12" customHeight="1">
      <c r="A380" s="13" t="s">
        <v>412</v>
      </c>
      <c r="B380" s="12"/>
      <c r="S380" s="8"/>
      <c r="AI380" s="10"/>
      <c r="AY380" s="2">
        <f t="shared" si="252"/>
        <v>0</v>
      </c>
      <c r="AZ380" s="2">
        <f t="shared" si="253"/>
        <v>0</v>
      </c>
      <c r="BA380" s="2">
        <f t="shared" si="254"/>
        <v>0</v>
      </c>
      <c r="BB380" s="2">
        <f t="shared" si="255"/>
        <v>0</v>
      </c>
      <c r="BC380" s="2">
        <f t="shared" si="256"/>
        <v>0</v>
      </c>
      <c r="BD380" s="2">
        <f t="shared" si="257"/>
        <v>0</v>
      </c>
      <c r="BE380" s="2">
        <f t="shared" si="258"/>
        <v>0</v>
      </c>
      <c r="BF380" s="2">
        <f t="shared" si="259"/>
        <v>0</v>
      </c>
      <c r="BG380" s="2">
        <f t="shared" si="260"/>
        <v>0</v>
      </c>
      <c r="BH380" s="2">
        <f t="shared" si="261"/>
        <v>0</v>
      </c>
      <c r="BI380" s="2">
        <f t="shared" si="262"/>
        <v>0</v>
      </c>
      <c r="BJ380" s="2">
        <f t="shared" si="263"/>
        <v>0</v>
      </c>
      <c r="BK380" s="2">
        <f t="shared" si="264"/>
        <v>0</v>
      </c>
      <c r="BL380" s="2">
        <f t="shared" si="265"/>
        <v>0</v>
      </c>
      <c r="BM380" s="2">
        <f t="shared" si="266"/>
        <v>0</v>
      </c>
      <c r="BN380" s="2">
        <f t="shared" si="267"/>
        <v>0</v>
      </c>
      <c r="BO380" s="2">
        <f t="shared" si="268"/>
        <v>0</v>
      </c>
      <c r="BP380" s="2">
        <f t="shared" si="269"/>
        <v>0</v>
      </c>
      <c r="BQ380" s="2">
        <f t="shared" si="270"/>
        <v>0</v>
      </c>
      <c r="BR380" s="2">
        <f t="shared" si="271"/>
        <v>0</v>
      </c>
      <c r="BS380" s="2">
        <f t="shared" si="272"/>
        <v>0</v>
      </c>
      <c r="BT380" s="2">
        <f t="shared" si="273"/>
        <v>0</v>
      </c>
      <c r="BU380" s="2">
        <f t="shared" si="274"/>
        <v>0</v>
      </c>
      <c r="BV380" s="2">
        <f t="shared" si="275"/>
        <v>0</v>
      </c>
      <c r="BW380" s="2">
        <f t="shared" si="276"/>
        <v>0</v>
      </c>
      <c r="BX380" s="2">
        <f t="shared" si="277"/>
        <v>0</v>
      </c>
      <c r="BY380" s="2">
        <f t="shared" si="278"/>
        <v>0</v>
      </c>
      <c r="BZ380" s="2">
        <f t="shared" si="279"/>
        <v>0</v>
      </c>
      <c r="CA380" s="2">
        <f t="shared" si="280"/>
        <v>0</v>
      </c>
      <c r="CB380" s="2">
        <f t="shared" si="281"/>
        <v>0</v>
      </c>
      <c r="CC380" s="2">
        <f t="shared" si="282"/>
        <v>0</v>
      </c>
      <c r="CD380" s="2">
        <f t="shared" si="283"/>
        <v>0</v>
      </c>
      <c r="CE380" s="2">
        <f t="shared" si="284"/>
        <v>0</v>
      </c>
      <c r="CF380" s="2">
        <f t="shared" si="285"/>
        <v>0</v>
      </c>
      <c r="CG380" s="2">
        <f t="shared" si="286"/>
        <v>0</v>
      </c>
      <c r="CH380" s="2">
        <f t="shared" si="287"/>
        <v>0</v>
      </c>
      <c r="CI380" s="2">
        <f t="shared" si="288"/>
        <v>0</v>
      </c>
      <c r="CJ380" s="2">
        <f t="shared" si="289"/>
        <v>0</v>
      </c>
      <c r="CK380" s="2">
        <f t="shared" si="290"/>
        <v>0</v>
      </c>
      <c r="CL380" s="2">
        <f t="shared" si="291"/>
        <v>0</v>
      </c>
      <c r="CM380" s="2">
        <f t="shared" si="292"/>
        <v>0</v>
      </c>
      <c r="CN380" s="2">
        <f t="shared" si="293"/>
        <v>0</v>
      </c>
      <c r="CO380" s="2">
        <f t="shared" si="294"/>
        <v>0</v>
      </c>
      <c r="CP380" s="2">
        <f t="shared" si="295"/>
        <v>0</v>
      </c>
      <c r="CQ380" s="2">
        <f t="shared" si="296"/>
        <v>0</v>
      </c>
      <c r="CR380" s="2">
        <f t="shared" si="297"/>
        <v>0</v>
      </c>
      <c r="CS380" s="2">
        <f t="shared" si="298"/>
        <v>0</v>
      </c>
      <c r="CT380" s="2">
        <f t="shared" si="299"/>
        <v>0</v>
      </c>
      <c r="CU380" s="2">
        <f t="shared" si="300"/>
        <v>0</v>
      </c>
      <c r="CV380" s="5">
        <f t="shared" si="301"/>
        <v>0</v>
      </c>
    </row>
    <row r="381" spans="1:100" ht="12" customHeight="1">
      <c r="A381" s="13" t="s">
        <v>413</v>
      </c>
      <c r="B381" s="12"/>
      <c r="C381" s="2">
        <v>7</v>
      </c>
      <c r="D381" s="2">
        <v>8</v>
      </c>
      <c r="E381" s="2">
        <v>11</v>
      </c>
      <c r="F381" s="2">
        <v>18</v>
      </c>
      <c r="G381" s="2">
        <v>68</v>
      </c>
      <c r="S381" s="8"/>
      <c r="AI381" s="10"/>
      <c r="AY381" s="2">
        <f t="shared" si="252"/>
        <v>1</v>
      </c>
      <c r="AZ381" s="2">
        <f t="shared" si="253"/>
        <v>1</v>
      </c>
      <c r="BA381" s="2">
        <f t="shared" si="254"/>
        <v>1</v>
      </c>
      <c r="BB381" s="2">
        <f t="shared" si="255"/>
        <v>1</v>
      </c>
      <c r="BC381" s="2">
        <f t="shared" si="256"/>
        <v>0</v>
      </c>
      <c r="BD381" s="2">
        <f t="shared" si="257"/>
        <v>0</v>
      </c>
      <c r="BE381" s="2">
        <f t="shared" si="258"/>
        <v>0</v>
      </c>
      <c r="BF381" s="2">
        <f t="shared" si="259"/>
        <v>0</v>
      </c>
      <c r="BG381" s="2">
        <f t="shared" si="260"/>
        <v>0</v>
      </c>
      <c r="BH381" s="2">
        <f t="shared" si="261"/>
        <v>0</v>
      </c>
      <c r="BI381" s="2">
        <f t="shared" si="262"/>
        <v>0</v>
      </c>
      <c r="BJ381" s="2">
        <f t="shared" si="263"/>
        <v>0</v>
      </c>
      <c r="BK381" s="2">
        <f t="shared" si="264"/>
        <v>0</v>
      </c>
      <c r="BL381" s="2">
        <f t="shared" si="265"/>
        <v>0</v>
      </c>
      <c r="BM381" s="2">
        <f t="shared" si="266"/>
        <v>0</v>
      </c>
      <c r="BN381" s="2">
        <f t="shared" si="267"/>
        <v>0</v>
      </c>
      <c r="BO381" s="2">
        <f t="shared" si="268"/>
        <v>0</v>
      </c>
      <c r="BP381" s="2">
        <f t="shared" si="269"/>
        <v>0</v>
      </c>
      <c r="BQ381" s="2">
        <f t="shared" si="270"/>
        <v>0</v>
      </c>
      <c r="BR381" s="2">
        <f t="shared" si="271"/>
        <v>0</v>
      </c>
      <c r="BS381" s="2">
        <f t="shared" si="272"/>
        <v>0</v>
      </c>
      <c r="BT381" s="2">
        <f t="shared" si="273"/>
        <v>0</v>
      </c>
      <c r="BU381" s="2">
        <f t="shared" si="274"/>
        <v>0</v>
      </c>
      <c r="BV381" s="2">
        <f t="shared" si="275"/>
        <v>0</v>
      </c>
      <c r="BW381" s="2">
        <f t="shared" si="276"/>
        <v>0</v>
      </c>
      <c r="BX381" s="2">
        <f t="shared" si="277"/>
        <v>0</v>
      </c>
      <c r="BY381" s="2">
        <f t="shared" si="278"/>
        <v>0</v>
      </c>
      <c r="BZ381" s="2">
        <f t="shared" si="279"/>
        <v>0</v>
      </c>
      <c r="CA381" s="2">
        <f t="shared" si="280"/>
        <v>0</v>
      </c>
      <c r="CB381" s="2">
        <f t="shared" si="281"/>
        <v>0</v>
      </c>
      <c r="CC381" s="2">
        <f t="shared" si="282"/>
        <v>0</v>
      </c>
      <c r="CD381" s="2">
        <f t="shared" si="283"/>
        <v>0</v>
      </c>
      <c r="CE381" s="2">
        <f t="shared" si="284"/>
        <v>0</v>
      </c>
      <c r="CF381" s="2">
        <f t="shared" si="285"/>
        <v>0</v>
      </c>
      <c r="CG381" s="2">
        <f t="shared" si="286"/>
        <v>0</v>
      </c>
      <c r="CH381" s="2">
        <f t="shared" si="287"/>
        <v>0</v>
      </c>
      <c r="CI381" s="2">
        <f t="shared" si="288"/>
        <v>0</v>
      </c>
      <c r="CJ381" s="2">
        <f t="shared" si="289"/>
        <v>0</v>
      </c>
      <c r="CK381" s="2">
        <f t="shared" si="290"/>
        <v>0</v>
      </c>
      <c r="CL381" s="2">
        <f t="shared" si="291"/>
        <v>0</v>
      </c>
      <c r="CM381" s="2">
        <f t="shared" si="292"/>
        <v>0</v>
      </c>
      <c r="CN381" s="2">
        <f t="shared" si="293"/>
        <v>0</v>
      </c>
      <c r="CO381" s="2">
        <f t="shared" si="294"/>
        <v>0</v>
      </c>
      <c r="CP381" s="2">
        <f t="shared" si="295"/>
        <v>0</v>
      </c>
      <c r="CQ381" s="2">
        <f t="shared" si="296"/>
        <v>0</v>
      </c>
      <c r="CR381" s="2">
        <f t="shared" si="297"/>
        <v>0</v>
      </c>
      <c r="CS381" s="2">
        <f t="shared" si="298"/>
        <v>0</v>
      </c>
      <c r="CT381" s="2">
        <f t="shared" si="299"/>
        <v>0</v>
      </c>
      <c r="CU381" s="2">
        <f t="shared" si="300"/>
        <v>4</v>
      </c>
      <c r="CV381" s="5">
        <f t="shared" si="301"/>
        <v>8.3333333333333329E-2</v>
      </c>
    </row>
    <row r="382" spans="1:100" ht="12" customHeight="1">
      <c r="A382" s="13" t="s">
        <v>414</v>
      </c>
      <c r="B382" s="12"/>
      <c r="C382" s="2">
        <v>7</v>
      </c>
      <c r="D382" s="2">
        <v>8</v>
      </c>
      <c r="E382" s="2">
        <v>11</v>
      </c>
      <c r="F382" s="2">
        <v>19</v>
      </c>
      <c r="G382" s="2">
        <v>64</v>
      </c>
      <c r="H382" s="2">
        <v>89</v>
      </c>
      <c r="S382" s="8"/>
      <c r="AI382" s="10"/>
      <c r="AY382" s="2">
        <f t="shared" si="252"/>
        <v>1</v>
      </c>
      <c r="AZ382" s="2">
        <f t="shared" si="253"/>
        <v>1</v>
      </c>
      <c r="BA382" s="2">
        <f t="shared" si="254"/>
        <v>1</v>
      </c>
      <c r="BB382" s="2">
        <f t="shared" si="255"/>
        <v>0</v>
      </c>
      <c r="BC382" s="2">
        <f t="shared" si="256"/>
        <v>1</v>
      </c>
      <c r="BD382" s="2">
        <f t="shared" si="257"/>
        <v>0</v>
      </c>
      <c r="BE382" s="2">
        <f t="shared" si="258"/>
        <v>0</v>
      </c>
      <c r="BF382" s="2">
        <f t="shared" si="259"/>
        <v>0</v>
      </c>
      <c r="BG382" s="2">
        <f t="shared" si="260"/>
        <v>0</v>
      </c>
      <c r="BH382" s="2">
        <f t="shared" si="261"/>
        <v>0</v>
      </c>
      <c r="BI382" s="2">
        <f t="shared" si="262"/>
        <v>0</v>
      </c>
      <c r="BJ382" s="2">
        <f t="shared" si="263"/>
        <v>0</v>
      </c>
      <c r="BK382" s="2">
        <f t="shared" si="264"/>
        <v>0</v>
      </c>
      <c r="BL382" s="2">
        <f t="shared" si="265"/>
        <v>0</v>
      </c>
      <c r="BM382" s="2">
        <f t="shared" si="266"/>
        <v>0</v>
      </c>
      <c r="BN382" s="2">
        <f t="shared" si="267"/>
        <v>0</v>
      </c>
      <c r="BO382" s="2">
        <f t="shared" si="268"/>
        <v>0</v>
      </c>
      <c r="BP382" s="2">
        <f t="shared" si="269"/>
        <v>0</v>
      </c>
      <c r="BQ382" s="2">
        <f t="shared" si="270"/>
        <v>0</v>
      </c>
      <c r="BR382" s="2">
        <f t="shared" si="271"/>
        <v>0</v>
      </c>
      <c r="BS382" s="2">
        <f t="shared" si="272"/>
        <v>0</v>
      </c>
      <c r="BT382" s="2">
        <f t="shared" si="273"/>
        <v>0</v>
      </c>
      <c r="BU382" s="2">
        <f t="shared" si="274"/>
        <v>0</v>
      </c>
      <c r="BV382" s="2">
        <f t="shared" si="275"/>
        <v>0</v>
      </c>
      <c r="BW382" s="2">
        <f t="shared" si="276"/>
        <v>0</v>
      </c>
      <c r="BX382" s="2">
        <f t="shared" si="277"/>
        <v>0</v>
      </c>
      <c r="BY382" s="2">
        <f t="shared" si="278"/>
        <v>0</v>
      </c>
      <c r="BZ382" s="2">
        <f t="shared" si="279"/>
        <v>0</v>
      </c>
      <c r="CA382" s="2">
        <f t="shared" si="280"/>
        <v>0</v>
      </c>
      <c r="CB382" s="2">
        <f t="shared" si="281"/>
        <v>0</v>
      </c>
      <c r="CC382" s="2">
        <f t="shared" si="282"/>
        <v>0</v>
      </c>
      <c r="CD382" s="2">
        <f t="shared" si="283"/>
        <v>0</v>
      </c>
      <c r="CE382" s="2">
        <f t="shared" si="284"/>
        <v>0</v>
      </c>
      <c r="CF382" s="2">
        <f t="shared" si="285"/>
        <v>0</v>
      </c>
      <c r="CG382" s="2">
        <f t="shared" si="286"/>
        <v>0</v>
      </c>
      <c r="CH382" s="2">
        <f t="shared" si="287"/>
        <v>0</v>
      </c>
      <c r="CI382" s="2">
        <f t="shared" si="288"/>
        <v>0</v>
      </c>
      <c r="CJ382" s="2">
        <f t="shared" si="289"/>
        <v>0</v>
      </c>
      <c r="CK382" s="2">
        <f t="shared" si="290"/>
        <v>0</v>
      </c>
      <c r="CL382" s="2">
        <f t="shared" si="291"/>
        <v>0</v>
      </c>
      <c r="CM382" s="2">
        <f t="shared" si="292"/>
        <v>0</v>
      </c>
      <c r="CN382" s="2">
        <f t="shared" si="293"/>
        <v>0</v>
      </c>
      <c r="CO382" s="2">
        <f t="shared" si="294"/>
        <v>0</v>
      </c>
      <c r="CP382" s="2">
        <f t="shared" si="295"/>
        <v>0</v>
      </c>
      <c r="CQ382" s="2">
        <f t="shared" si="296"/>
        <v>0</v>
      </c>
      <c r="CR382" s="2">
        <f t="shared" si="297"/>
        <v>0</v>
      </c>
      <c r="CS382" s="2">
        <f t="shared" si="298"/>
        <v>0</v>
      </c>
      <c r="CT382" s="2">
        <f t="shared" si="299"/>
        <v>0</v>
      </c>
      <c r="CU382" s="2">
        <f t="shared" si="300"/>
        <v>4</v>
      </c>
      <c r="CV382" s="5">
        <f t="shared" si="301"/>
        <v>8.3333333333333329E-2</v>
      </c>
    </row>
    <row r="383" spans="1:100" ht="12" customHeight="1">
      <c r="A383" s="13" t="s">
        <v>415</v>
      </c>
      <c r="B383" s="12"/>
      <c r="C383" s="2">
        <v>7</v>
      </c>
      <c r="D383" s="2">
        <v>8</v>
      </c>
      <c r="E383" s="2">
        <v>11</v>
      </c>
      <c r="F383" s="2">
        <v>19</v>
      </c>
      <c r="K383" s="2">
        <v>7</v>
      </c>
      <c r="L383" s="2">
        <v>3</v>
      </c>
      <c r="S383" s="8"/>
      <c r="AI383" s="10"/>
      <c r="AY383" s="2">
        <f t="shared" si="252"/>
        <v>1</v>
      </c>
      <c r="AZ383" s="2">
        <f t="shared" si="253"/>
        <v>1</v>
      </c>
      <c r="BA383" s="2">
        <f t="shared" si="254"/>
        <v>1</v>
      </c>
      <c r="BB383" s="2">
        <f t="shared" si="255"/>
        <v>0</v>
      </c>
      <c r="BC383" s="2">
        <f t="shared" si="256"/>
        <v>0</v>
      </c>
      <c r="BD383" s="2">
        <f t="shared" si="257"/>
        <v>0</v>
      </c>
      <c r="BE383" s="2">
        <f t="shared" si="258"/>
        <v>0</v>
      </c>
      <c r="BF383" s="2">
        <f t="shared" si="259"/>
        <v>0</v>
      </c>
      <c r="BG383" s="2">
        <f t="shared" si="260"/>
        <v>1</v>
      </c>
      <c r="BH383" s="2">
        <f t="shared" si="261"/>
        <v>1</v>
      </c>
      <c r="BI383" s="2">
        <f t="shared" si="262"/>
        <v>0</v>
      </c>
      <c r="BJ383" s="2">
        <f t="shared" si="263"/>
        <v>0</v>
      </c>
      <c r="BK383" s="2">
        <f t="shared" si="264"/>
        <v>0</v>
      </c>
      <c r="BL383" s="2">
        <f t="shared" si="265"/>
        <v>0</v>
      </c>
      <c r="BM383" s="2">
        <f t="shared" si="266"/>
        <v>0</v>
      </c>
      <c r="BN383" s="2">
        <f t="shared" si="267"/>
        <v>0</v>
      </c>
      <c r="BO383" s="2">
        <f t="shared" si="268"/>
        <v>0</v>
      </c>
      <c r="BP383" s="2">
        <f t="shared" si="269"/>
        <v>0</v>
      </c>
      <c r="BQ383" s="2">
        <f t="shared" si="270"/>
        <v>0</v>
      </c>
      <c r="BR383" s="2">
        <f t="shared" si="271"/>
        <v>0</v>
      </c>
      <c r="BS383" s="2">
        <f t="shared" si="272"/>
        <v>0</v>
      </c>
      <c r="BT383" s="2">
        <f t="shared" si="273"/>
        <v>0</v>
      </c>
      <c r="BU383" s="2">
        <f t="shared" si="274"/>
        <v>0</v>
      </c>
      <c r="BV383" s="2">
        <f t="shared" si="275"/>
        <v>0</v>
      </c>
      <c r="BW383" s="2">
        <f t="shared" si="276"/>
        <v>0</v>
      </c>
      <c r="BX383" s="2">
        <f t="shared" si="277"/>
        <v>0</v>
      </c>
      <c r="BY383" s="2">
        <f t="shared" si="278"/>
        <v>0</v>
      </c>
      <c r="BZ383" s="2">
        <f t="shared" si="279"/>
        <v>0</v>
      </c>
      <c r="CA383" s="2">
        <f t="shared" si="280"/>
        <v>0</v>
      </c>
      <c r="CB383" s="2">
        <f t="shared" si="281"/>
        <v>0</v>
      </c>
      <c r="CC383" s="2">
        <f t="shared" si="282"/>
        <v>0</v>
      </c>
      <c r="CD383" s="2">
        <f t="shared" si="283"/>
        <v>0</v>
      </c>
      <c r="CE383" s="2">
        <f t="shared" si="284"/>
        <v>0</v>
      </c>
      <c r="CF383" s="2">
        <f t="shared" si="285"/>
        <v>0</v>
      </c>
      <c r="CG383" s="2">
        <f t="shared" si="286"/>
        <v>0</v>
      </c>
      <c r="CH383" s="2">
        <f t="shared" si="287"/>
        <v>0</v>
      </c>
      <c r="CI383" s="2">
        <f t="shared" si="288"/>
        <v>0</v>
      </c>
      <c r="CJ383" s="2">
        <f t="shared" si="289"/>
        <v>0</v>
      </c>
      <c r="CK383" s="2">
        <f t="shared" si="290"/>
        <v>0</v>
      </c>
      <c r="CL383" s="2">
        <f t="shared" si="291"/>
        <v>0</v>
      </c>
      <c r="CM383" s="2">
        <f t="shared" si="292"/>
        <v>0</v>
      </c>
      <c r="CN383" s="2">
        <f t="shared" si="293"/>
        <v>0</v>
      </c>
      <c r="CO383" s="2">
        <f t="shared" si="294"/>
        <v>0</v>
      </c>
      <c r="CP383" s="2">
        <f t="shared" si="295"/>
        <v>0</v>
      </c>
      <c r="CQ383" s="2">
        <f t="shared" si="296"/>
        <v>0</v>
      </c>
      <c r="CR383" s="2">
        <f t="shared" si="297"/>
        <v>0</v>
      </c>
      <c r="CS383" s="2">
        <f t="shared" si="298"/>
        <v>0</v>
      </c>
      <c r="CT383" s="2">
        <f t="shared" si="299"/>
        <v>0</v>
      </c>
      <c r="CU383" s="2">
        <f t="shared" si="300"/>
        <v>5</v>
      </c>
      <c r="CV383" s="5">
        <f t="shared" si="301"/>
        <v>0.10416666666666667</v>
      </c>
    </row>
    <row r="384" spans="1:100" ht="12" customHeight="1">
      <c r="A384" s="13" t="s">
        <v>416</v>
      </c>
      <c r="B384" s="12"/>
      <c r="C384" s="2">
        <v>7</v>
      </c>
      <c r="D384" s="2">
        <v>8</v>
      </c>
      <c r="E384" s="2">
        <v>11</v>
      </c>
      <c r="F384" s="2">
        <v>18</v>
      </c>
      <c r="K384" s="2">
        <v>7</v>
      </c>
      <c r="L384" s="2">
        <v>3</v>
      </c>
      <c r="S384" s="8"/>
      <c r="AI384" s="10"/>
      <c r="AY384" s="2">
        <f t="shared" ref="AY384:AY390" si="302">IF(AY$1=C384,1,0)</f>
        <v>1</v>
      </c>
      <c r="AZ384" s="2">
        <f t="shared" ref="AZ384:AZ390" si="303">IF(AZ$1=D384,1,0)</f>
        <v>1</v>
      </c>
      <c r="BA384" s="2">
        <f t="shared" ref="BA384:BA390" si="304">IF(BA$1=E384,1,0)</f>
        <v>1</v>
      </c>
      <c r="BB384" s="2">
        <f t="shared" ref="BB384:BB412" si="305">IF(BB$1=F384,1,0)</f>
        <v>1</v>
      </c>
      <c r="BC384" s="2">
        <f t="shared" ref="BC384:BC412" si="306">IF(BC$1=G384,1,0)</f>
        <v>0</v>
      </c>
      <c r="BD384" s="2">
        <f t="shared" ref="BD384:BD412" si="307">IF(BD$1=H384,1,0)</f>
        <v>0</v>
      </c>
      <c r="BE384" s="2">
        <f t="shared" ref="BE384:BE412" si="308">IF(BE$1=I384,1,0)</f>
        <v>0</v>
      </c>
      <c r="BF384" s="2">
        <f t="shared" ref="BF384:BF412" si="309">IF(BF$1=J384,1,0)</f>
        <v>0</v>
      </c>
      <c r="BG384" s="2">
        <f t="shared" ref="BG384:BG412" si="310">IF(BG$1=K384,1,0)</f>
        <v>1</v>
      </c>
      <c r="BH384" s="2">
        <f t="shared" ref="BH384:BH412" si="311">IF(BH$1=L384,1,0)</f>
        <v>1</v>
      </c>
      <c r="BI384" s="2">
        <f t="shared" ref="BI384:BI412" si="312">IF(BI$1=M384,1,0)</f>
        <v>0</v>
      </c>
      <c r="BJ384" s="2">
        <f t="shared" ref="BJ384:BJ412" si="313">IF(BJ$1=N384,1,0)</f>
        <v>0</v>
      </c>
      <c r="BK384" s="2">
        <f t="shared" ref="BK384:BK412" si="314">IF(BK$1=O384,1,0)</f>
        <v>0</v>
      </c>
      <c r="BL384" s="2">
        <f t="shared" ref="BL384:BL412" si="315">IF(BL$1=P384,1,0)</f>
        <v>0</v>
      </c>
      <c r="BM384" s="2">
        <f t="shared" ref="BM384:BM412" si="316">IF(BM$1=Q384,1,0)</f>
        <v>0</v>
      </c>
      <c r="BN384" s="2">
        <f t="shared" ref="BN384:BN412" si="317">IF(BN$1=R384,1,0)</f>
        <v>0</v>
      </c>
      <c r="BO384" s="2">
        <f t="shared" ref="BO384:BO412" si="318">IF(BO$1=S384,1,0)</f>
        <v>0</v>
      </c>
      <c r="BP384" s="2">
        <f t="shared" ref="BP384:BP412" si="319">IF(BP$1=T384,1,0)</f>
        <v>0</v>
      </c>
      <c r="BQ384" s="2">
        <f t="shared" ref="BQ384:BQ412" si="320">IF(BQ$1=U384,1,0)</f>
        <v>0</v>
      </c>
      <c r="BR384" s="2">
        <f t="shared" ref="BR384:BR412" si="321">IF(BR$1=V384,1,0)</f>
        <v>0</v>
      </c>
      <c r="BS384" s="2">
        <f t="shared" ref="BS384:BS412" si="322">IF(BS$1=W384,1,0)</f>
        <v>0</v>
      </c>
      <c r="BT384" s="2">
        <f t="shared" ref="BT384:BT412" si="323">IF(BT$1=X384,1,0)</f>
        <v>0</v>
      </c>
      <c r="BU384" s="2">
        <f t="shared" ref="BU384:BU412" si="324">IF(BU$1=Y384,1,0)</f>
        <v>0</v>
      </c>
      <c r="BV384" s="2">
        <f t="shared" ref="BV384:BV412" si="325">IF(BV$1=Z384,1,0)</f>
        <v>0</v>
      </c>
      <c r="BW384" s="2">
        <f t="shared" ref="BW384:BW412" si="326">IF(BW$1=AA384,1,0)</f>
        <v>0</v>
      </c>
      <c r="BX384" s="2">
        <f t="shared" ref="BX384:BX412" si="327">IF(BX$1=AB384,1,0)</f>
        <v>0</v>
      </c>
      <c r="BY384" s="2">
        <f t="shared" ref="BY384:BY412" si="328">IF(BY$1=AC384,1,0)</f>
        <v>0</v>
      </c>
      <c r="BZ384" s="2">
        <f t="shared" ref="BZ384:BZ412" si="329">IF(BZ$1=AD384,1,0)</f>
        <v>0</v>
      </c>
      <c r="CA384" s="2">
        <f t="shared" ref="CA384:CA412" si="330">IF(CA$1=AE384,1,0)</f>
        <v>0</v>
      </c>
      <c r="CB384" s="2">
        <f t="shared" ref="CB384:CB412" si="331">IF(CB$1=AF384,1,0)</f>
        <v>0</v>
      </c>
      <c r="CC384" s="2">
        <f t="shared" ref="CC384:CC412" si="332">IF(CC$1=AG384,1,0)</f>
        <v>0</v>
      </c>
      <c r="CD384" s="2">
        <f t="shared" ref="CD384:CD412" si="333">IF(CD$1=AH384,1,0)</f>
        <v>0</v>
      </c>
      <c r="CE384" s="2">
        <f t="shared" ref="CE384:CE412" si="334">IF(CE$1=AI384,1,0)</f>
        <v>0</v>
      </c>
      <c r="CF384" s="2">
        <f t="shared" ref="CF384:CF412" si="335">IF(CF$1=AJ384,1,0)</f>
        <v>0</v>
      </c>
      <c r="CG384" s="2">
        <f t="shared" ref="CG384:CG412" si="336">IF(CG$1=AK384,1,0)</f>
        <v>0</v>
      </c>
      <c r="CH384" s="2">
        <f t="shared" ref="CH384:CH412" si="337">IF(CH$1=AL384,1,0)</f>
        <v>0</v>
      </c>
      <c r="CI384" s="2">
        <f t="shared" ref="CI384:CI412" si="338">IF(CI$1=AM384,1,0)</f>
        <v>0</v>
      </c>
      <c r="CJ384" s="2">
        <f t="shared" ref="CJ384:CJ412" si="339">IF(CJ$1=AN384,1,0)</f>
        <v>0</v>
      </c>
      <c r="CK384" s="2">
        <f t="shared" ref="CK384:CK412" si="340">IF(CK$1=AO384,1,0)</f>
        <v>0</v>
      </c>
      <c r="CL384" s="2">
        <f t="shared" ref="CL384:CL412" si="341">IF(CL$1=AP384,1,0)</f>
        <v>0</v>
      </c>
      <c r="CM384" s="2">
        <f t="shared" ref="CM384:CM412" si="342">IF(CM$1=AQ384,1,0)</f>
        <v>0</v>
      </c>
      <c r="CN384" s="2">
        <f t="shared" ref="CN384:CN412" si="343">IF(CN$1=AR384,1,0)</f>
        <v>0</v>
      </c>
      <c r="CO384" s="2">
        <f t="shared" ref="CO384:CO412" si="344">IF(CO$1=AS384,1,0)</f>
        <v>0</v>
      </c>
      <c r="CP384" s="2">
        <f t="shared" ref="CP384:CP412" si="345">IF(CP$1=AT384,1,0)</f>
        <v>0</v>
      </c>
      <c r="CQ384" s="2">
        <f t="shared" ref="CQ384:CQ412" si="346">IF(CQ$1=AU384,1,0)</f>
        <v>0</v>
      </c>
      <c r="CR384" s="2">
        <f t="shared" ref="CR384:CR412" si="347">IF(CR$1=AV384,1,0)</f>
        <v>0</v>
      </c>
      <c r="CS384" s="2">
        <f t="shared" ref="CS384:CS412" si="348">IF(CS$1=AW384,1,0)</f>
        <v>0</v>
      </c>
      <c r="CT384" s="2">
        <f t="shared" ref="CT384:CT412" si="349">IF(CT$1=AX384,1,0)</f>
        <v>0</v>
      </c>
      <c r="CU384" s="2">
        <f t="shared" ref="CU384:CU390" si="350">SUM(AY384:CT384)</f>
        <v>6</v>
      </c>
      <c r="CV384" s="5">
        <f t="shared" ref="CV384:CV390" si="351">AVERAGE(AY384:CT384)</f>
        <v>0.125</v>
      </c>
    </row>
    <row r="385" spans="1:100" ht="12" customHeight="1">
      <c r="A385" s="13" t="s">
        <v>417</v>
      </c>
      <c r="B385" s="12"/>
      <c r="C385" s="2">
        <v>7</v>
      </c>
      <c r="D385" s="2">
        <v>8</v>
      </c>
      <c r="E385" s="2">
        <v>11</v>
      </c>
      <c r="F385" s="2">
        <v>18</v>
      </c>
      <c r="G385" s="2">
        <v>64</v>
      </c>
      <c r="H385" s="2">
        <v>86</v>
      </c>
      <c r="I385" s="2">
        <v>61</v>
      </c>
      <c r="S385" s="8"/>
      <c r="AI385" s="10"/>
      <c r="AY385" s="2">
        <f t="shared" si="302"/>
        <v>1</v>
      </c>
      <c r="AZ385" s="2">
        <f t="shared" si="303"/>
        <v>1</v>
      </c>
      <c r="BA385" s="2">
        <f t="shared" si="304"/>
        <v>1</v>
      </c>
      <c r="BB385" s="2">
        <f t="shared" si="305"/>
        <v>1</v>
      </c>
      <c r="BC385" s="2">
        <f t="shared" si="306"/>
        <v>1</v>
      </c>
      <c r="BD385" s="2">
        <f t="shared" si="307"/>
        <v>1</v>
      </c>
      <c r="BE385" s="2">
        <f t="shared" si="308"/>
        <v>1</v>
      </c>
      <c r="BF385" s="2">
        <f t="shared" si="309"/>
        <v>0</v>
      </c>
      <c r="BG385" s="2">
        <f t="shared" si="310"/>
        <v>0</v>
      </c>
      <c r="BH385" s="2">
        <f t="shared" si="311"/>
        <v>0</v>
      </c>
      <c r="BI385" s="2">
        <f t="shared" si="312"/>
        <v>0</v>
      </c>
      <c r="BJ385" s="2">
        <f t="shared" si="313"/>
        <v>0</v>
      </c>
      <c r="BK385" s="2">
        <f t="shared" si="314"/>
        <v>0</v>
      </c>
      <c r="BL385" s="2">
        <f t="shared" si="315"/>
        <v>0</v>
      </c>
      <c r="BM385" s="2">
        <f t="shared" si="316"/>
        <v>0</v>
      </c>
      <c r="BN385" s="2">
        <f t="shared" si="317"/>
        <v>0</v>
      </c>
      <c r="BO385" s="2">
        <f t="shared" si="318"/>
        <v>0</v>
      </c>
      <c r="BP385" s="2">
        <f t="shared" si="319"/>
        <v>0</v>
      </c>
      <c r="BQ385" s="2">
        <f t="shared" si="320"/>
        <v>0</v>
      </c>
      <c r="BR385" s="2">
        <f t="shared" si="321"/>
        <v>0</v>
      </c>
      <c r="BS385" s="2">
        <f t="shared" si="322"/>
        <v>0</v>
      </c>
      <c r="BT385" s="2">
        <f t="shared" si="323"/>
        <v>0</v>
      </c>
      <c r="BU385" s="2">
        <f t="shared" si="324"/>
        <v>0</v>
      </c>
      <c r="BV385" s="2">
        <f t="shared" si="325"/>
        <v>0</v>
      </c>
      <c r="BW385" s="2">
        <f t="shared" si="326"/>
        <v>0</v>
      </c>
      <c r="BX385" s="2">
        <f t="shared" si="327"/>
        <v>0</v>
      </c>
      <c r="BY385" s="2">
        <f t="shared" si="328"/>
        <v>0</v>
      </c>
      <c r="BZ385" s="2">
        <f t="shared" si="329"/>
        <v>0</v>
      </c>
      <c r="CA385" s="2">
        <f t="shared" si="330"/>
        <v>0</v>
      </c>
      <c r="CB385" s="2">
        <f t="shared" si="331"/>
        <v>0</v>
      </c>
      <c r="CC385" s="2">
        <f t="shared" si="332"/>
        <v>0</v>
      </c>
      <c r="CD385" s="2">
        <f t="shared" si="333"/>
        <v>0</v>
      </c>
      <c r="CE385" s="2">
        <f t="shared" si="334"/>
        <v>0</v>
      </c>
      <c r="CF385" s="2">
        <f t="shared" si="335"/>
        <v>0</v>
      </c>
      <c r="CG385" s="2">
        <f t="shared" si="336"/>
        <v>0</v>
      </c>
      <c r="CH385" s="2">
        <f t="shared" si="337"/>
        <v>0</v>
      </c>
      <c r="CI385" s="2">
        <f t="shared" si="338"/>
        <v>0</v>
      </c>
      <c r="CJ385" s="2">
        <f t="shared" si="339"/>
        <v>0</v>
      </c>
      <c r="CK385" s="2">
        <f t="shared" si="340"/>
        <v>0</v>
      </c>
      <c r="CL385" s="2">
        <f t="shared" si="341"/>
        <v>0</v>
      </c>
      <c r="CM385" s="2">
        <f t="shared" si="342"/>
        <v>0</v>
      </c>
      <c r="CN385" s="2">
        <f t="shared" si="343"/>
        <v>0</v>
      </c>
      <c r="CO385" s="2">
        <f t="shared" si="344"/>
        <v>0</v>
      </c>
      <c r="CP385" s="2">
        <f t="shared" si="345"/>
        <v>0</v>
      </c>
      <c r="CQ385" s="2">
        <f t="shared" si="346"/>
        <v>0</v>
      </c>
      <c r="CR385" s="2">
        <f t="shared" si="347"/>
        <v>0</v>
      </c>
      <c r="CS385" s="2">
        <f t="shared" si="348"/>
        <v>0</v>
      </c>
      <c r="CT385" s="2">
        <f t="shared" si="349"/>
        <v>0</v>
      </c>
      <c r="CU385" s="2">
        <f t="shared" si="350"/>
        <v>7</v>
      </c>
      <c r="CV385" s="5">
        <f t="shared" si="351"/>
        <v>0.14583333333333334</v>
      </c>
    </row>
    <row r="386" spans="1:100" ht="12" customHeight="1">
      <c r="A386" s="13" t="s">
        <v>418</v>
      </c>
      <c r="B386" s="12"/>
      <c r="S386" s="8"/>
      <c r="AI386" s="10"/>
      <c r="AY386" s="2">
        <f t="shared" si="302"/>
        <v>0</v>
      </c>
      <c r="AZ386" s="2">
        <f t="shared" si="303"/>
        <v>0</v>
      </c>
      <c r="BA386" s="2">
        <f t="shared" si="304"/>
        <v>0</v>
      </c>
      <c r="BB386" s="2">
        <f t="shared" si="305"/>
        <v>0</v>
      </c>
      <c r="BC386" s="2">
        <f t="shared" si="306"/>
        <v>0</v>
      </c>
      <c r="BD386" s="2">
        <f t="shared" si="307"/>
        <v>0</v>
      </c>
      <c r="BE386" s="2">
        <f t="shared" si="308"/>
        <v>0</v>
      </c>
      <c r="BF386" s="2">
        <f t="shared" si="309"/>
        <v>0</v>
      </c>
      <c r="BG386" s="2">
        <f t="shared" si="310"/>
        <v>0</v>
      </c>
      <c r="BH386" s="2">
        <f t="shared" si="311"/>
        <v>0</v>
      </c>
      <c r="BI386" s="2">
        <f t="shared" si="312"/>
        <v>0</v>
      </c>
      <c r="BJ386" s="2">
        <f t="shared" si="313"/>
        <v>0</v>
      </c>
      <c r="BK386" s="2">
        <f t="shared" si="314"/>
        <v>0</v>
      </c>
      <c r="BL386" s="2">
        <f t="shared" si="315"/>
        <v>0</v>
      </c>
      <c r="BM386" s="2">
        <f t="shared" si="316"/>
        <v>0</v>
      </c>
      <c r="BN386" s="2">
        <f t="shared" si="317"/>
        <v>0</v>
      </c>
      <c r="BO386" s="2">
        <f t="shared" si="318"/>
        <v>0</v>
      </c>
      <c r="BP386" s="2">
        <f t="shared" si="319"/>
        <v>0</v>
      </c>
      <c r="BQ386" s="2">
        <f t="shared" si="320"/>
        <v>0</v>
      </c>
      <c r="BR386" s="2">
        <f t="shared" si="321"/>
        <v>0</v>
      </c>
      <c r="BS386" s="2">
        <f t="shared" si="322"/>
        <v>0</v>
      </c>
      <c r="BT386" s="2">
        <f t="shared" si="323"/>
        <v>0</v>
      </c>
      <c r="BU386" s="2">
        <f t="shared" si="324"/>
        <v>0</v>
      </c>
      <c r="BV386" s="2">
        <f t="shared" si="325"/>
        <v>0</v>
      </c>
      <c r="BW386" s="2">
        <f t="shared" si="326"/>
        <v>0</v>
      </c>
      <c r="BX386" s="2">
        <f t="shared" si="327"/>
        <v>0</v>
      </c>
      <c r="BY386" s="2">
        <f t="shared" si="328"/>
        <v>0</v>
      </c>
      <c r="BZ386" s="2">
        <f t="shared" si="329"/>
        <v>0</v>
      </c>
      <c r="CA386" s="2">
        <f t="shared" si="330"/>
        <v>0</v>
      </c>
      <c r="CB386" s="2">
        <f t="shared" si="331"/>
        <v>0</v>
      </c>
      <c r="CC386" s="2">
        <f t="shared" si="332"/>
        <v>0</v>
      </c>
      <c r="CD386" s="2">
        <f t="shared" si="333"/>
        <v>0</v>
      </c>
      <c r="CE386" s="2">
        <f t="shared" si="334"/>
        <v>0</v>
      </c>
      <c r="CF386" s="2">
        <f t="shared" si="335"/>
        <v>0</v>
      </c>
      <c r="CG386" s="2">
        <f t="shared" si="336"/>
        <v>0</v>
      </c>
      <c r="CH386" s="2">
        <f t="shared" si="337"/>
        <v>0</v>
      </c>
      <c r="CI386" s="2">
        <f t="shared" si="338"/>
        <v>0</v>
      </c>
      <c r="CJ386" s="2">
        <f t="shared" si="339"/>
        <v>0</v>
      </c>
      <c r="CK386" s="2">
        <f t="shared" si="340"/>
        <v>0</v>
      </c>
      <c r="CL386" s="2">
        <f t="shared" si="341"/>
        <v>0</v>
      </c>
      <c r="CM386" s="2">
        <f t="shared" si="342"/>
        <v>0</v>
      </c>
      <c r="CN386" s="2">
        <f t="shared" si="343"/>
        <v>0</v>
      </c>
      <c r="CO386" s="2">
        <f t="shared" si="344"/>
        <v>0</v>
      </c>
      <c r="CP386" s="2">
        <f t="shared" si="345"/>
        <v>0</v>
      </c>
      <c r="CQ386" s="2">
        <f t="shared" si="346"/>
        <v>0</v>
      </c>
      <c r="CR386" s="2">
        <f t="shared" si="347"/>
        <v>0</v>
      </c>
      <c r="CS386" s="2">
        <f t="shared" si="348"/>
        <v>0</v>
      </c>
      <c r="CT386" s="2">
        <f t="shared" si="349"/>
        <v>0</v>
      </c>
      <c r="CU386" s="2">
        <f t="shared" si="350"/>
        <v>0</v>
      </c>
      <c r="CV386" s="5">
        <f t="shared" si="351"/>
        <v>0</v>
      </c>
    </row>
    <row r="387" spans="1:100" ht="12" customHeight="1">
      <c r="A387" s="13" t="s">
        <v>419</v>
      </c>
      <c r="B387" s="12"/>
      <c r="C387" s="2">
        <v>7</v>
      </c>
      <c r="D387" s="2">
        <v>8</v>
      </c>
      <c r="E387" s="2">
        <v>11</v>
      </c>
      <c r="F387" s="2">
        <v>18</v>
      </c>
      <c r="G387" s="2">
        <v>64</v>
      </c>
      <c r="H387" s="2">
        <v>86</v>
      </c>
      <c r="I387" s="2">
        <v>61</v>
      </c>
      <c r="J387" s="2">
        <v>53</v>
      </c>
      <c r="K387" s="2">
        <v>7</v>
      </c>
      <c r="L387" s="2">
        <v>3</v>
      </c>
      <c r="M387" s="2">
        <v>8</v>
      </c>
      <c r="N387" s="2">
        <v>6</v>
      </c>
      <c r="O387" s="2">
        <v>36</v>
      </c>
      <c r="P387" s="2">
        <v>12</v>
      </c>
      <c r="Q387" s="2">
        <v>42</v>
      </c>
      <c r="R387" s="2">
        <v>43</v>
      </c>
      <c r="S387" s="8"/>
      <c r="AI387" s="10"/>
      <c r="AY387" s="2">
        <f t="shared" si="302"/>
        <v>1</v>
      </c>
      <c r="AZ387" s="2">
        <f t="shared" si="303"/>
        <v>1</v>
      </c>
      <c r="BA387" s="2">
        <f t="shared" si="304"/>
        <v>1</v>
      </c>
      <c r="BB387" s="2">
        <f t="shared" si="305"/>
        <v>1</v>
      </c>
      <c r="BC387" s="2">
        <f t="shared" si="306"/>
        <v>1</v>
      </c>
      <c r="BD387" s="2">
        <f t="shared" si="307"/>
        <v>1</v>
      </c>
      <c r="BE387" s="2">
        <f t="shared" si="308"/>
        <v>1</v>
      </c>
      <c r="BF387" s="2">
        <f t="shared" si="309"/>
        <v>1</v>
      </c>
      <c r="BG387" s="2">
        <f t="shared" si="310"/>
        <v>1</v>
      </c>
      <c r="BH387" s="2">
        <f t="shared" si="311"/>
        <v>1</v>
      </c>
      <c r="BI387" s="2">
        <f t="shared" si="312"/>
        <v>1</v>
      </c>
      <c r="BJ387" s="2">
        <f t="shared" si="313"/>
        <v>1</v>
      </c>
      <c r="BK387" s="2">
        <f t="shared" si="314"/>
        <v>1</v>
      </c>
      <c r="BL387" s="2">
        <f t="shared" si="315"/>
        <v>1</v>
      </c>
      <c r="BM387" s="2">
        <f t="shared" si="316"/>
        <v>0</v>
      </c>
      <c r="BN387" s="2">
        <f t="shared" si="317"/>
        <v>0</v>
      </c>
      <c r="BO387" s="2">
        <f t="shared" si="318"/>
        <v>0</v>
      </c>
      <c r="BP387" s="2">
        <f t="shared" si="319"/>
        <v>0</v>
      </c>
      <c r="BQ387" s="2">
        <f t="shared" si="320"/>
        <v>0</v>
      </c>
      <c r="BR387" s="2">
        <f t="shared" si="321"/>
        <v>0</v>
      </c>
      <c r="BS387" s="2">
        <f t="shared" si="322"/>
        <v>0</v>
      </c>
      <c r="BT387" s="2">
        <f t="shared" si="323"/>
        <v>0</v>
      </c>
      <c r="BU387" s="2">
        <f t="shared" si="324"/>
        <v>0</v>
      </c>
      <c r="BV387" s="2">
        <f t="shared" si="325"/>
        <v>0</v>
      </c>
      <c r="BW387" s="2">
        <f t="shared" si="326"/>
        <v>0</v>
      </c>
      <c r="BX387" s="2">
        <f t="shared" si="327"/>
        <v>0</v>
      </c>
      <c r="BY387" s="2">
        <f t="shared" si="328"/>
        <v>0</v>
      </c>
      <c r="BZ387" s="2">
        <f t="shared" si="329"/>
        <v>0</v>
      </c>
      <c r="CA387" s="2">
        <f t="shared" si="330"/>
        <v>0</v>
      </c>
      <c r="CB387" s="2">
        <f t="shared" si="331"/>
        <v>0</v>
      </c>
      <c r="CC387" s="2">
        <f t="shared" si="332"/>
        <v>0</v>
      </c>
      <c r="CD387" s="2">
        <f t="shared" si="333"/>
        <v>0</v>
      </c>
      <c r="CE387" s="2">
        <f t="shared" si="334"/>
        <v>0</v>
      </c>
      <c r="CF387" s="2">
        <f t="shared" si="335"/>
        <v>0</v>
      </c>
      <c r="CG387" s="2">
        <f t="shared" si="336"/>
        <v>0</v>
      </c>
      <c r="CH387" s="2">
        <f t="shared" si="337"/>
        <v>0</v>
      </c>
      <c r="CI387" s="2">
        <f t="shared" si="338"/>
        <v>0</v>
      </c>
      <c r="CJ387" s="2">
        <f t="shared" si="339"/>
        <v>0</v>
      </c>
      <c r="CK387" s="2">
        <f t="shared" si="340"/>
        <v>0</v>
      </c>
      <c r="CL387" s="2">
        <f t="shared" si="341"/>
        <v>0</v>
      </c>
      <c r="CM387" s="2">
        <f t="shared" si="342"/>
        <v>0</v>
      </c>
      <c r="CN387" s="2">
        <f t="shared" si="343"/>
        <v>0</v>
      </c>
      <c r="CO387" s="2">
        <f t="shared" si="344"/>
        <v>0</v>
      </c>
      <c r="CP387" s="2">
        <f t="shared" si="345"/>
        <v>0</v>
      </c>
      <c r="CQ387" s="2">
        <f t="shared" si="346"/>
        <v>0</v>
      </c>
      <c r="CR387" s="2">
        <f t="shared" si="347"/>
        <v>0</v>
      </c>
      <c r="CS387" s="2">
        <f t="shared" si="348"/>
        <v>0</v>
      </c>
      <c r="CT387" s="2">
        <f t="shared" si="349"/>
        <v>0</v>
      </c>
      <c r="CU387" s="2">
        <f t="shared" si="350"/>
        <v>14</v>
      </c>
      <c r="CV387" s="5">
        <f t="shared" si="351"/>
        <v>0.29166666666666669</v>
      </c>
    </row>
    <row r="388" spans="1:100" ht="12" customHeight="1">
      <c r="A388" s="13" t="s">
        <v>420</v>
      </c>
      <c r="B388" s="12"/>
      <c r="C388" s="2">
        <v>7</v>
      </c>
      <c r="D388" s="2">
        <v>8</v>
      </c>
      <c r="E388" s="2">
        <v>11</v>
      </c>
      <c r="F388" s="2">
        <v>18</v>
      </c>
      <c r="G388" s="2">
        <v>55</v>
      </c>
      <c r="H388" s="2">
        <v>56</v>
      </c>
      <c r="I388" s="2">
        <v>39</v>
      </c>
      <c r="J388" s="2">
        <v>45</v>
      </c>
      <c r="K388" s="2">
        <v>7</v>
      </c>
      <c r="L388" s="2">
        <v>4</v>
      </c>
      <c r="M388" s="2">
        <v>8</v>
      </c>
      <c r="N388" s="2">
        <v>7</v>
      </c>
      <c r="S388" s="8"/>
      <c r="AI388" s="10"/>
      <c r="AY388" s="2">
        <f t="shared" si="302"/>
        <v>1</v>
      </c>
      <c r="AZ388" s="2">
        <f t="shared" si="303"/>
        <v>1</v>
      </c>
      <c r="BA388" s="2">
        <f t="shared" si="304"/>
        <v>1</v>
      </c>
      <c r="BB388" s="2">
        <f t="shared" si="305"/>
        <v>1</v>
      </c>
      <c r="BC388" s="2">
        <f t="shared" si="306"/>
        <v>0</v>
      </c>
      <c r="BD388" s="2">
        <f t="shared" si="307"/>
        <v>0</v>
      </c>
      <c r="BE388" s="2">
        <f t="shared" si="308"/>
        <v>0</v>
      </c>
      <c r="BF388" s="2">
        <f t="shared" si="309"/>
        <v>0</v>
      </c>
      <c r="BG388" s="2">
        <f t="shared" si="310"/>
        <v>1</v>
      </c>
      <c r="BH388" s="2">
        <f t="shared" si="311"/>
        <v>0</v>
      </c>
      <c r="BI388" s="2">
        <f t="shared" si="312"/>
        <v>1</v>
      </c>
      <c r="BJ388" s="2">
        <f t="shared" si="313"/>
        <v>0</v>
      </c>
      <c r="BK388" s="2">
        <f t="shared" si="314"/>
        <v>0</v>
      </c>
      <c r="BL388" s="2">
        <f t="shared" si="315"/>
        <v>0</v>
      </c>
      <c r="BM388" s="2">
        <f t="shared" si="316"/>
        <v>0</v>
      </c>
      <c r="BN388" s="2">
        <f t="shared" si="317"/>
        <v>0</v>
      </c>
      <c r="BO388" s="2">
        <f t="shared" si="318"/>
        <v>0</v>
      </c>
      <c r="BP388" s="2">
        <f t="shared" si="319"/>
        <v>0</v>
      </c>
      <c r="BQ388" s="2">
        <f t="shared" si="320"/>
        <v>0</v>
      </c>
      <c r="BR388" s="2">
        <f t="shared" si="321"/>
        <v>0</v>
      </c>
      <c r="BS388" s="2">
        <f t="shared" si="322"/>
        <v>0</v>
      </c>
      <c r="BT388" s="2">
        <f t="shared" si="323"/>
        <v>0</v>
      </c>
      <c r="BU388" s="2">
        <f t="shared" si="324"/>
        <v>0</v>
      </c>
      <c r="BV388" s="2">
        <f t="shared" si="325"/>
        <v>0</v>
      </c>
      <c r="BW388" s="2">
        <f t="shared" si="326"/>
        <v>0</v>
      </c>
      <c r="BX388" s="2">
        <f t="shared" si="327"/>
        <v>0</v>
      </c>
      <c r="BY388" s="2">
        <f t="shared" si="328"/>
        <v>0</v>
      </c>
      <c r="BZ388" s="2">
        <f t="shared" si="329"/>
        <v>0</v>
      </c>
      <c r="CA388" s="2">
        <f t="shared" si="330"/>
        <v>0</v>
      </c>
      <c r="CB388" s="2">
        <f t="shared" si="331"/>
        <v>0</v>
      </c>
      <c r="CC388" s="2">
        <f t="shared" si="332"/>
        <v>0</v>
      </c>
      <c r="CD388" s="2">
        <f t="shared" si="333"/>
        <v>0</v>
      </c>
      <c r="CE388" s="2">
        <f t="shared" si="334"/>
        <v>0</v>
      </c>
      <c r="CF388" s="2">
        <f t="shared" si="335"/>
        <v>0</v>
      </c>
      <c r="CG388" s="2">
        <f t="shared" si="336"/>
        <v>0</v>
      </c>
      <c r="CH388" s="2">
        <f t="shared" si="337"/>
        <v>0</v>
      </c>
      <c r="CI388" s="2">
        <f t="shared" si="338"/>
        <v>0</v>
      </c>
      <c r="CJ388" s="2">
        <f t="shared" si="339"/>
        <v>0</v>
      </c>
      <c r="CK388" s="2">
        <f t="shared" si="340"/>
        <v>0</v>
      </c>
      <c r="CL388" s="2">
        <f t="shared" si="341"/>
        <v>0</v>
      </c>
      <c r="CM388" s="2">
        <f t="shared" si="342"/>
        <v>0</v>
      </c>
      <c r="CN388" s="2">
        <f t="shared" si="343"/>
        <v>0</v>
      </c>
      <c r="CO388" s="2">
        <f t="shared" si="344"/>
        <v>0</v>
      </c>
      <c r="CP388" s="2">
        <f t="shared" si="345"/>
        <v>0</v>
      </c>
      <c r="CQ388" s="2">
        <f t="shared" si="346"/>
        <v>0</v>
      </c>
      <c r="CR388" s="2">
        <f t="shared" si="347"/>
        <v>0</v>
      </c>
      <c r="CS388" s="2">
        <f t="shared" si="348"/>
        <v>0</v>
      </c>
      <c r="CT388" s="2">
        <f t="shared" si="349"/>
        <v>0</v>
      </c>
      <c r="CU388" s="2">
        <f t="shared" si="350"/>
        <v>6</v>
      </c>
      <c r="CV388" s="5">
        <f t="shared" si="351"/>
        <v>0.125</v>
      </c>
    </row>
    <row r="389" spans="1:100" ht="12" customHeight="1">
      <c r="A389" s="13" t="s">
        <v>421</v>
      </c>
      <c r="B389" s="12"/>
      <c r="C389" s="2">
        <v>8</v>
      </c>
      <c r="D389" s="2">
        <v>8</v>
      </c>
      <c r="E389" s="2">
        <v>11</v>
      </c>
      <c r="F389" s="2">
        <v>18</v>
      </c>
      <c r="G389" s="2">
        <v>64</v>
      </c>
      <c r="H389" s="2">
        <v>86</v>
      </c>
      <c r="I389" s="2">
        <v>61</v>
      </c>
      <c r="K389" s="2">
        <v>7</v>
      </c>
      <c r="L389" s="2">
        <v>3</v>
      </c>
      <c r="S389" s="8"/>
      <c r="AI389" s="10"/>
      <c r="AY389" s="2">
        <f t="shared" si="302"/>
        <v>0</v>
      </c>
      <c r="AZ389" s="2">
        <f t="shared" si="303"/>
        <v>1</v>
      </c>
      <c r="BA389" s="2">
        <f t="shared" si="304"/>
        <v>1</v>
      </c>
      <c r="BB389" s="2">
        <f t="shared" si="305"/>
        <v>1</v>
      </c>
      <c r="BC389" s="2">
        <f t="shared" si="306"/>
        <v>1</v>
      </c>
      <c r="BD389" s="2">
        <f t="shared" si="307"/>
        <v>1</v>
      </c>
      <c r="BE389" s="2">
        <f t="shared" si="308"/>
        <v>1</v>
      </c>
      <c r="BF389" s="2">
        <f t="shared" si="309"/>
        <v>0</v>
      </c>
      <c r="BG389" s="2">
        <f t="shared" si="310"/>
        <v>1</v>
      </c>
      <c r="BH389" s="2">
        <f t="shared" si="311"/>
        <v>1</v>
      </c>
      <c r="BI389" s="2">
        <f t="shared" si="312"/>
        <v>0</v>
      </c>
      <c r="BJ389" s="2">
        <f t="shared" si="313"/>
        <v>0</v>
      </c>
      <c r="BK389" s="2">
        <f t="shared" si="314"/>
        <v>0</v>
      </c>
      <c r="BL389" s="2">
        <f t="shared" si="315"/>
        <v>0</v>
      </c>
      <c r="BM389" s="2">
        <f t="shared" si="316"/>
        <v>0</v>
      </c>
      <c r="BN389" s="2">
        <f t="shared" si="317"/>
        <v>0</v>
      </c>
      <c r="BO389" s="2">
        <f t="shared" si="318"/>
        <v>0</v>
      </c>
      <c r="BP389" s="2">
        <f t="shared" si="319"/>
        <v>0</v>
      </c>
      <c r="BQ389" s="2">
        <f t="shared" si="320"/>
        <v>0</v>
      </c>
      <c r="BR389" s="2">
        <f t="shared" si="321"/>
        <v>0</v>
      </c>
      <c r="BS389" s="2">
        <f t="shared" si="322"/>
        <v>0</v>
      </c>
      <c r="BT389" s="2">
        <f t="shared" si="323"/>
        <v>0</v>
      </c>
      <c r="BU389" s="2">
        <f t="shared" si="324"/>
        <v>0</v>
      </c>
      <c r="BV389" s="2">
        <f t="shared" si="325"/>
        <v>0</v>
      </c>
      <c r="BW389" s="2">
        <f t="shared" si="326"/>
        <v>0</v>
      </c>
      <c r="BX389" s="2">
        <f t="shared" si="327"/>
        <v>0</v>
      </c>
      <c r="BY389" s="2">
        <f t="shared" si="328"/>
        <v>0</v>
      </c>
      <c r="BZ389" s="2">
        <f t="shared" si="329"/>
        <v>0</v>
      </c>
      <c r="CA389" s="2">
        <f t="shared" si="330"/>
        <v>0</v>
      </c>
      <c r="CB389" s="2">
        <f t="shared" si="331"/>
        <v>0</v>
      </c>
      <c r="CC389" s="2">
        <f t="shared" si="332"/>
        <v>0</v>
      </c>
      <c r="CD389" s="2">
        <f t="shared" si="333"/>
        <v>0</v>
      </c>
      <c r="CE389" s="2">
        <f t="shared" si="334"/>
        <v>0</v>
      </c>
      <c r="CF389" s="2">
        <f t="shared" si="335"/>
        <v>0</v>
      </c>
      <c r="CG389" s="2">
        <f t="shared" si="336"/>
        <v>0</v>
      </c>
      <c r="CH389" s="2">
        <f t="shared" si="337"/>
        <v>0</v>
      </c>
      <c r="CI389" s="2">
        <f t="shared" si="338"/>
        <v>0</v>
      </c>
      <c r="CJ389" s="2">
        <f t="shared" si="339"/>
        <v>0</v>
      </c>
      <c r="CK389" s="2">
        <f t="shared" si="340"/>
        <v>0</v>
      </c>
      <c r="CL389" s="2">
        <f t="shared" si="341"/>
        <v>0</v>
      </c>
      <c r="CM389" s="2">
        <f t="shared" si="342"/>
        <v>0</v>
      </c>
      <c r="CN389" s="2">
        <f t="shared" si="343"/>
        <v>0</v>
      </c>
      <c r="CO389" s="2">
        <f t="shared" si="344"/>
        <v>0</v>
      </c>
      <c r="CP389" s="2">
        <f t="shared" si="345"/>
        <v>0</v>
      </c>
      <c r="CQ389" s="2">
        <f t="shared" si="346"/>
        <v>0</v>
      </c>
      <c r="CR389" s="2">
        <f t="shared" si="347"/>
        <v>0</v>
      </c>
      <c r="CS389" s="2">
        <f t="shared" si="348"/>
        <v>0</v>
      </c>
      <c r="CT389" s="2">
        <f t="shared" si="349"/>
        <v>0</v>
      </c>
      <c r="CU389" s="2">
        <f t="shared" si="350"/>
        <v>8</v>
      </c>
      <c r="CV389" s="5">
        <f t="shared" si="351"/>
        <v>0.16666666666666666</v>
      </c>
    </row>
    <row r="390" spans="1:100" ht="12" customHeight="1">
      <c r="A390" s="13" t="s">
        <v>422</v>
      </c>
      <c r="B390" s="12"/>
      <c r="S390" s="8"/>
      <c r="AI390" s="10"/>
      <c r="AY390" s="2">
        <f t="shared" si="302"/>
        <v>0</v>
      </c>
      <c r="AZ390" s="2">
        <f t="shared" si="303"/>
        <v>0</v>
      </c>
      <c r="BA390" s="2">
        <f t="shared" si="304"/>
        <v>0</v>
      </c>
      <c r="BB390" s="2">
        <f t="shared" si="305"/>
        <v>0</v>
      </c>
      <c r="BC390" s="2">
        <f t="shared" si="306"/>
        <v>0</v>
      </c>
      <c r="BD390" s="2">
        <f t="shared" si="307"/>
        <v>0</v>
      </c>
      <c r="BE390" s="2">
        <f t="shared" si="308"/>
        <v>0</v>
      </c>
      <c r="BF390" s="2">
        <f t="shared" si="309"/>
        <v>0</v>
      </c>
      <c r="BG390" s="2">
        <f t="shared" si="310"/>
        <v>0</v>
      </c>
      <c r="BH390" s="2">
        <f t="shared" si="311"/>
        <v>0</v>
      </c>
      <c r="BI390" s="2">
        <f t="shared" si="312"/>
        <v>0</v>
      </c>
      <c r="BJ390" s="2">
        <f t="shared" si="313"/>
        <v>0</v>
      </c>
      <c r="BK390" s="2">
        <f t="shared" si="314"/>
        <v>0</v>
      </c>
      <c r="BL390" s="2">
        <f t="shared" si="315"/>
        <v>0</v>
      </c>
      <c r="BM390" s="2">
        <f t="shared" si="316"/>
        <v>0</v>
      </c>
      <c r="BN390" s="2">
        <f t="shared" si="317"/>
        <v>0</v>
      </c>
      <c r="BO390" s="2">
        <f t="shared" si="318"/>
        <v>0</v>
      </c>
      <c r="BP390" s="2">
        <f t="shared" si="319"/>
        <v>0</v>
      </c>
      <c r="BQ390" s="2">
        <f t="shared" si="320"/>
        <v>0</v>
      </c>
      <c r="BR390" s="2">
        <f t="shared" si="321"/>
        <v>0</v>
      </c>
      <c r="BS390" s="2">
        <f t="shared" si="322"/>
        <v>0</v>
      </c>
      <c r="BT390" s="2">
        <f t="shared" si="323"/>
        <v>0</v>
      </c>
      <c r="BU390" s="2">
        <f t="shared" si="324"/>
        <v>0</v>
      </c>
      <c r="BV390" s="2">
        <f t="shared" si="325"/>
        <v>0</v>
      </c>
      <c r="BW390" s="2">
        <f t="shared" si="326"/>
        <v>0</v>
      </c>
      <c r="BX390" s="2">
        <f t="shared" si="327"/>
        <v>0</v>
      </c>
      <c r="BY390" s="2">
        <f t="shared" si="328"/>
        <v>0</v>
      </c>
      <c r="BZ390" s="2">
        <f t="shared" si="329"/>
        <v>0</v>
      </c>
      <c r="CA390" s="2">
        <f t="shared" si="330"/>
        <v>0</v>
      </c>
      <c r="CB390" s="2">
        <f t="shared" si="331"/>
        <v>0</v>
      </c>
      <c r="CC390" s="2">
        <f t="shared" si="332"/>
        <v>0</v>
      </c>
      <c r="CD390" s="2">
        <f t="shared" si="333"/>
        <v>0</v>
      </c>
      <c r="CE390" s="2">
        <f t="shared" si="334"/>
        <v>0</v>
      </c>
      <c r="CF390" s="2">
        <f t="shared" si="335"/>
        <v>0</v>
      </c>
      <c r="CG390" s="2">
        <f t="shared" si="336"/>
        <v>0</v>
      </c>
      <c r="CH390" s="2">
        <f t="shared" si="337"/>
        <v>0</v>
      </c>
      <c r="CI390" s="2">
        <f t="shared" si="338"/>
        <v>0</v>
      </c>
      <c r="CJ390" s="2">
        <f t="shared" si="339"/>
        <v>0</v>
      </c>
      <c r="CK390" s="2">
        <f t="shared" si="340"/>
        <v>0</v>
      </c>
      <c r="CL390" s="2">
        <f t="shared" si="341"/>
        <v>0</v>
      </c>
      <c r="CM390" s="2">
        <f t="shared" si="342"/>
        <v>0</v>
      </c>
      <c r="CN390" s="2">
        <f t="shared" si="343"/>
        <v>0</v>
      </c>
      <c r="CO390" s="2">
        <f t="shared" si="344"/>
        <v>0</v>
      </c>
      <c r="CP390" s="2">
        <f t="shared" si="345"/>
        <v>0</v>
      </c>
      <c r="CQ390" s="2">
        <f t="shared" si="346"/>
        <v>0</v>
      </c>
      <c r="CR390" s="2">
        <f t="shared" si="347"/>
        <v>0</v>
      </c>
      <c r="CS390" s="2">
        <f t="shared" si="348"/>
        <v>0</v>
      </c>
      <c r="CT390" s="2">
        <f t="shared" si="349"/>
        <v>0</v>
      </c>
      <c r="CU390" s="2">
        <f t="shared" si="350"/>
        <v>0</v>
      </c>
      <c r="CV390" s="5">
        <f t="shared" si="351"/>
        <v>0</v>
      </c>
    </row>
    <row r="391" spans="1:100" ht="12" customHeight="1">
      <c r="A391" s="13" t="s">
        <v>423</v>
      </c>
      <c r="B391" s="12"/>
      <c r="C391" s="2">
        <v>7</v>
      </c>
      <c r="D391" s="2">
        <v>8</v>
      </c>
      <c r="E391" s="2">
        <v>11</v>
      </c>
      <c r="F391" s="2">
        <v>18</v>
      </c>
      <c r="G391" s="2">
        <v>64</v>
      </c>
      <c r="H391" s="2">
        <v>86</v>
      </c>
      <c r="I391" s="2">
        <v>61</v>
      </c>
      <c r="J391" s="2">
        <v>53</v>
      </c>
      <c r="K391" s="2">
        <v>7</v>
      </c>
      <c r="L391" s="2">
        <v>3</v>
      </c>
      <c r="M391" s="2">
        <v>8</v>
      </c>
      <c r="S391" s="8"/>
      <c r="AI391" s="10"/>
      <c r="AY391" s="2">
        <f>IF(AY$1=C391,1,0)</f>
        <v>1</v>
      </c>
      <c r="AZ391" s="2">
        <f>IF(AZ$1=D391,1,0)</f>
        <v>1</v>
      </c>
      <c r="BA391" s="2">
        <f>IF(BA$1=E391,1,0)</f>
        <v>1</v>
      </c>
      <c r="BB391" s="2">
        <f t="shared" si="305"/>
        <v>1</v>
      </c>
      <c r="BC391" s="2">
        <f t="shared" si="306"/>
        <v>1</v>
      </c>
      <c r="BD391" s="2">
        <f t="shared" si="307"/>
        <v>1</v>
      </c>
      <c r="BE391" s="2">
        <f t="shared" si="308"/>
        <v>1</v>
      </c>
      <c r="BF391" s="2">
        <f t="shared" si="309"/>
        <v>1</v>
      </c>
      <c r="BG391" s="2">
        <f t="shared" si="310"/>
        <v>1</v>
      </c>
      <c r="BH391" s="2">
        <f t="shared" si="311"/>
        <v>1</v>
      </c>
      <c r="BI391" s="2">
        <f t="shared" si="312"/>
        <v>1</v>
      </c>
      <c r="BJ391" s="2">
        <f t="shared" si="313"/>
        <v>0</v>
      </c>
      <c r="BK391" s="2">
        <f t="shared" si="314"/>
        <v>0</v>
      </c>
      <c r="BL391" s="2">
        <f t="shared" si="315"/>
        <v>0</v>
      </c>
      <c r="BM391" s="2">
        <f t="shared" si="316"/>
        <v>0</v>
      </c>
      <c r="BN391" s="2">
        <f t="shared" si="317"/>
        <v>0</v>
      </c>
      <c r="BO391" s="2">
        <f t="shared" si="318"/>
        <v>0</v>
      </c>
      <c r="BP391" s="2">
        <f t="shared" si="319"/>
        <v>0</v>
      </c>
      <c r="BQ391" s="2">
        <f t="shared" si="320"/>
        <v>0</v>
      </c>
      <c r="BR391" s="2">
        <f t="shared" si="321"/>
        <v>0</v>
      </c>
      <c r="BS391" s="2">
        <f t="shared" si="322"/>
        <v>0</v>
      </c>
      <c r="BT391" s="2">
        <f t="shared" si="323"/>
        <v>0</v>
      </c>
      <c r="BU391" s="2">
        <f t="shared" si="324"/>
        <v>0</v>
      </c>
      <c r="BV391" s="2">
        <f t="shared" si="325"/>
        <v>0</v>
      </c>
      <c r="BW391" s="2">
        <f t="shared" si="326"/>
        <v>0</v>
      </c>
      <c r="BX391" s="2">
        <f t="shared" si="327"/>
        <v>0</v>
      </c>
      <c r="BY391" s="2">
        <f t="shared" si="328"/>
        <v>0</v>
      </c>
      <c r="BZ391" s="2">
        <f t="shared" si="329"/>
        <v>0</v>
      </c>
      <c r="CA391" s="2">
        <f t="shared" si="330"/>
        <v>0</v>
      </c>
      <c r="CB391" s="2">
        <f t="shared" si="331"/>
        <v>0</v>
      </c>
      <c r="CC391" s="2">
        <f t="shared" si="332"/>
        <v>0</v>
      </c>
      <c r="CD391" s="2">
        <f t="shared" si="333"/>
        <v>0</v>
      </c>
      <c r="CE391" s="2">
        <f t="shared" si="334"/>
        <v>0</v>
      </c>
      <c r="CF391" s="2">
        <f t="shared" si="335"/>
        <v>0</v>
      </c>
      <c r="CG391" s="2">
        <f t="shared" si="336"/>
        <v>0</v>
      </c>
      <c r="CH391" s="2">
        <f t="shared" si="337"/>
        <v>0</v>
      </c>
      <c r="CI391" s="2">
        <f t="shared" si="338"/>
        <v>0</v>
      </c>
      <c r="CJ391" s="2">
        <f t="shared" si="339"/>
        <v>0</v>
      </c>
      <c r="CK391" s="2">
        <f t="shared" si="340"/>
        <v>0</v>
      </c>
      <c r="CL391" s="2">
        <f t="shared" si="341"/>
        <v>0</v>
      </c>
      <c r="CM391" s="2">
        <f t="shared" si="342"/>
        <v>0</v>
      </c>
      <c r="CN391" s="2">
        <f t="shared" si="343"/>
        <v>0</v>
      </c>
      <c r="CO391" s="2">
        <f t="shared" si="344"/>
        <v>0</v>
      </c>
      <c r="CP391" s="2">
        <f t="shared" si="345"/>
        <v>0</v>
      </c>
      <c r="CQ391" s="2">
        <f t="shared" si="346"/>
        <v>0</v>
      </c>
      <c r="CR391" s="2">
        <f t="shared" si="347"/>
        <v>0</v>
      </c>
      <c r="CS391" s="2">
        <f t="shared" si="348"/>
        <v>0</v>
      </c>
      <c r="CT391" s="2">
        <f t="shared" si="349"/>
        <v>0</v>
      </c>
      <c r="CU391" s="2">
        <f>SUM(AY391:CT391)</f>
        <v>11</v>
      </c>
      <c r="CV391" s="5">
        <f>AVERAGE(AY391:CT391)</f>
        <v>0.22916666666666666</v>
      </c>
    </row>
    <row r="392" spans="1:100" ht="12" customHeight="1">
      <c r="A392" s="13" t="s">
        <v>424</v>
      </c>
      <c r="B392" s="12"/>
      <c r="C392" s="2">
        <v>7</v>
      </c>
      <c r="D392" s="2">
        <v>8</v>
      </c>
      <c r="E392" s="2">
        <v>11</v>
      </c>
      <c r="F392" s="2">
        <v>18</v>
      </c>
      <c r="G392" s="2">
        <v>64</v>
      </c>
      <c r="K392" s="2">
        <v>7</v>
      </c>
      <c r="L392" s="2">
        <v>3</v>
      </c>
      <c r="S392" s="8"/>
      <c r="AI392" s="10"/>
      <c r="AY392" s="2">
        <f t="shared" ref="AY392:AY401" si="352">IF(AY$1=C392,1,0)</f>
        <v>1</v>
      </c>
      <c r="AZ392" s="2">
        <f t="shared" ref="AZ392:AZ401" si="353">IF(AZ$1=D392,1,0)</f>
        <v>1</v>
      </c>
      <c r="BA392" s="2">
        <f t="shared" ref="BA392:BA401" si="354">IF(BA$1=E392,1,0)</f>
        <v>1</v>
      </c>
      <c r="BB392" s="2">
        <f t="shared" si="305"/>
        <v>1</v>
      </c>
      <c r="BC392" s="2">
        <f t="shared" si="306"/>
        <v>1</v>
      </c>
      <c r="BD392" s="2">
        <f t="shared" si="307"/>
        <v>0</v>
      </c>
      <c r="BE392" s="2">
        <f t="shared" si="308"/>
        <v>0</v>
      </c>
      <c r="BF392" s="2">
        <f t="shared" si="309"/>
        <v>0</v>
      </c>
      <c r="BG392" s="2">
        <f t="shared" si="310"/>
        <v>1</v>
      </c>
      <c r="BH392" s="2">
        <f t="shared" si="311"/>
        <v>1</v>
      </c>
      <c r="BI392" s="2">
        <f t="shared" si="312"/>
        <v>0</v>
      </c>
      <c r="BJ392" s="2">
        <f t="shared" si="313"/>
        <v>0</v>
      </c>
      <c r="BK392" s="2">
        <f t="shared" si="314"/>
        <v>0</v>
      </c>
      <c r="BL392" s="2">
        <f t="shared" si="315"/>
        <v>0</v>
      </c>
      <c r="BM392" s="2">
        <f t="shared" si="316"/>
        <v>0</v>
      </c>
      <c r="BN392" s="2">
        <f t="shared" si="317"/>
        <v>0</v>
      </c>
      <c r="BO392" s="2">
        <f t="shared" si="318"/>
        <v>0</v>
      </c>
      <c r="BP392" s="2">
        <f t="shared" si="319"/>
        <v>0</v>
      </c>
      <c r="BQ392" s="2">
        <f t="shared" si="320"/>
        <v>0</v>
      </c>
      <c r="BR392" s="2">
        <f t="shared" si="321"/>
        <v>0</v>
      </c>
      <c r="BS392" s="2">
        <f t="shared" si="322"/>
        <v>0</v>
      </c>
      <c r="BT392" s="2">
        <f t="shared" si="323"/>
        <v>0</v>
      </c>
      <c r="BU392" s="2">
        <f t="shared" si="324"/>
        <v>0</v>
      </c>
      <c r="BV392" s="2">
        <f t="shared" si="325"/>
        <v>0</v>
      </c>
      <c r="BW392" s="2">
        <f t="shared" si="326"/>
        <v>0</v>
      </c>
      <c r="BX392" s="2">
        <f t="shared" si="327"/>
        <v>0</v>
      </c>
      <c r="BY392" s="2">
        <f t="shared" si="328"/>
        <v>0</v>
      </c>
      <c r="BZ392" s="2">
        <f t="shared" si="329"/>
        <v>0</v>
      </c>
      <c r="CA392" s="2">
        <f t="shared" si="330"/>
        <v>0</v>
      </c>
      <c r="CB392" s="2">
        <f t="shared" si="331"/>
        <v>0</v>
      </c>
      <c r="CC392" s="2">
        <f t="shared" si="332"/>
        <v>0</v>
      </c>
      <c r="CD392" s="2">
        <f t="shared" si="333"/>
        <v>0</v>
      </c>
      <c r="CE392" s="2">
        <f t="shared" si="334"/>
        <v>0</v>
      </c>
      <c r="CF392" s="2">
        <f t="shared" si="335"/>
        <v>0</v>
      </c>
      <c r="CG392" s="2">
        <f t="shared" si="336"/>
        <v>0</v>
      </c>
      <c r="CH392" s="2">
        <f t="shared" si="337"/>
        <v>0</v>
      </c>
      <c r="CI392" s="2">
        <f t="shared" si="338"/>
        <v>0</v>
      </c>
      <c r="CJ392" s="2">
        <f t="shared" si="339"/>
        <v>0</v>
      </c>
      <c r="CK392" s="2">
        <f t="shared" si="340"/>
        <v>0</v>
      </c>
      <c r="CL392" s="2">
        <f t="shared" si="341"/>
        <v>0</v>
      </c>
      <c r="CM392" s="2">
        <f t="shared" si="342"/>
        <v>0</v>
      </c>
      <c r="CN392" s="2">
        <f t="shared" si="343"/>
        <v>0</v>
      </c>
      <c r="CO392" s="2">
        <f t="shared" si="344"/>
        <v>0</v>
      </c>
      <c r="CP392" s="2">
        <f t="shared" si="345"/>
        <v>0</v>
      </c>
      <c r="CQ392" s="2">
        <f t="shared" si="346"/>
        <v>0</v>
      </c>
      <c r="CR392" s="2">
        <f t="shared" si="347"/>
        <v>0</v>
      </c>
      <c r="CS392" s="2">
        <f t="shared" si="348"/>
        <v>0</v>
      </c>
      <c r="CT392" s="2">
        <f t="shared" si="349"/>
        <v>0</v>
      </c>
      <c r="CU392" s="2">
        <f t="shared" ref="CU392:CU401" si="355">SUM(AY392:CT392)</f>
        <v>7</v>
      </c>
      <c r="CV392" s="5">
        <f t="shared" ref="CV392:CV401" si="356">AVERAGE(AY392:CT392)</f>
        <v>0.14583333333333334</v>
      </c>
    </row>
    <row r="393" spans="1:100" ht="12" customHeight="1">
      <c r="A393" s="13" t="s">
        <v>425</v>
      </c>
      <c r="B393" s="12"/>
      <c r="S393" s="8"/>
      <c r="AI393" s="10"/>
      <c r="AY393" s="2">
        <f t="shared" si="352"/>
        <v>0</v>
      </c>
      <c r="AZ393" s="2">
        <f t="shared" si="353"/>
        <v>0</v>
      </c>
      <c r="BA393" s="2">
        <f t="shared" si="354"/>
        <v>0</v>
      </c>
      <c r="BB393" s="2">
        <f t="shared" si="305"/>
        <v>0</v>
      </c>
      <c r="BC393" s="2">
        <f t="shared" si="306"/>
        <v>0</v>
      </c>
      <c r="BD393" s="2">
        <f t="shared" si="307"/>
        <v>0</v>
      </c>
      <c r="BE393" s="2">
        <f t="shared" si="308"/>
        <v>0</v>
      </c>
      <c r="BF393" s="2">
        <f t="shared" si="309"/>
        <v>0</v>
      </c>
      <c r="BG393" s="2">
        <f t="shared" si="310"/>
        <v>0</v>
      </c>
      <c r="BH393" s="2">
        <f t="shared" si="311"/>
        <v>0</v>
      </c>
      <c r="BI393" s="2">
        <f t="shared" si="312"/>
        <v>0</v>
      </c>
      <c r="BJ393" s="2">
        <f t="shared" si="313"/>
        <v>0</v>
      </c>
      <c r="BK393" s="2">
        <f t="shared" si="314"/>
        <v>0</v>
      </c>
      <c r="BL393" s="2">
        <f t="shared" si="315"/>
        <v>0</v>
      </c>
      <c r="BM393" s="2">
        <f t="shared" si="316"/>
        <v>0</v>
      </c>
      <c r="BN393" s="2">
        <f t="shared" si="317"/>
        <v>0</v>
      </c>
      <c r="BO393" s="2">
        <f t="shared" si="318"/>
        <v>0</v>
      </c>
      <c r="BP393" s="2">
        <f t="shared" si="319"/>
        <v>0</v>
      </c>
      <c r="BQ393" s="2">
        <f t="shared" si="320"/>
        <v>0</v>
      </c>
      <c r="BR393" s="2">
        <f t="shared" si="321"/>
        <v>0</v>
      </c>
      <c r="BS393" s="2">
        <f t="shared" si="322"/>
        <v>0</v>
      </c>
      <c r="BT393" s="2">
        <f t="shared" si="323"/>
        <v>0</v>
      </c>
      <c r="BU393" s="2">
        <f t="shared" si="324"/>
        <v>0</v>
      </c>
      <c r="BV393" s="2">
        <f t="shared" si="325"/>
        <v>0</v>
      </c>
      <c r="BW393" s="2">
        <f t="shared" si="326"/>
        <v>0</v>
      </c>
      <c r="BX393" s="2">
        <f t="shared" si="327"/>
        <v>0</v>
      </c>
      <c r="BY393" s="2">
        <f t="shared" si="328"/>
        <v>0</v>
      </c>
      <c r="BZ393" s="2">
        <f t="shared" si="329"/>
        <v>0</v>
      </c>
      <c r="CA393" s="2">
        <f t="shared" si="330"/>
        <v>0</v>
      </c>
      <c r="CB393" s="2">
        <f t="shared" si="331"/>
        <v>0</v>
      </c>
      <c r="CC393" s="2">
        <f t="shared" si="332"/>
        <v>0</v>
      </c>
      <c r="CD393" s="2">
        <f t="shared" si="333"/>
        <v>0</v>
      </c>
      <c r="CE393" s="2">
        <f t="shared" si="334"/>
        <v>0</v>
      </c>
      <c r="CF393" s="2">
        <f t="shared" si="335"/>
        <v>0</v>
      </c>
      <c r="CG393" s="2">
        <f t="shared" si="336"/>
        <v>0</v>
      </c>
      <c r="CH393" s="2">
        <f t="shared" si="337"/>
        <v>0</v>
      </c>
      <c r="CI393" s="2">
        <f t="shared" si="338"/>
        <v>0</v>
      </c>
      <c r="CJ393" s="2">
        <f t="shared" si="339"/>
        <v>0</v>
      </c>
      <c r="CK393" s="2">
        <f t="shared" si="340"/>
        <v>0</v>
      </c>
      <c r="CL393" s="2">
        <f t="shared" si="341"/>
        <v>0</v>
      </c>
      <c r="CM393" s="2">
        <f t="shared" si="342"/>
        <v>0</v>
      </c>
      <c r="CN393" s="2">
        <f t="shared" si="343"/>
        <v>0</v>
      </c>
      <c r="CO393" s="2">
        <f t="shared" si="344"/>
        <v>0</v>
      </c>
      <c r="CP393" s="2">
        <f t="shared" si="345"/>
        <v>0</v>
      </c>
      <c r="CQ393" s="2">
        <f t="shared" si="346"/>
        <v>0</v>
      </c>
      <c r="CR393" s="2">
        <f t="shared" si="347"/>
        <v>0</v>
      </c>
      <c r="CS393" s="2">
        <f t="shared" si="348"/>
        <v>0</v>
      </c>
      <c r="CT393" s="2">
        <f t="shared" si="349"/>
        <v>0</v>
      </c>
      <c r="CU393" s="2">
        <f t="shared" si="355"/>
        <v>0</v>
      </c>
      <c r="CV393" s="5">
        <f t="shared" si="356"/>
        <v>0</v>
      </c>
    </row>
    <row r="394" spans="1:100" ht="12" customHeight="1">
      <c r="A394" s="13" t="s">
        <v>426</v>
      </c>
      <c r="B394" s="12"/>
      <c r="C394" s="2">
        <v>7</v>
      </c>
      <c r="D394" s="2">
        <v>8</v>
      </c>
      <c r="E394" s="2">
        <v>11</v>
      </c>
      <c r="F394" s="2">
        <v>19</v>
      </c>
      <c r="G394" s="2">
        <v>63</v>
      </c>
      <c r="H394" s="2">
        <v>109</v>
      </c>
      <c r="S394" s="8"/>
      <c r="AI394" s="10"/>
      <c r="AY394" s="2">
        <f t="shared" si="352"/>
        <v>1</v>
      </c>
      <c r="AZ394" s="2">
        <f t="shared" si="353"/>
        <v>1</v>
      </c>
      <c r="BA394" s="2">
        <f t="shared" si="354"/>
        <v>1</v>
      </c>
      <c r="BB394" s="2">
        <f t="shared" si="305"/>
        <v>0</v>
      </c>
      <c r="BC394" s="2">
        <f t="shared" si="306"/>
        <v>0</v>
      </c>
      <c r="BD394" s="2">
        <f t="shared" si="307"/>
        <v>0</v>
      </c>
      <c r="BE394" s="2">
        <f t="shared" si="308"/>
        <v>0</v>
      </c>
      <c r="BF394" s="2">
        <f t="shared" si="309"/>
        <v>0</v>
      </c>
      <c r="BG394" s="2">
        <f t="shared" si="310"/>
        <v>0</v>
      </c>
      <c r="BH394" s="2">
        <f t="shared" si="311"/>
        <v>0</v>
      </c>
      <c r="BI394" s="2">
        <f t="shared" si="312"/>
        <v>0</v>
      </c>
      <c r="BJ394" s="2">
        <f t="shared" si="313"/>
        <v>0</v>
      </c>
      <c r="BK394" s="2">
        <f t="shared" si="314"/>
        <v>0</v>
      </c>
      <c r="BL394" s="2">
        <f t="shared" si="315"/>
        <v>0</v>
      </c>
      <c r="BM394" s="2">
        <f t="shared" si="316"/>
        <v>0</v>
      </c>
      <c r="BN394" s="2">
        <f t="shared" si="317"/>
        <v>0</v>
      </c>
      <c r="BO394" s="2">
        <f t="shared" si="318"/>
        <v>0</v>
      </c>
      <c r="BP394" s="2">
        <f t="shared" si="319"/>
        <v>0</v>
      </c>
      <c r="BQ394" s="2">
        <f t="shared" si="320"/>
        <v>0</v>
      </c>
      <c r="BR394" s="2">
        <f t="shared" si="321"/>
        <v>0</v>
      </c>
      <c r="BS394" s="2">
        <f t="shared" si="322"/>
        <v>0</v>
      </c>
      <c r="BT394" s="2">
        <f t="shared" si="323"/>
        <v>0</v>
      </c>
      <c r="BU394" s="2">
        <f t="shared" si="324"/>
        <v>0</v>
      </c>
      <c r="BV394" s="2">
        <f t="shared" si="325"/>
        <v>0</v>
      </c>
      <c r="BW394" s="2">
        <f t="shared" si="326"/>
        <v>0</v>
      </c>
      <c r="BX394" s="2">
        <f t="shared" si="327"/>
        <v>0</v>
      </c>
      <c r="BY394" s="2">
        <f t="shared" si="328"/>
        <v>0</v>
      </c>
      <c r="BZ394" s="2">
        <f t="shared" si="329"/>
        <v>0</v>
      </c>
      <c r="CA394" s="2">
        <f t="shared" si="330"/>
        <v>0</v>
      </c>
      <c r="CB394" s="2">
        <f t="shared" si="331"/>
        <v>0</v>
      </c>
      <c r="CC394" s="2">
        <f t="shared" si="332"/>
        <v>0</v>
      </c>
      <c r="CD394" s="2">
        <f t="shared" si="333"/>
        <v>0</v>
      </c>
      <c r="CE394" s="2">
        <f t="shared" si="334"/>
        <v>0</v>
      </c>
      <c r="CF394" s="2">
        <f t="shared" si="335"/>
        <v>0</v>
      </c>
      <c r="CG394" s="2">
        <f t="shared" si="336"/>
        <v>0</v>
      </c>
      <c r="CH394" s="2">
        <f t="shared" si="337"/>
        <v>0</v>
      </c>
      <c r="CI394" s="2">
        <f t="shared" si="338"/>
        <v>0</v>
      </c>
      <c r="CJ394" s="2">
        <f t="shared" si="339"/>
        <v>0</v>
      </c>
      <c r="CK394" s="2">
        <f t="shared" si="340"/>
        <v>0</v>
      </c>
      <c r="CL394" s="2">
        <f t="shared" si="341"/>
        <v>0</v>
      </c>
      <c r="CM394" s="2">
        <f t="shared" si="342"/>
        <v>0</v>
      </c>
      <c r="CN394" s="2">
        <f t="shared" si="343"/>
        <v>0</v>
      </c>
      <c r="CO394" s="2">
        <f t="shared" si="344"/>
        <v>0</v>
      </c>
      <c r="CP394" s="2">
        <f t="shared" si="345"/>
        <v>0</v>
      </c>
      <c r="CQ394" s="2">
        <f t="shared" si="346"/>
        <v>0</v>
      </c>
      <c r="CR394" s="2">
        <f t="shared" si="347"/>
        <v>0</v>
      </c>
      <c r="CS394" s="2">
        <f t="shared" si="348"/>
        <v>0</v>
      </c>
      <c r="CT394" s="2">
        <f t="shared" si="349"/>
        <v>0</v>
      </c>
      <c r="CU394" s="2">
        <f t="shared" si="355"/>
        <v>3</v>
      </c>
      <c r="CV394" s="5">
        <f t="shared" si="356"/>
        <v>6.25E-2</v>
      </c>
    </row>
    <row r="395" spans="1:100" ht="12" customHeight="1">
      <c r="A395" s="13" t="s">
        <v>427</v>
      </c>
      <c r="B395" s="12"/>
      <c r="S395" s="8"/>
      <c r="AI395" s="10"/>
      <c r="AY395" s="2">
        <f t="shared" si="352"/>
        <v>0</v>
      </c>
      <c r="AZ395" s="2">
        <f t="shared" si="353"/>
        <v>0</v>
      </c>
      <c r="BA395" s="2">
        <f t="shared" si="354"/>
        <v>0</v>
      </c>
      <c r="BB395" s="2">
        <f t="shared" si="305"/>
        <v>0</v>
      </c>
      <c r="BC395" s="2">
        <f t="shared" si="306"/>
        <v>0</v>
      </c>
      <c r="BD395" s="2">
        <f t="shared" si="307"/>
        <v>0</v>
      </c>
      <c r="BE395" s="2">
        <f t="shared" si="308"/>
        <v>0</v>
      </c>
      <c r="BF395" s="2">
        <f t="shared" si="309"/>
        <v>0</v>
      </c>
      <c r="BG395" s="2">
        <f t="shared" si="310"/>
        <v>0</v>
      </c>
      <c r="BH395" s="2">
        <f t="shared" si="311"/>
        <v>0</v>
      </c>
      <c r="BI395" s="2">
        <f t="shared" si="312"/>
        <v>0</v>
      </c>
      <c r="BJ395" s="2">
        <f t="shared" si="313"/>
        <v>0</v>
      </c>
      <c r="BK395" s="2">
        <f t="shared" si="314"/>
        <v>0</v>
      </c>
      <c r="BL395" s="2">
        <f t="shared" si="315"/>
        <v>0</v>
      </c>
      <c r="BM395" s="2">
        <f t="shared" si="316"/>
        <v>0</v>
      </c>
      <c r="BN395" s="2">
        <f t="shared" si="317"/>
        <v>0</v>
      </c>
      <c r="BO395" s="2">
        <f t="shared" si="318"/>
        <v>0</v>
      </c>
      <c r="BP395" s="2">
        <f t="shared" si="319"/>
        <v>0</v>
      </c>
      <c r="BQ395" s="2">
        <f t="shared" si="320"/>
        <v>0</v>
      </c>
      <c r="BR395" s="2">
        <f t="shared" si="321"/>
        <v>0</v>
      </c>
      <c r="BS395" s="2">
        <f t="shared" si="322"/>
        <v>0</v>
      </c>
      <c r="BT395" s="2">
        <f t="shared" si="323"/>
        <v>0</v>
      </c>
      <c r="BU395" s="2">
        <f t="shared" si="324"/>
        <v>0</v>
      </c>
      <c r="BV395" s="2">
        <f t="shared" si="325"/>
        <v>0</v>
      </c>
      <c r="BW395" s="2">
        <f t="shared" si="326"/>
        <v>0</v>
      </c>
      <c r="BX395" s="2">
        <f t="shared" si="327"/>
        <v>0</v>
      </c>
      <c r="BY395" s="2">
        <f t="shared" si="328"/>
        <v>0</v>
      </c>
      <c r="BZ395" s="2">
        <f t="shared" si="329"/>
        <v>0</v>
      </c>
      <c r="CA395" s="2">
        <f t="shared" si="330"/>
        <v>0</v>
      </c>
      <c r="CB395" s="2">
        <f t="shared" si="331"/>
        <v>0</v>
      </c>
      <c r="CC395" s="2">
        <f t="shared" si="332"/>
        <v>0</v>
      </c>
      <c r="CD395" s="2">
        <f t="shared" si="333"/>
        <v>0</v>
      </c>
      <c r="CE395" s="2">
        <f t="shared" si="334"/>
        <v>0</v>
      </c>
      <c r="CF395" s="2">
        <f t="shared" si="335"/>
        <v>0</v>
      </c>
      <c r="CG395" s="2">
        <f t="shared" si="336"/>
        <v>0</v>
      </c>
      <c r="CH395" s="2">
        <f t="shared" si="337"/>
        <v>0</v>
      </c>
      <c r="CI395" s="2">
        <f t="shared" si="338"/>
        <v>0</v>
      </c>
      <c r="CJ395" s="2">
        <f t="shared" si="339"/>
        <v>0</v>
      </c>
      <c r="CK395" s="2">
        <f t="shared" si="340"/>
        <v>0</v>
      </c>
      <c r="CL395" s="2">
        <f t="shared" si="341"/>
        <v>0</v>
      </c>
      <c r="CM395" s="2">
        <f t="shared" si="342"/>
        <v>0</v>
      </c>
      <c r="CN395" s="2">
        <f t="shared" si="343"/>
        <v>0</v>
      </c>
      <c r="CO395" s="2">
        <f t="shared" si="344"/>
        <v>0</v>
      </c>
      <c r="CP395" s="2">
        <f t="shared" si="345"/>
        <v>0</v>
      </c>
      <c r="CQ395" s="2">
        <f t="shared" si="346"/>
        <v>0</v>
      </c>
      <c r="CR395" s="2">
        <f t="shared" si="347"/>
        <v>0</v>
      </c>
      <c r="CS395" s="2">
        <f t="shared" si="348"/>
        <v>0</v>
      </c>
      <c r="CT395" s="2">
        <f t="shared" si="349"/>
        <v>0</v>
      </c>
      <c r="CU395" s="2">
        <f t="shared" si="355"/>
        <v>0</v>
      </c>
      <c r="CV395" s="5">
        <f t="shared" si="356"/>
        <v>0</v>
      </c>
    </row>
    <row r="396" spans="1:100" ht="12" customHeight="1">
      <c r="A396" s="13" t="s">
        <v>428</v>
      </c>
      <c r="B396" s="12"/>
      <c r="C396" s="2">
        <v>7</v>
      </c>
      <c r="D396" s="2">
        <v>8</v>
      </c>
      <c r="E396" s="2">
        <v>11</v>
      </c>
      <c r="F396" s="2">
        <v>18</v>
      </c>
      <c r="S396" s="8"/>
      <c r="AI396" s="10"/>
      <c r="AY396" s="2">
        <f t="shared" si="352"/>
        <v>1</v>
      </c>
      <c r="AZ396" s="2">
        <f t="shared" si="353"/>
        <v>1</v>
      </c>
      <c r="BA396" s="2">
        <f t="shared" si="354"/>
        <v>1</v>
      </c>
      <c r="BB396" s="2">
        <f t="shared" si="305"/>
        <v>1</v>
      </c>
      <c r="BC396" s="2">
        <f t="shared" si="306"/>
        <v>0</v>
      </c>
      <c r="BD396" s="2">
        <f t="shared" si="307"/>
        <v>0</v>
      </c>
      <c r="BE396" s="2">
        <f t="shared" si="308"/>
        <v>0</v>
      </c>
      <c r="BF396" s="2">
        <f t="shared" si="309"/>
        <v>0</v>
      </c>
      <c r="BG396" s="2">
        <f t="shared" si="310"/>
        <v>0</v>
      </c>
      <c r="BH396" s="2">
        <f t="shared" si="311"/>
        <v>0</v>
      </c>
      <c r="BI396" s="2">
        <f t="shared" si="312"/>
        <v>0</v>
      </c>
      <c r="BJ396" s="2">
        <f t="shared" si="313"/>
        <v>0</v>
      </c>
      <c r="BK396" s="2">
        <f t="shared" si="314"/>
        <v>0</v>
      </c>
      <c r="BL396" s="2">
        <f t="shared" si="315"/>
        <v>0</v>
      </c>
      <c r="BM396" s="2">
        <f t="shared" si="316"/>
        <v>0</v>
      </c>
      <c r="BN396" s="2">
        <f t="shared" si="317"/>
        <v>0</v>
      </c>
      <c r="BO396" s="2">
        <f t="shared" si="318"/>
        <v>0</v>
      </c>
      <c r="BP396" s="2">
        <f t="shared" si="319"/>
        <v>0</v>
      </c>
      <c r="BQ396" s="2">
        <f t="shared" si="320"/>
        <v>0</v>
      </c>
      <c r="BR396" s="2">
        <f t="shared" si="321"/>
        <v>0</v>
      </c>
      <c r="BS396" s="2">
        <f t="shared" si="322"/>
        <v>0</v>
      </c>
      <c r="BT396" s="2">
        <f t="shared" si="323"/>
        <v>0</v>
      </c>
      <c r="BU396" s="2">
        <f t="shared" si="324"/>
        <v>0</v>
      </c>
      <c r="BV396" s="2">
        <f t="shared" si="325"/>
        <v>0</v>
      </c>
      <c r="BW396" s="2">
        <f t="shared" si="326"/>
        <v>0</v>
      </c>
      <c r="BX396" s="2">
        <f t="shared" si="327"/>
        <v>0</v>
      </c>
      <c r="BY396" s="2">
        <f t="shared" si="328"/>
        <v>0</v>
      </c>
      <c r="BZ396" s="2">
        <f t="shared" si="329"/>
        <v>0</v>
      </c>
      <c r="CA396" s="2">
        <f t="shared" si="330"/>
        <v>0</v>
      </c>
      <c r="CB396" s="2">
        <f t="shared" si="331"/>
        <v>0</v>
      </c>
      <c r="CC396" s="2">
        <f t="shared" si="332"/>
        <v>0</v>
      </c>
      <c r="CD396" s="2">
        <f t="shared" si="333"/>
        <v>0</v>
      </c>
      <c r="CE396" s="2">
        <f t="shared" si="334"/>
        <v>0</v>
      </c>
      <c r="CF396" s="2">
        <f t="shared" si="335"/>
        <v>0</v>
      </c>
      <c r="CG396" s="2">
        <f t="shared" si="336"/>
        <v>0</v>
      </c>
      <c r="CH396" s="2">
        <f t="shared" si="337"/>
        <v>0</v>
      </c>
      <c r="CI396" s="2">
        <f t="shared" si="338"/>
        <v>0</v>
      </c>
      <c r="CJ396" s="2">
        <f t="shared" si="339"/>
        <v>0</v>
      </c>
      <c r="CK396" s="2">
        <f t="shared" si="340"/>
        <v>0</v>
      </c>
      <c r="CL396" s="2">
        <f t="shared" si="341"/>
        <v>0</v>
      </c>
      <c r="CM396" s="2">
        <f t="shared" si="342"/>
        <v>0</v>
      </c>
      <c r="CN396" s="2">
        <f t="shared" si="343"/>
        <v>0</v>
      </c>
      <c r="CO396" s="2">
        <f t="shared" si="344"/>
        <v>0</v>
      </c>
      <c r="CP396" s="2">
        <f t="shared" si="345"/>
        <v>0</v>
      </c>
      <c r="CQ396" s="2">
        <f t="shared" si="346"/>
        <v>0</v>
      </c>
      <c r="CR396" s="2">
        <f t="shared" si="347"/>
        <v>0</v>
      </c>
      <c r="CS396" s="2">
        <f t="shared" si="348"/>
        <v>0</v>
      </c>
      <c r="CT396" s="2">
        <f t="shared" si="349"/>
        <v>0</v>
      </c>
      <c r="CU396" s="2">
        <f t="shared" si="355"/>
        <v>4</v>
      </c>
      <c r="CV396" s="5">
        <f t="shared" si="356"/>
        <v>8.3333333333333329E-2</v>
      </c>
    </row>
    <row r="397" spans="1:100" ht="12" customHeight="1">
      <c r="A397" s="13" t="s">
        <v>429</v>
      </c>
      <c r="B397" s="12"/>
      <c r="C397" s="2">
        <v>14</v>
      </c>
      <c r="D397" s="2">
        <v>13</v>
      </c>
      <c r="E397" s="2">
        <v>15</v>
      </c>
      <c r="F397" s="2">
        <v>90</v>
      </c>
      <c r="G397" s="2">
        <v>60</v>
      </c>
      <c r="H397" s="2">
        <v>50</v>
      </c>
      <c r="I397" s="2">
        <v>70</v>
      </c>
      <c r="J397" s="2">
        <v>30</v>
      </c>
      <c r="K397" s="2">
        <v>7</v>
      </c>
      <c r="L397" s="2">
        <v>4</v>
      </c>
      <c r="M397" s="2">
        <v>40</v>
      </c>
      <c r="N397" s="2">
        <v>5</v>
      </c>
      <c r="O397" s="2">
        <v>69</v>
      </c>
      <c r="P397" s="2">
        <v>5</v>
      </c>
      <c r="Q397" s="2">
        <v>4</v>
      </c>
      <c r="R397" s="2">
        <v>6</v>
      </c>
      <c r="S397" s="8"/>
      <c r="AI397" s="10"/>
      <c r="AY397" s="2">
        <f t="shared" si="352"/>
        <v>0</v>
      </c>
      <c r="AZ397" s="2">
        <f t="shared" si="353"/>
        <v>0</v>
      </c>
      <c r="BA397" s="2">
        <f t="shared" si="354"/>
        <v>0</v>
      </c>
      <c r="BB397" s="2">
        <f t="shared" si="305"/>
        <v>0</v>
      </c>
      <c r="BC397" s="2">
        <f t="shared" si="306"/>
        <v>0</v>
      </c>
      <c r="BD397" s="2">
        <f t="shared" si="307"/>
        <v>0</v>
      </c>
      <c r="BE397" s="2">
        <f t="shared" si="308"/>
        <v>0</v>
      </c>
      <c r="BF397" s="2">
        <f t="shared" si="309"/>
        <v>0</v>
      </c>
      <c r="BG397" s="2">
        <f t="shared" si="310"/>
        <v>1</v>
      </c>
      <c r="BH397" s="2">
        <f t="shared" si="311"/>
        <v>0</v>
      </c>
      <c r="BI397" s="2">
        <f t="shared" si="312"/>
        <v>0</v>
      </c>
      <c r="BJ397" s="2">
        <f t="shared" si="313"/>
        <v>0</v>
      </c>
      <c r="BK397" s="2">
        <f t="shared" si="314"/>
        <v>0</v>
      </c>
      <c r="BL397" s="2">
        <f t="shared" si="315"/>
        <v>0</v>
      </c>
      <c r="BM397" s="2">
        <f t="shared" si="316"/>
        <v>0</v>
      </c>
      <c r="BN397" s="2">
        <f t="shared" si="317"/>
        <v>0</v>
      </c>
      <c r="BO397" s="2">
        <f t="shared" si="318"/>
        <v>0</v>
      </c>
      <c r="BP397" s="2">
        <f t="shared" si="319"/>
        <v>0</v>
      </c>
      <c r="BQ397" s="2">
        <f t="shared" si="320"/>
        <v>0</v>
      </c>
      <c r="BR397" s="2">
        <f t="shared" si="321"/>
        <v>0</v>
      </c>
      <c r="BS397" s="2">
        <f t="shared" si="322"/>
        <v>0</v>
      </c>
      <c r="BT397" s="2">
        <f t="shared" si="323"/>
        <v>0</v>
      </c>
      <c r="BU397" s="2">
        <f t="shared" si="324"/>
        <v>0</v>
      </c>
      <c r="BV397" s="2">
        <f t="shared" si="325"/>
        <v>0</v>
      </c>
      <c r="BW397" s="2">
        <f t="shared" si="326"/>
        <v>0</v>
      </c>
      <c r="BX397" s="2">
        <f t="shared" si="327"/>
        <v>0</v>
      </c>
      <c r="BY397" s="2">
        <f t="shared" si="328"/>
        <v>0</v>
      </c>
      <c r="BZ397" s="2">
        <f t="shared" si="329"/>
        <v>0</v>
      </c>
      <c r="CA397" s="2">
        <f t="shared" si="330"/>
        <v>0</v>
      </c>
      <c r="CB397" s="2">
        <f t="shared" si="331"/>
        <v>0</v>
      </c>
      <c r="CC397" s="2">
        <f t="shared" si="332"/>
        <v>0</v>
      </c>
      <c r="CD397" s="2">
        <f t="shared" si="333"/>
        <v>0</v>
      </c>
      <c r="CE397" s="2">
        <f t="shared" si="334"/>
        <v>0</v>
      </c>
      <c r="CF397" s="2">
        <f t="shared" si="335"/>
        <v>0</v>
      </c>
      <c r="CG397" s="2">
        <f t="shared" si="336"/>
        <v>0</v>
      </c>
      <c r="CH397" s="2">
        <f t="shared" si="337"/>
        <v>0</v>
      </c>
      <c r="CI397" s="2">
        <f t="shared" si="338"/>
        <v>0</v>
      </c>
      <c r="CJ397" s="2">
        <f t="shared" si="339"/>
        <v>0</v>
      </c>
      <c r="CK397" s="2">
        <f t="shared" si="340"/>
        <v>0</v>
      </c>
      <c r="CL397" s="2">
        <f t="shared" si="341"/>
        <v>0</v>
      </c>
      <c r="CM397" s="2">
        <f t="shared" si="342"/>
        <v>0</v>
      </c>
      <c r="CN397" s="2">
        <f t="shared" si="343"/>
        <v>0</v>
      </c>
      <c r="CO397" s="2">
        <f t="shared" si="344"/>
        <v>0</v>
      </c>
      <c r="CP397" s="2">
        <f t="shared" si="345"/>
        <v>0</v>
      </c>
      <c r="CQ397" s="2">
        <f t="shared" si="346"/>
        <v>0</v>
      </c>
      <c r="CR397" s="2">
        <f t="shared" si="347"/>
        <v>0</v>
      </c>
      <c r="CS397" s="2">
        <f t="shared" si="348"/>
        <v>0</v>
      </c>
      <c r="CT397" s="2">
        <f t="shared" si="349"/>
        <v>0</v>
      </c>
      <c r="CU397" s="2">
        <f t="shared" si="355"/>
        <v>1</v>
      </c>
      <c r="CV397" s="5">
        <f t="shared" si="356"/>
        <v>2.0833333333333332E-2</v>
      </c>
    </row>
    <row r="398" spans="1:100" ht="12" customHeight="1">
      <c r="A398" s="13" t="s">
        <v>430</v>
      </c>
      <c r="B398" s="12"/>
      <c r="C398" s="2">
        <v>7</v>
      </c>
      <c r="D398" s="2">
        <v>8</v>
      </c>
      <c r="E398" s="2">
        <v>10</v>
      </c>
      <c r="F398" s="2">
        <v>18</v>
      </c>
      <c r="K398" s="2">
        <v>7</v>
      </c>
      <c r="L398" s="2">
        <v>3</v>
      </c>
      <c r="S398" s="8"/>
      <c r="AI398" s="10"/>
      <c r="AY398" s="2">
        <f t="shared" si="352"/>
        <v>1</v>
      </c>
      <c r="AZ398" s="2">
        <f t="shared" si="353"/>
        <v>1</v>
      </c>
      <c r="BA398" s="2">
        <f t="shared" si="354"/>
        <v>0</v>
      </c>
      <c r="BB398" s="2">
        <f t="shared" si="305"/>
        <v>1</v>
      </c>
      <c r="BC398" s="2">
        <f t="shared" si="306"/>
        <v>0</v>
      </c>
      <c r="BD398" s="2">
        <f t="shared" si="307"/>
        <v>0</v>
      </c>
      <c r="BE398" s="2">
        <f t="shared" si="308"/>
        <v>0</v>
      </c>
      <c r="BF398" s="2">
        <f t="shared" si="309"/>
        <v>0</v>
      </c>
      <c r="BG398" s="2">
        <f t="shared" si="310"/>
        <v>1</v>
      </c>
      <c r="BH398" s="2">
        <f t="shared" si="311"/>
        <v>1</v>
      </c>
      <c r="BI398" s="2">
        <f t="shared" si="312"/>
        <v>0</v>
      </c>
      <c r="BJ398" s="2">
        <f t="shared" si="313"/>
        <v>0</v>
      </c>
      <c r="BK398" s="2">
        <f t="shared" si="314"/>
        <v>0</v>
      </c>
      <c r="BL398" s="2">
        <f t="shared" si="315"/>
        <v>0</v>
      </c>
      <c r="BM398" s="2">
        <f t="shared" si="316"/>
        <v>0</v>
      </c>
      <c r="BN398" s="2">
        <f t="shared" si="317"/>
        <v>0</v>
      </c>
      <c r="BO398" s="2">
        <f t="shared" si="318"/>
        <v>0</v>
      </c>
      <c r="BP398" s="2">
        <f t="shared" si="319"/>
        <v>0</v>
      </c>
      <c r="BQ398" s="2">
        <f t="shared" si="320"/>
        <v>0</v>
      </c>
      <c r="BR398" s="2">
        <f t="shared" si="321"/>
        <v>0</v>
      </c>
      <c r="BS398" s="2">
        <f t="shared" si="322"/>
        <v>0</v>
      </c>
      <c r="BT398" s="2">
        <f t="shared" si="323"/>
        <v>0</v>
      </c>
      <c r="BU398" s="2">
        <f t="shared" si="324"/>
        <v>0</v>
      </c>
      <c r="BV398" s="2">
        <f t="shared" si="325"/>
        <v>0</v>
      </c>
      <c r="BW398" s="2">
        <f t="shared" si="326"/>
        <v>0</v>
      </c>
      <c r="BX398" s="2">
        <f t="shared" si="327"/>
        <v>0</v>
      </c>
      <c r="BY398" s="2">
        <f t="shared" si="328"/>
        <v>0</v>
      </c>
      <c r="BZ398" s="2">
        <f t="shared" si="329"/>
        <v>0</v>
      </c>
      <c r="CA398" s="2">
        <f t="shared" si="330"/>
        <v>0</v>
      </c>
      <c r="CB398" s="2">
        <f t="shared" si="331"/>
        <v>0</v>
      </c>
      <c r="CC398" s="2">
        <f t="shared" si="332"/>
        <v>0</v>
      </c>
      <c r="CD398" s="2">
        <f t="shared" si="333"/>
        <v>0</v>
      </c>
      <c r="CE398" s="2">
        <f t="shared" si="334"/>
        <v>0</v>
      </c>
      <c r="CF398" s="2">
        <f t="shared" si="335"/>
        <v>0</v>
      </c>
      <c r="CG398" s="2">
        <f t="shared" si="336"/>
        <v>0</v>
      </c>
      <c r="CH398" s="2">
        <f t="shared" si="337"/>
        <v>0</v>
      </c>
      <c r="CI398" s="2">
        <f t="shared" si="338"/>
        <v>0</v>
      </c>
      <c r="CJ398" s="2">
        <f t="shared" si="339"/>
        <v>0</v>
      </c>
      <c r="CK398" s="2">
        <f t="shared" si="340"/>
        <v>0</v>
      </c>
      <c r="CL398" s="2">
        <f t="shared" si="341"/>
        <v>0</v>
      </c>
      <c r="CM398" s="2">
        <f t="shared" si="342"/>
        <v>0</v>
      </c>
      <c r="CN398" s="2">
        <f t="shared" si="343"/>
        <v>0</v>
      </c>
      <c r="CO398" s="2">
        <f t="shared" si="344"/>
        <v>0</v>
      </c>
      <c r="CP398" s="2">
        <f t="shared" si="345"/>
        <v>0</v>
      </c>
      <c r="CQ398" s="2">
        <f t="shared" si="346"/>
        <v>0</v>
      </c>
      <c r="CR398" s="2">
        <f t="shared" si="347"/>
        <v>0</v>
      </c>
      <c r="CS398" s="2">
        <f t="shared" si="348"/>
        <v>0</v>
      </c>
      <c r="CT398" s="2">
        <f t="shared" si="349"/>
        <v>0</v>
      </c>
      <c r="CU398" s="2">
        <f t="shared" si="355"/>
        <v>5</v>
      </c>
      <c r="CV398" s="5">
        <f t="shared" si="356"/>
        <v>0.10416666666666667</v>
      </c>
    </row>
    <row r="399" spans="1:100" ht="12" customHeight="1">
      <c r="A399" s="13" t="s">
        <v>431</v>
      </c>
      <c r="B399" s="12"/>
      <c r="C399" s="2">
        <v>7</v>
      </c>
      <c r="D399" s="2">
        <v>8</v>
      </c>
      <c r="E399" s="2">
        <v>11</v>
      </c>
      <c r="F399" s="2">
        <v>18</v>
      </c>
      <c r="S399" s="8"/>
      <c r="AI399" s="10"/>
      <c r="AY399" s="2">
        <f t="shared" si="352"/>
        <v>1</v>
      </c>
      <c r="AZ399" s="2">
        <f t="shared" si="353"/>
        <v>1</v>
      </c>
      <c r="BA399" s="2">
        <f t="shared" si="354"/>
        <v>1</v>
      </c>
      <c r="BB399" s="2">
        <f t="shared" si="305"/>
        <v>1</v>
      </c>
      <c r="BC399" s="2">
        <f t="shared" si="306"/>
        <v>0</v>
      </c>
      <c r="BD399" s="2">
        <f t="shared" si="307"/>
        <v>0</v>
      </c>
      <c r="BE399" s="2">
        <f t="shared" si="308"/>
        <v>0</v>
      </c>
      <c r="BF399" s="2">
        <f t="shared" si="309"/>
        <v>0</v>
      </c>
      <c r="BG399" s="2">
        <f t="shared" si="310"/>
        <v>0</v>
      </c>
      <c r="BH399" s="2">
        <f t="shared" si="311"/>
        <v>0</v>
      </c>
      <c r="BI399" s="2">
        <f t="shared" si="312"/>
        <v>0</v>
      </c>
      <c r="BJ399" s="2">
        <f t="shared" si="313"/>
        <v>0</v>
      </c>
      <c r="BK399" s="2">
        <f t="shared" si="314"/>
        <v>0</v>
      </c>
      <c r="BL399" s="2">
        <f t="shared" si="315"/>
        <v>0</v>
      </c>
      <c r="BM399" s="2">
        <f t="shared" si="316"/>
        <v>0</v>
      </c>
      <c r="BN399" s="2">
        <f t="shared" si="317"/>
        <v>0</v>
      </c>
      <c r="BO399" s="2">
        <f t="shared" si="318"/>
        <v>0</v>
      </c>
      <c r="BP399" s="2">
        <f t="shared" si="319"/>
        <v>0</v>
      </c>
      <c r="BQ399" s="2">
        <f t="shared" si="320"/>
        <v>0</v>
      </c>
      <c r="BR399" s="2">
        <f t="shared" si="321"/>
        <v>0</v>
      </c>
      <c r="BS399" s="2">
        <f t="shared" si="322"/>
        <v>0</v>
      </c>
      <c r="BT399" s="2">
        <f t="shared" si="323"/>
        <v>0</v>
      </c>
      <c r="BU399" s="2">
        <f t="shared" si="324"/>
        <v>0</v>
      </c>
      <c r="BV399" s="2">
        <f t="shared" si="325"/>
        <v>0</v>
      </c>
      <c r="BW399" s="2">
        <f t="shared" si="326"/>
        <v>0</v>
      </c>
      <c r="BX399" s="2">
        <f t="shared" si="327"/>
        <v>0</v>
      </c>
      <c r="BY399" s="2">
        <f t="shared" si="328"/>
        <v>0</v>
      </c>
      <c r="BZ399" s="2">
        <f t="shared" si="329"/>
        <v>0</v>
      </c>
      <c r="CA399" s="2">
        <f t="shared" si="330"/>
        <v>0</v>
      </c>
      <c r="CB399" s="2">
        <f t="shared" si="331"/>
        <v>0</v>
      </c>
      <c r="CC399" s="2">
        <f t="shared" si="332"/>
        <v>0</v>
      </c>
      <c r="CD399" s="2">
        <f t="shared" si="333"/>
        <v>0</v>
      </c>
      <c r="CE399" s="2">
        <f t="shared" si="334"/>
        <v>0</v>
      </c>
      <c r="CF399" s="2">
        <f t="shared" si="335"/>
        <v>0</v>
      </c>
      <c r="CG399" s="2">
        <f t="shared" si="336"/>
        <v>0</v>
      </c>
      <c r="CH399" s="2">
        <f t="shared" si="337"/>
        <v>0</v>
      </c>
      <c r="CI399" s="2">
        <f t="shared" si="338"/>
        <v>0</v>
      </c>
      <c r="CJ399" s="2">
        <f t="shared" si="339"/>
        <v>0</v>
      </c>
      <c r="CK399" s="2">
        <f t="shared" si="340"/>
        <v>0</v>
      </c>
      <c r="CL399" s="2">
        <f t="shared" si="341"/>
        <v>0</v>
      </c>
      <c r="CM399" s="2">
        <f t="shared" si="342"/>
        <v>0</v>
      </c>
      <c r="CN399" s="2">
        <f t="shared" si="343"/>
        <v>0</v>
      </c>
      <c r="CO399" s="2">
        <f t="shared" si="344"/>
        <v>0</v>
      </c>
      <c r="CP399" s="2">
        <f t="shared" si="345"/>
        <v>0</v>
      </c>
      <c r="CQ399" s="2">
        <f t="shared" si="346"/>
        <v>0</v>
      </c>
      <c r="CR399" s="2">
        <f t="shared" si="347"/>
        <v>0</v>
      </c>
      <c r="CS399" s="2">
        <f t="shared" si="348"/>
        <v>0</v>
      </c>
      <c r="CT399" s="2">
        <f t="shared" si="349"/>
        <v>0</v>
      </c>
      <c r="CU399" s="2">
        <f t="shared" si="355"/>
        <v>4</v>
      </c>
      <c r="CV399" s="5">
        <f t="shared" si="356"/>
        <v>8.3333333333333329E-2</v>
      </c>
    </row>
    <row r="400" spans="1:100" ht="12" customHeight="1">
      <c r="A400" s="13" t="s">
        <v>432</v>
      </c>
      <c r="B400" s="12"/>
      <c r="C400" s="2">
        <v>7</v>
      </c>
      <c r="D400" s="2">
        <v>8</v>
      </c>
      <c r="E400" s="2">
        <v>11</v>
      </c>
      <c r="F400" s="2">
        <v>18</v>
      </c>
      <c r="K400" s="2">
        <v>7</v>
      </c>
      <c r="L400" s="2">
        <v>3</v>
      </c>
      <c r="S400" s="8"/>
      <c r="AI400" s="10"/>
      <c r="AY400" s="2">
        <f t="shared" si="352"/>
        <v>1</v>
      </c>
      <c r="AZ400" s="2">
        <f t="shared" si="353"/>
        <v>1</v>
      </c>
      <c r="BA400" s="2">
        <f t="shared" si="354"/>
        <v>1</v>
      </c>
      <c r="BB400" s="2">
        <f t="shared" si="305"/>
        <v>1</v>
      </c>
      <c r="BC400" s="2">
        <f t="shared" si="306"/>
        <v>0</v>
      </c>
      <c r="BD400" s="2">
        <f t="shared" si="307"/>
        <v>0</v>
      </c>
      <c r="BE400" s="2">
        <f t="shared" si="308"/>
        <v>0</v>
      </c>
      <c r="BF400" s="2">
        <f t="shared" si="309"/>
        <v>0</v>
      </c>
      <c r="BG400" s="2">
        <f t="shared" si="310"/>
        <v>1</v>
      </c>
      <c r="BH400" s="2">
        <f t="shared" si="311"/>
        <v>1</v>
      </c>
      <c r="BI400" s="2">
        <f t="shared" si="312"/>
        <v>0</v>
      </c>
      <c r="BJ400" s="2">
        <f t="shared" si="313"/>
        <v>0</v>
      </c>
      <c r="BK400" s="2">
        <f t="shared" si="314"/>
        <v>0</v>
      </c>
      <c r="BL400" s="2">
        <f t="shared" si="315"/>
        <v>0</v>
      </c>
      <c r="BM400" s="2">
        <f t="shared" si="316"/>
        <v>0</v>
      </c>
      <c r="BN400" s="2">
        <f t="shared" si="317"/>
        <v>0</v>
      </c>
      <c r="BO400" s="2">
        <f t="shared" si="318"/>
        <v>0</v>
      </c>
      <c r="BP400" s="2">
        <f t="shared" si="319"/>
        <v>0</v>
      </c>
      <c r="BQ400" s="2">
        <f t="shared" si="320"/>
        <v>0</v>
      </c>
      <c r="BR400" s="2">
        <f t="shared" si="321"/>
        <v>0</v>
      </c>
      <c r="BS400" s="2">
        <f t="shared" si="322"/>
        <v>0</v>
      </c>
      <c r="BT400" s="2">
        <f t="shared" si="323"/>
        <v>0</v>
      </c>
      <c r="BU400" s="2">
        <f t="shared" si="324"/>
        <v>0</v>
      </c>
      <c r="BV400" s="2">
        <f t="shared" si="325"/>
        <v>0</v>
      </c>
      <c r="BW400" s="2">
        <f t="shared" si="326"/>
        <v>0</v>
      </c>
      <c r="BX400" s="2">
        <f t="shared" si="327"/>
        <v>0</v>
      </c>
      <c r="BY400" s="2">
        <f t="shared" si="328"/>
        <v>0</v>
      </c>
      <c r="BZ400" s="2">
        <f t="shared" si="329"/>
        <v>0</v>
      </c>
      <c r="CA400" s="2">
        <f t="shared" si="330"/>
        <v>0</v>
      </c>
      <c r="CB400" s="2">
        <f t="shared" si="331"/>
        <v>0</v>
      </c>
      <c r="CC400" s="2">
        <f t="shared" si="332"/>
        <v>0</v>
      </c>
      <c r="CD400" s="2">
        <f t="shared" si="333"/>
        <v>0</v>
      </c>
      <c r="CE400" s="2">
        <f t="shared" si="334"/>
        <v>0</v>
      </c>
      <c r="CF400" s="2">
        <f t="shared" si="335"/>
        <v>0</v>
      </c>
      <c r="CG400" s="2">
        <f t="shared" si="336"/>
        <v>0</v>
      </c>
      <c r="CH400" s="2">
        <f t="shared" si="337"/>
        <v>0</v>
      </c>
      <c r="CI400" s="2">
        <f t="shared" si="338"/>
        <v>0</v>
      </c>
      <c r="CJ400" s="2">
        <f t="shared" si="339"/>
        <v>0</v>
      </c>
      <c r="CK400" s="2">
        <f t="shared" si="340"/>
        <v>0</v>
      </c>
      <c r="CL400" s="2">
        <f t="shared" si="341"/>
        <v>0</v>
      </c>
      <c r="CM400" s="2">
        <f t="shared" si="342"/>
        <v>0</v>
      </c>
      <c r="CN400" s="2">
        <f t="shared" si="343"/>
        <v>0</v>
      </c>
      <c r="CO400" s="2">
        <f t="shared" si="344"/>
        <v>0</v>
      </c>
      <c r="CP400" s="2">
        <f t="shared" si="345"/>
        <v>0</v>
      </c>
      <c r="CQ400" s="2">
        <f t="shared" si="346"/>
        <v>0</v>
      </c>
      <c r="CR400" s="2">
        <f t="shared" si="347"/>
        <v>0</v>
      </c>
      <c r="CS400" s="2">
        <f t="shared" si="348"/>
        <v>0</v>
      </c>
      <c r="CT400" s="2">
        <f t="shared" si="349"/>
        <v>0</v>
      </c>
      <c r="CU400" s="2">
        <f t="shared" si="355"/>
        <v>6</v>
      </c>
      <c r="CV400" s="5">
        <f t="shared" si="356"/>
        <v>0.125</v>
      </c>
    </row>
    <row r="401" spans="1:100" ht="12" customHeight="1">
      <c r="A401" s="13" t="s">
        <v>433</v>
      </c>
      <c r="B401" s="12"/>
      <c r="C401" s="2">
        <v>7</v>
      </c>
      <c r="D401" s="2">
        <v>8</v>
      </c>
      <c r="E401" s="2">
        <v>11</v>
      </c>
      <c r="F401" s="2">
        <v>18</v>
      </c>
      <c r="G401" s="2">
        <v>64</v>
      </c>
      <c r="H401" s="2">
        <v>86</v>
      </c>
      <c r="I401" s="2">
        <v>61</v>
      </c>
      <c r="J401" s="2">
        <v>53</v>
      </c>
      <c r="K401" s="2">
        <v>7</v>
      </c>
      <c r="L401" s="2">
        <v>3</v>
      </c>
      <c r="M401" s="2">
        <v>8</v>
      </c>
      <c r="N401" s="2">
        <v>6</v>
      </c>
      <c r="O401" s="2">
        <v>36</v>
      </c>
      <c r="P401" s="2">
        <v>12</v>
      </c>
      <c r="Q401" s="2">
        <v>42</v>
      </c>
      <c r="S401" s="8"/>
      <c r="AI401" s="10"/>
      <c r="AY401" s="2">
        <f t="shared" si="352"/>
        <v>1</v>
      </c>
      <c r="AZ401" s="2">
        <f t="shared" si="353"/>
        <v>1</v>
      </c>
      <c r="BA401" s="2">
        <f t="shared" si="354"/>
        <v>1</v>
      </c>
      <c r="BB401" s="2">
        <f t="shared" si="305"/>
        <v>1</v>
      </c>
      <c r="BC401" s="2">
        <f t="shared" si="306"/>
        <v>1</v>
      </c>
      <c r="BD401" s="2">
        <f t="shared" si="307"/>
        <v>1</v>
      </c>
      <c r="BE401" s="2">
        <f t="shared" si="308"/>
        <v>1</v>
      </c>
      <c r="BF401" s="2">
        <f t="shared" si="309"/>
        <v>1</v>
      </c>
      <c r="BG401" s="2">
        <f t="shared" si="310"/>
        <v>1</v>
      </c>
      <c r="BH401" s="2">
        <f t="shared" si="311"/>
        <v>1</v>
      </c>
      <c r="BI401" s="2">
        <f t="shared" si="312"/>
        <v>1</v>
      </c>
      <c r="BJ401" s="2">
        <f t="shared" si="313"/>
        <v>1</v>
      </c>
      <c r="BK401" s="2">
        <f t="shared" si="314"/>
        <v>1</v>
      </c>
      <c r="BL401" s="2">
        <f t="shared" si="315"/>
        <v>1</v>
      </c>
      <c r="BM401" s="2">
        <f t="shared" si="316"/>
        <v>0</v>
      </c>
      <c r="BN401" s="2">
        <f t="shared" si="317"/>
        <v>0</v>
      </c>
      <c r="BO401" s="2">
        <f t="shared" si="318"/>
        <v>0</v>
      </c>
      <c r="BP401" s="2">
        <f t="shared" si="319"/>
        <v>0</v>
      </c>
      <c r="BQ401" s="2">
        <f t="shared" si="320"/>
        <v>0</v>
      </c>
      <c r="BR401" s="2">
        <f t="shared" si="321"/>
        <v>0</v>
      </c>
      <c r="BS401" s="2">
        <f t="shared" si="322"/>
        <v>0</v>
      </c>
      <c r="BT401" s="2">
        <f t="shared" si="323"/>
        <v>0</v>
      </c>
      <c r="BU401" s="2">
        <f t="shared" si="324"/>
        <v>0</v>
      </c>
      <c r="BV401" s="2">
        <f t="shared" si="325"/>
        <v>0</v>
      </c>
      <c r="BW401" s="2">
        <f t="shared" si="326"/>
        <v>0</v>
      </c>
      <c r="BX401" s="2">
        <f t="shared" si="327"/>
        <v>0</v>
      </c>
      <c r="BY401" s="2">
        <f t="shared" si="328"/>
        <v>0</v>
      </c>
      <c r="BZ401" s="2">
        <f t="shared" si="329"/>
        <v>0</v>
      </c>
      <c r="CA401" s="2">
        <f t="shared" si="330"/>
        <v>0</v>
      </c>
      <c r="CB401" s="2">
        <f t="shared" si="331"/>
        <v>0</v>
      </c>
      <c r="CC401" s="2">
        <f t="shared" si="332"/>
        <v>0</v>
      </c>
      <c r="CD401" s="2">
        <f t="shared" si="333"/>
        <v>0</v>
      </c>
      <c r="CE401" s="2">
        <f t="shared" si="334"/>
        <v>0</v>
      </c>
      <c r="CF401" s="2">
        <f t="shared" si="335"/>
        <v>0</v>
      </c>
      <c r="CG401" s="2">
        <f t="shared" si="336"/>
        <v>0</v>
      </c>
      <c r="CH401" s="2">
        <f t="shared" si="337"/>
        <v>0</v>
      </c>
      <c r="CI401" s="2">
        <f t="shared" si="338"/>
        <v>0</v>
      </c>
      <c r="CJ401" s="2">
        <f t="shared" si="339"/>
        <v>0</v>
      </c>
      <c r="CK401" s="2">
        <f t="shared" si="340"/>
        <v>0</v>
      </c>
      <c r="CL401" s="2">
        <f t="shared" si="341"/>
        <v>0</v>
      </c>
      <c r="CM401" s="2">
        <f t="shared" si="342"/>
        <v>0</v>
      </c>
      <c r="CN401" s="2">
        <f t="shared" si="343"/>
        <v>0</v>
      </c>
      <c r="CO401" s="2">
        <f t="shared" si="344"/>
        <v>0</v>
      </c>
      <c r="CP401" s="2">
        <f t="shared" si="345"/>
        <v>0</v>
      </c>
      <c r="CQ401" s="2">
        <f t="shared" si="346"/>
        <v>0</v>
      </c>
      <c r="CR401" s="2">
        <f t="shared" si="347"/>
        <v>0</v>
      </c>
      <c r="CS401" s="2">
        <f t="shared" si="348"/>
        <v>0</v>
      </c>
      <c r="CT401" s="2">
        <f t="shared" si="349"/>
        <v>0</v>
      </c>
      <c r="CU401" s="2">
        <f t="shared" si="355"/>
        <v>14</v>
      </c>
      <c r="CV401" s="5">
        <f t="shared" si="356"/>
        <v>0.29166666666666669</v>
      </c>
    </row>
    <row r="402" spans="1:100" ht="12" customHeight="1">
      <c r="A402" s="13" t="s">
        <v>434</v>
      </c>
      <c r="B402" s="12"/>
      <c r="C402" s="2">
        <v>7</v>
      </c>
      <c r="D402" s="2">
        <v>8</v>
      </c>
      <c r="E402" s="2">
        <v>11</v>
      </c>
      <c r="F402" s="2">
        <v>18</v>
      </c>
      <c r="G402" s="2">
        <v>64</v>
      </c>
      <c r="S402" s="8"/>
      <c r="AI402" s="10"/>
      <c r="AY402" s="2">
        <f>IF(AY$1=C402,1,0)</f>
        <v>1</v>
      </c>
      <c r="AZ402" s="2">
        <f>IF(AZ$1=D402,1,0)</f>
        <v>1</v>
      </c>
      <c r="BA402" s="2">
        <f>IF(BA$1=E402,1,0)</f>
        <v>1</v>
      </c>
      <c r="BB402" s="2">
        <f t="shared" si="305"/>
        <v>1</v>
      </c>
      <c r="BC402" s="2">
        <f t="shared" si="306"/>
        <v>1</v>
      </c>
      <c r="BD402" s="2">
        <f t="shared" si="307"/>
        <v>0</v>
      </c>
      <c r="BE402" s="2">
        <f t="shared" si="308"/>
        <v>0</v>
      </c>
      <c r="BF402" s="2">
        <f t="shared" si="309"/>
        <v>0</v>
      </c>
      <c r="BG402" s="2">
        <f t="shared" si="310"/>
        <v>0</v>
      </c>
      <c r="BH402" s="2">
        <f t="shared" si="311"/>
        <v>0</v>
      </c>
      <c r="BI402" s="2">
        <f t="shared" si="312"/>
        <v>0</v>
      </c>
      <c r="BJ402" s="2">
        <f t="shared" si="313"/>
        <v>0</v>
      </c>
      <c r="BK402" s="2">
        <f t="shared" si="314"/>
        <v>0</v>
      </c>
      <c r="BL402" s="2">
        <f t="shared" si="315"/>
        <v>0</v>
      </c>
      <c r="BM402" s="2">
        <f t="shared" si="316"/>
        <v>0</v>
      </c>
      <c r="BN402" s="2">
        <f t="shared" si="317"/>
        <v>0</v>
      </c>
      <c r="BO402" s="2">
        <f t="shared" si="318"/>
        <v>0</v>
      </c>
      <c r="BP402" s="2">
        <f t="shared" si="319"/>
        <v>0</v>
      </c>
      <c r="BQ402" s="2">
        <f t="shared" si="320"/>
        <v>0</v>
      </c>
      <c r="BR402" s="2">
        <f t="shared" si="321"/>
        <v>0</v>
      </c>
      <c r="BS402" s="2">
        <f t="shared" si="322"/>
        <v>0</v>
      </c>
      <c r="BT402" s="2">
        <f t="shared" si="323"/>
        <v>0</v>
      </c>
      <c r="BU402" s="2">
        <f t="shared" si="324"/>
        <v>0</v>
      </c>
      <c r="BV402" s="2">
        <f t="shared" si="325"/>
        <v>0</v>
      </c>
      <c r="BW402" s="2">
        <f t="shared" si="326"/>
        <v>0</v>
      </c>
      <c r="BX402" s="2">
        <f t="shared" si="327"/>
        <v>0</v>
      </c>
      <c r="BY402" s="2">
        <f t="shared" si="328"/>
        <v>0</v>
      </c>
      <c r="BZ402" s="2">
        <f t="shared" si="329"/>
        <v>0</v>
      </c>
      <c r="CA402" s="2">
        <f t="shared" si="330"/>
        <v>0</v>
      </c>
      <c r="CB402" s="2">
        <f t="shared" si="331"/>
        <v>0</v>
      </c>
      <c r="CC402" s="2">
        <f t="shared" si="332"/>
        <v>0</v>
      </c>
      <c r="CD402" s="2">
        <f t="shared" si="333"/>
        <v>0</v>
      </c>
      <c r="CE402" s="2">
        <f t="shared" si="334"/>
        <v>0</v>
      </c>
      <c r="CF402" s="2">
        <f t="shared" si="335"/>
        <v>0</v>
      </c>
      <c r="CG402" s="2">
        <f t="shared" si="336"/>
        <v>0</v>
      </c>
      <c r="CH402" s="2">
        <f t="shared" si="337"/>
        <v>0</v>
      </c>
      <c r="CI402" s="2">
        <f t="shared" si="338"/>
        <v>0</v>
      </c>
      <c r="CJ402" s="2">
        <f t="shared" si="339"/>
        <v>0</v>
      </c>
      <c r="CK402" s="2">
        <f t="shared" si="340"/>
        <v>0</v>
      </c>
      <c r="CL402" s="2">
        <f t="shared" si="341"/>
        <v>0</v>
      </c>
      <c r="CM402" s="2">
        <f t="shared" si="342"/>
        <v>0</v>
      </c>
      <c r="CN402" s="2">
        <f t="shared" si="343"/>
        <v>0</v>
      </c>
      <c r="CO402" s="2">
        <f t="shared" si="344"/>
        <v>0</v>
      </c>
      <c r="CP402" s="2">
        <f t="shared" si="345"/>
        <v>0</v>
      </c>
      <c r="CQ402" s="2">
        <f t="shared" si="346"/>
        <v>0</v>
      </c>
      <c r="CR402" s="2">
        <f t="shared" si="347"/>
        <v>0</v>
      </c>
      <c r="CS402" s="2">
        <f t="shared" si="348"/>
        <v>0</v>
      </c>
      <c r="CT402" s="2">
        <f t="shared" si="349"/>
        <v>0</v>
      </c>
      <c r="CU402" s="2">
        <f>SUM(AY402:CT402)</f>
        <v>5</v>
      </c>
      <c r="CV402" s="5">
        <f>AVERAGE(AY402:CT402)</f>
        <v>0.10416666666666667</v>
      </c>
    </row>
    <row r="403" spans="1:100" ht="12" customHeight="1">
      <c r="A403" s="13" t="s">
        <v>435</v>
      </c>
      <c r="B403" s="12"/>
      <c r="S403" s="8"/>
      <c r="AI403" s="10"/>
      <c r="AY403" s="2">
        <f t="shared" ref="AY403:AY412" si="357">IF(AY$1=C403,1,0)</f>
        <v>0</v>
      </c>
      <c r="AZ403" s="2">
        <f t="shared" ref="AZ403:AZ412" si="358">IF(AZ$1=D403,1,0)</f>
        <v>0</v>
      </c>
      <c r="BA403" s="2">
        <f t="shared" ref="BA403:BA412" si="359">IF(BA$1=E403,1,0)</f>
        <v>0</v>
      </c>
      <c r="BB403" s="2">
        <f t="shared" si="305"/>
        <v>0</v>
      </c>
      <c r="BC403" s="2">
        <f t="shared" si="306"/>
        <v>0</v>
      </c>
      <c r="BD403" s="2">
        <f t="shared" si="307"/>
        <v>0</v>
      </c>
      <c r="BE403" s="2">
        <f t="shared" si="308"/>
        <v>0</v>
      </c>
      <c r="BF403" s="2">
        <f t="shared" si="309"/>
        <v>0</v>
      </c>
      <c r="BG403" s="2">
        <f t="shared" si="310"/>
        <v>0</v>
      </c>
      <c r="BH403" s="2">
        <f t="shared" si="311"/>
        <v>0</v>
      </c>
      <c r="BI403" s="2">
        <f t="shared" si="312"/>
        <v>0</v>
      </c>
      <c r="BJ403" s="2">
        <f t="shared" si="313"/>
        <v>0</v>
      </c>
      <c r="BK403" s="2">
        <f t="shared" si="314"/>
        <v>0</v>
      </c>
      <c r="BL403" s="2">
        <f t="shared" si="315"/>
        <v>0</v>
      </c>
      <c r="BM403" s="2">
        <f t="shared" si="316"/>
        <v>0</v>
      </c>
      <c r="BN403" s="2">
        <f t="shared" si="317"/>
        <v>0</v>
      </c>
      <c r="BO403" s="2">
        <f t="shared" si="318"/>
        <v>0</v>
      </c>
      <c r="BP403" s="2">
        <f t="shared" si="319"/>
        <v>0</v>
      </c>
      <c r="BQ403" s="2">
        <f t="shared" si="320"/>
        <v>0</v>
      </c>
      <c r="BR403" s="2">
        <f t="shared" si="321"/>
        <v>0</v>
      </c>
      <c r="BS403" s="2">
        <f t="shared" si="322"/>
        <v>0</v>
      </c>
      <c r="BT403" s="2">
        <f t="shared" si="323"/>
        <v>0</v>
      </c>
      <c r="BU403" s="2">
        <f t="shared" si="324"/>
        <v>0</v>
      </c>
      <c r="BV403" s="2">
        <f t="shared" si="325"/>
        <v>0</v>
      </c>
      <c r="BW403" s="2">
        <f t="shared" si="326"/>
        <v>0</v>
      </c>
      <c r="BX403" s="2">
        <f t="shared" si="327"/>
        <v>0</v>
      </c>
      <c r="BY403" s="2">
        <f t="shared" si="328"/>
        <v>0</v>
      </c>
      <c r="BZ403" s="2">
        <f t="shared" si="329"/>
        <v>0</v>
      </c>
      <c r="CA403" s="2">
        <f t="shared" si="330"/>
        <v>0</v>
      </c>
      <c r="CB403" s="2">
        <f t="shared" si="331"/>
        <v>0</v>
      </c>
      <c r="CC403" s="2">
        <f t="shared" si="332"/>
        <v>0</v>
      </c>
      <c r="CD403" s="2">
        <f t="shared" si="333"/>
        <v>0</v>
      </c>
      <c r="CE403" s="2">
        <f t="shared" si="334"/>
        <v>0</v>
      </c>
      <c r="CF403" s="2">
        <f t="shared" si="335"/>
        <v>0</v>
      </c>
      <c r="CG403" s="2">
        <f t="shared" si="336"/>
        <v>0</v>
      </c>
      <c r="CH403" s="2">
        <f t="shared" si="337"/>
        <v>0</v>
      </c>
      <c r="CI403" s="2">
        <f t="shared" si="338"/>
        <v>0</v>
      </c>
      <c r="CJ403" s="2">
        <f t="shared" si="339"/>
        <v>0</v>
      </c>
      <c r="CK403" s="2">
        <f t="shared" si="340"/>
        <v>0</v>
      </c>
      <c r="CL403" s="2">
        <f t="shared" si="341"/>
        <v>0</v>
      </c>
      <c r="CM403" s="2">
        <f t="shared" si="342"/>
        <v>0</v>
      </c>
      <c r="CN403" s="2">
        <f t="shared" si="343"/>
        <v>0</v>
      </c>
      <c r="CO403" s="2">
        <f t="shared" si="344"/>
        <v>0</v>
      </c>
      <c r="CP403" s="2">
        <f t="shared" si="345"/>
        <v>0</v>
      </c>
      <c r="CQ403" s="2">
        <f t="shared" si="346"/>
        <v>0</v>
      </c>
      <c r="CR403" s="2">
        <f t="shared" si="347"/>
        <v>0</v>
      </c>
      <c r="CS403" s="2">
        <f t="shared" si="348"/>
        <v>0</v>
      </c>
      <c r="CT403" s="2">
        <f t="shared" si="349"/>
        <v>0</v>
      </c>
      <c r="CU403" s="2">
        <f t="shared" ref="CU403:CU412" si="360">SUM(AY403:CT403)</f>
        <v>0</v>
      </c>
      <c r="CV403" s="5">
        <f t="shared" ref="CV403:CV412" si="361">AVERAGE(AY403:CT403)</f>
        <v>0</v>
      </c>
    </row>
    <row r="404" spans="1:100" ht="12" customHeight="1">
      <c r="A404" s="13" t="s">
        <v>436</v>
      </c>
      <c r="B404" s="12"/>
      <c r="C404" s="2">
        <v>7</v>
      </c>
      <c r="D404" s="2">
        <v>9</v>
      </c>
      <c r="E404" s="2">
        <v>11</v>
      </c>
      <c r="F404" s="2">
        <v>19</v>
      </c>
      <c r="K404" s="2">
        <v>7</v>
      </c>
      <c r="L404" s="2">
        <v>3</v>
      </c>
      <c r="S404" s="8"/>
      <c r="AI404" s="10"/>
      <c r="AY404" s="2">
        <f t="shared" si="357"/>
        <v>1</v>
      </c>
      <c r="AZ404" s="2">
        <f t="shared" si="358"/>
        <v>0</v>
      </c>
      <c r="BA404" s="2">
        <f t="shared" si="359"/>
        <v>1</v>
      </c>
      <c r="BB404" s="2">
        <f t="shared" si="305"/>
        <v>0</v>
      </c>
      <c r="BC404" s="2">
        <f t="shared" si="306"/>
        <v>0</v>
      </c>
      <c r="BD404" s="2">
        <f t="shared" si="307"/>
        <v>0</v>
      </c>
      <c r="BE404" s="2">
        <f t="shared" si="308"/>
        <v>0</v>
      </c>
      <c r="BF404" s="2">
        <f t="shared" si="309"/>
        <v>0</v>
      </c>
      <c r="BG404" s="2">
        <f t="shared" si="310"/>
        <v>1</v>
      </c>
      <c r="BH404" s="2">
        <f t="shared" si="311"/>
        <v>1</v>
      </c>
      <c r="BI404" s="2">
        <f t="shared" si="312"/>
        <v>0</v>
      </c>
      <c r="BJ404" s="2">
        <f t="shared" si="313"/>
        <v>0</v>
      </c>
      <c r="BK404" s="2">
        <f t="shared" si="314"/>
        <v>0</v>
      </c>
      <c r="BL404" s="2">
        <f t="shared" si="315"/>
        <v>0</v>
      </c>
      <c r="BM404" s="2">
        <f t="shared" si="316"/>
        <v>0</v>
      </c>
      <c r="BN404" s="2">
        <f t="shared" si="317"/>
        <v>0</v>
      </c>
      <c r="BO404" s="2">
        <f t="shared" si="318"/>
        <v>0</v>
      </c>
      <c r="BP404" s="2">
        <f t="shared" si="319"/>
        <v>0</v>
      </c>
      <c r="BQ404" s="2">
        <f t="shared" si="320"/>
        <v>0</v>
      </c>
      <c r="BR404" s="2">
        <f t="shared" si="321"/>
        <v>0</v>
      </c>
      <c r="BS404" s="2">
        <f t="shared" si="322"/>
        <v>0</v>
      </c>
      <c r="BT404" s="2">
        <f t="shared" si="323"/>
        <v>0</v>
      </c>
      <c r="BU404" s="2">
        <f t="shared" si="324"/>
        <v>0</v>
      </c>
      <c r="BV404" s="2">
        <f t="shared" si="325"/>
        <v>0</v>
      </c>
      <c r="BW404" s="2">
        <f t="shared" si="326"/>
        <v>0</v>
      </c>
      <c r="BX404" s="2">
        <f t="shared" si="327"/>
        <v>0</v>
      </c>
      <c r="BY404" s="2">
        <f t="shared" si="328"/>
        <v>0</v>
      </c>
      <c r="BZ404" s="2">
        <f t="shared" si="329"/>
        <v>0</v>
      </c>
      <c r="CA404" s="2">
        <f t="shared" si="330"/>
        <v>0</v>
      </c>
      <c r="CB404" s="2">
        <f t="shared" si="331"/>
        <v>0</v>
      </c>
      <c r="CC404" s="2">
        <f t="shared" si="332"/>
        <v>0</v>
      </c>
      <c r="CD404" s="2">
        <f t="shared" si="333"/>
        <v>0</v>
      </c>
      <c r="CE404" s="2">
        <f t="shared" si="334"/>
        <v>0</v>
      </c>
      <c r="CF404" s="2">
        <f t="shared" si="335"/>
        <v>0</v>
      </c>
      <c r="CG404" s="2">
        <f t="shared" si="336"/>
        <v>0</v>
      </c>
      <c r="CH404" s="2">
        <f t="shared" si="337"/>
        <v>0</v>
      </c>
      <c r="CI404" s="2">
        <f t="shared" si="338"/>
        <v>0</v>
      </c>
      <c r="CJ404" s="2">
        <f t="shared" si="339"/>
        <v>0</v>
      </c>
      <c r="CK404" s="2">
        <f t="shared" si="340"/>
        <v>0</v>
      </c>
      <c r="CL404" s="2">
        <f t="shared" si="341"/>
        <v>0</v>
      </c>
      <c r="CM404" s="2">
        <f t="shared" si="342"/>
        <v>0</v>
      </c>
      <c r="CN404" s="2">
        <f t="shared" si="343"/>
        <v>0</v>
      </c>
      <c r="CO404" s="2">
        <f t="shared" si="344"/>
        <v>0</v>
      </c>
      <c r="CP404" s="2">
        <f t="shared" si="345"/>
        <v>0</v>
      </c>
      <c r="CQ404" s="2">
        <f t="shared" si="346"/>
        <v>0</v>
      </c>
      <c r="CR404" s="2">
        <f t="shared" si="347"/>
        <v>0</v>
      </c>
      <c r="CS404" s="2">
        <f t="shared" si="348"/>
        <v>0</v>
      </c>
      <c r="CT404" s="2">
        <f t="shared" si="349"/>
        <v>0</v>
      </c>
      <c r="CU404" s="2">
        <f t="shared" si="360"/>
        <v>4</v>
      </c>
      <c r="CV404" s="5">
        <f t="shared" si="361"/>
        <v>8.3333333333333329E-2</v>
      </c>
    </row>
    <row r="405" spans="1:100" ht="12" customHeight="1">
      <c r="A405" s="13" t="s">
        <v>437</v>
      </c>
      <c r="B405" s="12"/>
      <c r="C405" s="2">
        <v>7</v>
      </c>
      <c r="D405" s="2">
        <v>8</v>
      </c>
      <c r="E405" s="2">
        <v>11</v>
      </c>
      <c r="S405" s="8"/>
      <c r="AB405" s="2">
        <v>113</v>
      </c>
      <c r="AI405" s="10"/>
      <c r="AJ405" s="2">
        <v>2</v>
      </c>
      <c r="AK405" s="2">
        <v>88</v>
      </c>
      <c r="AY405" s="2">
        <f t="shared" si="357"/>
        <v>1</v>
      </c>
      <c r="AZ405" s="2">
        <f t="shared" si="358"/>
        <v>1</v>
      </c>
      <c r="BA405" s="2">
        <f t="shared" si="359"/>
        <v>1</v>
      </c>
      <c r="BB405" s="2">
        <f t="shared" si="305"/>
        <v>0</v>
      </c>
      <c r="BC405" s="2">
        <f t="shared" si="306"/>
        <v>0</v>
      </c>
      <c r="BD405" s="2">
        <f t="shared" si="307"/>
        <v>0</v>
      </c>
      <c r="BE405" s="2">
        <f t="shared" si="308"/>
        <v>0</v>
      </c>
      <c r="BF405" s="2">
        <f t="shared" si="309"/>
        <v>0</v>
      </c>
      <c r="BG405" s="2">
        <f t="shared" si="310"/>
        <v>0</v>
      </c>
      <c r="BH405" s="2">
        <f t="shared" si="311"/>
        <v>0</v>
      </c>
      <c r="BI405" s="2">
        <f t="shared" si="312"/>
        <v>0</v>
      </c>
      <c r="BJ405" s="2">
        <f t="shared" si="313"/>
        <v>0</v>
      </c>
      <c r="BK405" s="2">
        <f t="shared" si="314"/>
        <v>0</v>
      </c>
      <c r="BL405" s="2">
        <f t="shared" si="315"/>
        <v>0</v>
      </c>
      <c r="BM405" s="2">
        <f t="shared" si="316"/>
        <v>0</v>
      </c>
      <c r="BN405" s="2">
        <f t="shared" si="317"/>
        <v>0</v>
      </c>
      <c r="BO405" s="2">
        <f t="shared" si="318"/>
        <v>0</v>
      </c>
      <c r="BP405" s="2">
        <f t="shared" si="319"/>
        <v>0</v>
      </c>
      <c r="BQ405" s="2">
        <f t="shared" si="320"/>
        <v>0</v>
      </c>
      <c r="BR405" s="2">
        <f t="shared" si="321"/>
        <v>0</v>
      </c>
      <c r="BS405" s="2">
        <f t="shared" si="322"/>
        <v>0</v>
      </c>
      <c r="BT405" s="2">
        <f t="shared" si="323"/>
        <v>0</v>
      </c>
      <c r="BU405" s="2">
        <f t="shared" si="324"/>
        <v>0</v>
      </c>
      <c r="BV405" s="2">
        <f t="shared" si="325"/>
        <v>0</v>
      </c>
      <c r="BW405" s="2">
        <f t="shared" si="326"/>
        <v>0</v>
      </c>
      <c r="BX405" s="2">
        <f t="shared" si="327"/>
        <v>0</v>
      </c>
      <c r="BY405" s="2">
        <f t="shared" si="328"/>
        <v>0</v>
      </c>
      <c r="BZ405" s="2">
        <f t="shared" si="329"/>
        <v>0</v>
      </c>
      <c r="CA405" s="2">
        <f t="shared" si="330"/>
        <v>0</v>
      </c>
      <c r="CB405" s="2">
        <f t="shared" si="331"/>
        <v>0</v>
      </c>
      <c r="CC405" s="2">
        <f t="shared" si="332"/>
        <v>0</v>
      </c>
      <c r="CD405" s="2">
        <f t="shared" si="333"/>
        <v>0</v>
      </c>
      <c r="CE405" s="2">
        <f t="shared" si="334"/>
        <v>0</v>
      </c>
      <c r="CF405" s="2">
        <f t="shared" si="335"/>
        <v>0</v>
      </c>
      <c r="CG405" s="2">
        <f t="shared" si="336"/>
        <v>0</v>
      </c>
      <c r="CH405" s="2">
        <f t="shared" si="337"/>
        <v>0</v>
      </c>
      <c r="CI405" s="2">
        <f t="shared" si="338"/>
        <v>0</v>
      </c>
      <c r="CJ405" s="2">
        <f t="shared" si="339"/>
        <v>0</v>
      </c>
      <c r="CK405" s="2">
        <f t="shared" si="340"/>
        <v>0</v>
      </c>
      <c r="CL405" s="2">
        <f t="shared" si="341"/>
        <v>0</v>
      </c>
      <c r="CM405" s="2">
        <f t="shared" si="342"/>
        <v>0</v>
      </c>
      <c r="CN405" s="2">
        <f t="shared" si="343"/>
        <v>0</v>
      </c>
      <c r="CO405" s="2">
        <f t="shared" si="344"/>
        <v>0</v>
      </c>
      <c r="CP405" s="2">
        <f t="shared" si="345"/>
        <v>0</v>
      </c>
      <c r="CQ405" s="2">
        <f t="shared" si="346"/>
        <v>0</v>
      </c>
      <c r="CR405" s="2">
        <f t="shared" si="347"/>
        <v>0</v>
      </c>
      <c r="CS405" s="2">
        <f t="shared" si="348"/>
        <v>0</v>
      </c>
      <c r="CT405" s="2">
        <f t="shared" si="349"/>
        <v>0</v>
      </c>
      <c r="CU405" s="2">
        <f t="shared" si="360"/>
        <v>3</v>
      </c>
      <c r="CV405" s="5">
        <f t="shared" si="361"/>
        <v>6.25E-2</v>
      </c>
    </row>
    <row r="406" spans="1:100" ht="12" customHeight="1">
      <c r="A406" s="13" t="s">
        <v>438</v>
      </c>
      <c r="B406" s="12"/>
      <c r="C406" s="2">
        <v>7</v>
      </c>
      <c r="D406" s="2">
        <v>8</v>
      </c>
      <c r="E406" s="2">
        <v>11</v>
      </c>
      <c r="F406" s="2">
        <v>18</v>
      </c>
      <c r="G406" s="2">
        <v>64</v>
      </c>
      <c r="H406" s="2">
        <v>86</v>
      </c>
      <c r="I406" s="2">
        <v>61</v>
      </c>
      <c r="J406" s="2">
        <v>53</v>
      </c>
      <c r="K406" s="2">
        <v>7</v>
      </c>
      <c r="L406" s="2">
        <v>3</v>
      </c>
      <c r="M406" s="2">
        <v>8</v>
      </c>
      <c r="N406" s="2">
        <v>6</v>
      </c>
      <c r="O406" s="2">
        <v>36</v>
      </c>
      <c r="P406" s="2">
        <v>12</v>
      </c>
      <c r="S406" s="8"/>
      <c r="AI406" s="10"/>
      <c r="AY406" s="2">
        <f t="shared" si="357"/>
        <v>1</v>
      </c>
      <c r="AZ406" s="2">
        <f t="shared" si="358"/>
        <v>1</v>
      </c>
      <c r="BA406" s="2">
        <f t="shared" si="359"/>
        <v>1</v>
      </c>
      <c r="BB406" s="2">
        <f t="shared" si="305"/>
        <v>1</v>
      </c>
      <c r="BC406" s="2">
        <f t="shared" si="306"/>
        <v>1</v>
      </c>
      <c r="BD406" s="2">
        <f t="shared" si="307"/>
        <v>1</v>
      </c>
      <c r="BE406" s="2">
        <f t="shared" si="308"/>
        <v>1</v>
      </c>
      <c r="BF406" s="2">
        <f t="shared" si="309"/>
        <v>1</v>
      </c>
      <c r="BG406" s="2">
        <f t="shared" si="310"/>
        <v>1</v>
      </c>
      <c r="BH406" s="2">
        <f t="shared" si="311"/>
        <v>1</v>
      </c>
      <c r="BI406" s="2">
        <f t="shared" si="312"/>
        <v>1</v>
      </c>
      <c r="BJ406" s="2">
        <f t="shared" si="313"/>
        <v>1</v>
      </c>
      <c r="BK406" s="2">
        <f t="shared" si="314"/>
        <v>1</v>
      </c>
      <c r="BL406" s="2">
        <f t="shared" si="315"/>
        <v>1</v>
      </c>
      <c r="BM406" s="2">
        <f t="shared" si="316"/>
        <v>0</v>
      </c>
      <c r="BN406" s="2">
        <f t="shared" si="317"/>
        <v>0</v>
      </c>
      <c r="BO406" s="2">
        <f t="shared" si="318"/>
        <v>0</v>
      </c>
      <c r="BP406" s="2">
        <f t="shared" si="319"/>
        <v>0</v>
      </c>
      <c r="BQ406" s="2">
        <f t="shared" si="320"/>
        <v>0</v>
      </c>
      <c r="BR406" s="2">
        <f t="shared" si="321"/>
        <v>0</v>
      </c>
      <c r="BS406" s="2">
        <f t="shared" si="322"/>
        <v>0</v>
      </c>
      <c r="BT406" s="2">
        <f t="shared" si="323"/>
        <v>0</v>
      </c>
      <c r="BU406" s="2">
        <f t="shared" si="324"/>
        <v>0</v>
      </c>
      <c r="BV406" s="2">
        <f t="shared" si="325"/>
        <v>0</v>
      </c>
      <c r="BW406" s="2">
        <f t="shared" si="326"/>
        <v>0</v>
      </c>
      <c r="BX406" s="2">
        <f t="shared" si="327"/>
        <v>0</v>
      </c>
      <c r="BY406" s="2">
        <f t="shared" si="328"/>
        <v>0</v>
      </c>
      <c r="BZ406" s="2">
        <f t="shared" si="329"/>
        <v>0</v>
      </c>
      <c r="CA406" s="2">
        <f t="shared" si="330"/>
        <v>0</v>
      </c>
      <c r="CB406" s="2">
        <f t="shared" si="331"/>
        <v>0</v>
      </c>
      <c r="CC406" s="2">
        <f t="shared" si="332"/>
        <v>0</v>
      </c>
      <c r="CD406" s="2">
        <f t="shared" si="333"/>
        <v>0</v>
      </c>
      <c r="CE406" s="2">
        <f t="shared" si="334"/>
        <v>0</v>
      </c>
      <c r="CF406" s="2">
        <f t="shared" si="335"/>
        <v>0</v>
      </c>
      <c r="CG406" s="2">
        <f t="shared" si="336"/>
        <v>0</v>
      </c>
      <c r="CH406" s="2">
        <f t="shared" si="337"/>
        <v>0</v>
      </c>
      <c r="CI406" s="2">
        <f t="shared" si="338"/>
        <v>0</v>
      </c>
      <c r="CJ406" s="2">
        <f t="shared" si="339"/>
        <v>0</v>
      </c>
      <c r="CK406" s="2">
        <f t="shared" si="340"/>
        <v>0</v>
      </c>
      <c r="CL406" s="2">
        <f t="shared" si="341"/>
        <v>0</v>
      </c>
      <c r="CM406" s="2">
        <f t="shared" si="342"/>
        <v>0</v>
      </c>
      <c r="CN406" s="2">
        <f t="shared" si="343"/>
        <v>0</v>
      </c>
      <c r="CO406" s="2">
        <f t="shared" si="344"/>
        <v>0</v>
      </c>
      <c r="CP406" s="2">
        <f t="shared" si="345"/>
        <v>0</v>
      </c>
      <c r="CQ406" s="2">
        <f t="shared" si="346"/>
        <v>0</v>
      </c>
      <c r="CR406" s="2">
        <f t="shared" si="347"/>
        <v>0</v>
      </c>
      <c r="CS406" s="2">
        <f t="shared" si="348"/>
        <v>0</v>
      </c>
      <c r="CT406" s="2">
        <f t="shared" si="349"/>
        <v>0</v>
      </c>
      <c r="CU406" s="2">
        <f t="shared" si="360"/>
        <v>14</v>
      </c>
      <c r="CV406" s="5">
        <f t="shared" si="361"/>
        <v>0.29166666666666669</v>
      </c>
    </row>
    <row r="407" spans="1:100" ht="12" customHeight="1">
      <c r="A407" s="13" t="s">
        <v>439</v>
      </c>
      <c r="B407" s="12"/>
      <c r="C407" s="2">
        <v>7</v>
      </c>
      <c r="D407" s="2">
        <v>8</v>
      </c>
      <c r="E407" s="2">
        <v>11</v>
      </c>
      <c r="F407" s="2">
        <v>18</v>
      </c>
      <c r="K407" s="2">
        <v>7</v>
      </c>
      <c r="L407" s="2">
        <v>3</v>
      </c>
      <c r="S407" s="8"/>
      <c r="AI407" s="10"/>
      <c r="AY407" s="2">
        <f t="shared" si="357"/>
        <v>1</v>
      </c>
      <c r="AZ407" s="2">
        <f t="shared" si="358"/>
        <v>1</v>
      </c>
      <c r="BA407" s="2">
        <f t="shared" si="359"/>
        <v>1</v>
      </c>
      <c r="BB407" s="2">
        <f t="shared" si="305"/>
        <v>1</v>
      </c>
      <c r="BC407" s="2">
        <f t="shared" si="306"/>
        <v>0</v>
      </c>
      <c r="BD407" s="2">
        <f t="shared" si="307"/>
        <v>0</v>
      </c>
      <c r="BE407" s="2">
        <f t="shared" si="308"/>
        <v>0</v>
      </c>
      <c r="BF407" s="2">
        <f t="shared" si="309"/>
        <v>0</v>
      </c>
      <c r="BG407" s="2">
        <f t="shared" si="310"/>
        <v>1</v>
      </c>
      <c r="BH407" s="2">
        <f t="shared" si="311"/>
        <v>1</v>
      </c>
      <c r="BI407" s="2">
        <f t="shared" si="312"/>
        <v>0</v>
      </c>
      <c r="BJ407" s="2">
        <f t="shared" si="313"/>
        <v>0</v>
      </c>
      <c r="BK407" s="2">
        <f t="shared" si="314"/>
        <v>0</v>
      </c>
      <c r="BL407" s="2">
        <f t="shared" si="315"/>
        <v>0</v>
      </c>
      <c r="BM407" s="2">
        <f t="shared" si="316"/>
        <v>0</v>
      </c>
      <c r="BN407" s="2">
        <f t="shared" si="317"/>
        <v>0</v>
      </c>
      <c r="BO407" s="2">
        <f t="shared" si="318"/>
        <v>0</v>
      </c>
      <c r="BP407" s="2">
        <f t="shared" si="319"/>
        <v>0</v>
      </c>
      <c r="BQ407" s="2">
        <f t="shared" si="320"/>
        <v>0</v>
      </c>
      <c r="BR407" s="2">
        <f t="shared" si="321"/>
        <v>0</v>
      </c>
      <c r="BS407" s="2">
        <f t="shared" si="322"/>
        <v>0</v>
      </c>
      <c r="BT407" s="2">
        <f t="shared" si="323"/>
        <v>0</v>
      </c>
      <c r="BU407" s="2">
        <f t="shared" si="324"/>
        <v>0</v>
      </c>
      <c r="BV407" s="2">
        <f t="shared" si="325"/>
        <v>0</v>
      </c>
      <c r="BW407" s="2">
        <f t="shared" si="326"/>
        <v>0</v>
      </c>
      <c r="BX407" s="2">
        <f t="shared" si="327"/>
        <v>0</v>
      </c>
      <c r="BY407" s="2">
        <f t="shared" si="328"/>
        <v>0</v>
      </c>
      <c r="BZ407" s="2">
        <f t="shared" si="329"/>
        <v>0</v>
      </c>
      <c r="CA407" s="2">
        <f t="shared" si="330"/>
        <v>0</v>
      </c>
      <c r="CB407" s="2">
        <f t="shared" si="331"/>
        <v>0</v>
      </c>
      <c r="CC407" s="2">
        <f t="shared" si="332"/>
        <v>0</v>
      </c>
      <c r="CD407" s="2">
        <f t="shared" si="333"/>
        <v>0</v>
      </c>
      <c r="CE407" s="2">
        <f t="shared" si="334"/>
        <v>0</v>
      </c>
      <c r="CF407" s="2">
        <f t="shared" si="335"/>
        <v>0</v>
      </c>
      <c r="CG407" s="2">
        <f t="shared" si="336"/>
        <v>0</v>
      </c>
      <c r="CH407" s="2">
        <f t="shared" si="337"/>
        <v>0</v>
      </c>
      <c r="CI407" s="2">
        <f t="shared" si="338"/>
        <v>0</v>
      </c>
      <c r="CJ407" s="2">
        <f t="shared" si="339"/>
        <v>0</v>
      </c>
      <c r="CK407" s="2">
        <f t="shared" si="340"/>
        <v>0</v>
      </c>
      <c r="CL407" s="2">
        <f t="shared" si="341"/>
        <v>0</v>
      </c>
      <c r="CM407" s="2">
        <f t="shared" si="342"/>
        <v>0</v>
      </c>
      <c r="CN407" s="2">
        <f t="shared" si="343"/>
        <v>0</v>
      </c>
      <c r="CO407" s="2">
        <f t="shared" si="344"/>
        <v>0</v>
      </c>
      <c r="CP407" s="2">
        <f t="shared" si="345"/>
        <v>0</v>
      </c>
      <c r="CQ407" s="2">
        <f t="shared" si="346"/>
        <v>0</v>
      </c>
      <c r="CR407" s="2">
        <f t="shared" si="347"/>
        <v>0</v>
      </c>
      <c r="CS407" s="2">
        <f t="shared" si="348"/>
        <v>0</v>
      </c>
      <c r="CT407" s="2">
        <f t="shared" si="349"/>
        <v>0</v>
      </c>
      <c r="CU407" s="2">
        <f t="shared" si="360"/>
        <v>6</v>
      </c>
      <c r="CV407" s="5">
        <f t="shared" si="361"/>
        <v>0.125</v>
      </c>
    </row>
    <row r="408" spans="1:100" ht="12" customHeight="1">
      <c r="A408" s="13" t="s">
        <v>440</v>
      </c>
      <c r="B408" s="12"/>
      <c r="S408" s="8"/>
      <c r="AI408" s="10"/>
      <c r="AY408" s="2">
        <f t="shared" si="357"/>
        <v>0</v>
      </c>
      <c r="AZ408" s="2">
        <f t="shared" si="358"/>
        <v>0</v>
      </c>
      <c r="BA408" s="2">
        <f t="shared" si="359"/>
        <v>0</v>
      </c>
      <c r="BB408" s="2">
        <f t="shared" si="305"/>
        <v>0</v>
      </c>
      <c r="BC408" s="2">
        <f t="shared" si="306"/>
        <v>0</v>
      </c>
      <c r="BD408" s="2">
        <f t="shared" si="307"/>
        <v>0</v>
      </c>
      <c r="BE408" s="2">
        <f t="shared" si="308"/>
        <v>0</v>
      </c>
      <c r="BF408" s="2">
        <f t="shared" si="309"/>
        <v>0</v>
      </c>
      <c r="BG408" s="2">
        <f t="shared" si="310"/>
        <v>0</v>
      </c>
      <c r="BH408" s="2">
        <f t="shared" si="311"/>
        <v>0</v>
      </c>
      <c r="BI408" s="2">
        <f t="shared" si="312"/>
        <v>0</v>
      </c>
      <c r="BJ408" s="2">
        <f t="shared" si="313"/>
        <v>0</v>
      </c>
      <c r="BK408" s="2">
        <f t="shared" si="314"/>
        <v>0</v>
      </c>
      <c r="BL408" s="2">
        <f t="shared" si="315"/>
        <v>0</v>
      </c>
      <c r="BM408" s="2">
        <f t="shared" si="316"/>
        <v>0</v>
      </c>
      <c r="BN408" s="2">
        <f t="shared" si="317"/>
        <v>0</v>
      </c>
      <c r="BO408" s="2">
        <f t="shared" si="318"/>
        <v>0</v>
      </c>
      <c r="BP408" s="2">
        <f t="shared" si="319"/>
        <v>0</v>
      </c>
      <c r="BQ408" s="2">
        <f t="shared" si="320"/>
        <v>0</v>
      </c>
      <c r="BR408" s="2">
        <f t="shared" si="321"/>
        <v>0</v>
      </c>
      <c r="BS408" s="2">
        <f t="shared" si="322"/>
        <v>0</v>
      </c>
      <c r="BT408" s="2">
        <f t="shared" si="323"/>
        <v>0</v>
      </c>
      <c r="BU408" s="2">
        <f t="shared" si="324"/>
        <v>0</v>
      </c>
      <c r="BV408" s="2">
        <f t="shared" si="325"/>
        <v>0</v>
      </c>
      <c r="BW408" s="2">
        <f t="shared" si="326"/>
        <v>0</v>
      </c>
      <c r="BX408" s="2">
        <f t="shared" si="327"/>
        <v>0</v>
      </c>
      <c r="BY408" s="2">
        <f t="shared" si="328"/>
        <v>0</v>
      </c>
      <c r="BZ408" s="2">
        <f t="shared" si="329"/>
        <v>0</v>
      </c>
      <c r="CA408" s="2">
        <f t="shared" si="330"/>
        <v>0</v>
      </c>
      <c r="CB408" s="2">
        <f t="shared" si="331"/>
        <v>0</v>
      </c>
      <c r="CC408" s="2">
        <f t="shared" si="332"/>
        <v>0</v>
      </c>
      <c r="CD408" s="2">
        <f t="shared" si="333"/>
        <v>0</v>
      </c>
      <c r="CE408" s="2">
        <f t="shared" si="334"/>
        <v>0</v>
      </c>
      <c r="CF408" s="2">
        <f t="shared" si="335"/>
        <v>0</v>
      </c>
      <c r="CG408" s="2">
        <f t="shared" si="336"/>
        <v>0</v>
      </c>
      <c r="CH408" s="2">
        <f t="shared" si="337"/>
        <v>0</v>
      </c>
      <c r="CI408" s="2">
        <f t="shared" si="338"/>
        <v>0</v>
      </c>
      <c r="CJ408" s="2">
        <f t="shared" si="339"/>
        <v>0</v>
      </c>
      <c r="CK408" s="2">
        <f t="shared" si="340"/>
        <v>0</v>
      </c>
      <c r="CL408" s="2">
        <f t="shared" si="341"/>
        <v>0</v>
      </c>
      <c r="CM408" s="2">
        <f t="shared" si="342"/>
        <v>0</v>
      </c>
      <c r="CN408" s="2">
        <f t="shared" si="343"/>
        <v>0</v>
      </c>
      <c r="CO408" s="2">
        <f t="shared" si="344"/>
        <v>0</v>
      </c>
      <c r="CP408" s="2">
        <f t="shared" si="345"/>
        <v>0</v>
      </c>
      <c r="CQ408" s="2">
        <f t="shared" si="346"/>
        <v>0</v>
      </c>
      <c r="CR408" s="2">
        <f t="shared" si="347"/>
        <v>0</v>
      </c>
      <c r="CS408" s="2">
        <f t="shared" si="348"/>
        <v>0</v>
      </c>
      <c r="CT408" s="2">
        <f t="shared" si="349"/>
        <v>0</v>
      </c>
      <c r="CU408" s="2">
        <f t="shared" si="360"/>
        <v>0</v>
      </c>
      <c r="CV408" s="5">
        <f t="shared" si="361"/>
        <v>0</v>
      </c>
    </row>
    <row r="409" spans="1:100" ht="12" customHeight="1">
      <c r="A409" s="13" t="s">
        <v>441</v>
      </c>
      <c r="B409" s="12"/>
      <c r="S409" s="8"/>
      <c r="AI409" s="10"/>
      <c r="AY409" s="2">
        <f t="shared" si="357"/>
        <v>0</v>
      </c>
      <c r="AZ409" s="2">
        <f t="shared" si="358"/>
        <v>0</v>
      </c>
      <c r="BA409" s="2">
        <f t="shared" si="359"/>
        <v>0</v>
      </c>
      <c r="BB409" s="2">
        <f t="shared" si="305"/>
        <v>0</v>
      </c>
      <c r="BC409" s="2">
        <f t="shared" si="306"/>
        <v>0</v>
      </c>
      <c r="BD409" s="2">
        <f t="shared" si="307"/>
        <v>0</v>
      </c>
      <c r="BE409" s="2">
        <f t="shared" si="308"/>
        <v>0</v>
      </c>
      <c r="BF409" s="2">
        <f t="shared" si="309"/>
        <v>0</v>
      </c>
      <c r="BG409" s="2">
        <f t="shared" si="310"/>
        <v>0</v>
      </c>
      <c r="BH409" s="2">
        <f t="shared" si="311"/>
        <v>0</v>
      </c>
      <c r="BI409" s="2">
        <f t="shared" si="312"/>
        <v>0</v>
      </c>
      <c r="BJ409" s="2">
        <f t="shared" si="313"/>
        <v>0</v>
      </c>
      <c r="BK409" s="2">
        <f t="shared" si="314"/>
        <v>0</v>
      </c>
      <c r="BL409" s="2">
        <f t="shared" si="315"/>
        <v>0</v>
      </c>
      <c r="BM409" s="2">
        <f t="shared" si="316"/>
        <v>0</v>
      </c>
      <c r="BN409" s="2">
        <f t="shared" si="317"/>
        <v>0</v>
      </c>
      <c r="BO409" s="2">
        <f t="shared" si="318"/>
        <v>0</v>
      </c>
      <c r="BP409" s="2">
        <f t="shared" si="319"/>
        <v>0</v>
      </c>
      <c r="BQ409" s="2">
        <f t="shared" si="320"/>
        <v>0</v>
      </c>
      <c r="BR409" s="2">
        <f t="shared" si="321"/>
        <v>0</v>
      </c>
      <c r="BS409" s="2">
        <f t="shared" si="322"/>
        <v>0</v>
      </c>
      <c r="BT409" s="2">
        <f t="shared" si="323"/>
        <v>0</v>
      </c>
      <c r="BU409" s="2">
        <f t="shared" si="324"/>
        <v>0</v>
      </c>
      <c r="BV409" s="2">
        <f t="shared" si="325"/>
        <v>0</v>
      </c>
      <c r="BW409" s="2">
        <f t="shared" si="326"/>
        <v>0</v>
      </c>
      <c r="BX409" s="2">
        <f t="shared" si="327"/>
        <v>0</v>
      </c>
      <c r="BY409" s="2">
        <f t="shared" si="328"/>
        <v>0</v>
      </c>
      <c r="BZ409" s="2">
        <f t="shared" si="329"/>
        <v>0</v>
      </c>
      <c r="CA409" s="2">
        <f t="shared" si="330"/>
        <v>0</v>
      </c>
      <c r="CB409" s="2">
        <f t="shared" si="331"/>
        <v>0</v>
      </c>
      <c r="CC409" s="2">
        <f t="shared" si="332"/>
        <v>0</v>
      </c>
      <c r="CD409" s="2">
        <f t="shared" si="333"/>
        <v>0</v>
      </c>
      <c r="CE409" s="2">
        <f t="shared" si="334"/>
        <v>0</v>
      </c>
      <c r="CF409" s="2">
        <f t="shared" si="335"/>
        <v>0</v>
      </c>
      <c r="CG409" s="2">
        <f t="shared" si="336"/>
        <v>0</v>
      </c>
      <c r="CH409" s="2">
        <f t="shared" si="337"/>
        <v>0</v>
      </c>
      <c r="CI409" s="2">
        <f t="shared" si="338"/>
        <v>0</v>
      </c>
      <c r="CJ409" s="2">
        <f t="shared" si="339"/>
        <v>0</v>
      </c>
      <c r="CK409" s="2">
        <f t="shared" si="340"/>
        <v>0</v>
      </c>
      <c r="CL409" s="2">
        <f t="shared" si="341"/>
        <v>0</v>
      </c>
      <c r="CM409" s="2">
        <f t="shared" si="342"/>
        <v>0</v>
      </c>
      <c r="CN409" s="2">
        <f t="shared" si="343"/>
        <v>0</v>
      </c>
      <c r="CO409" s="2">
        <f t="shared" si="344"/>
        <v>0</v>
      </c>
      <c r="CP409" s="2">
        <f t="shared" si="345"/>
        <v>0</v>
      </c>
      <c r="CQ409" s="2">
        <f t="shared" si="346"/>
        <v>0</v>
      </c>
      <c r="CR409" s="2">
        <f t="shared" si="347"/>
        <v>0</v>
      </c>
      <c r="CS409" s="2">
        <f t="shared" si="348"/>
        <v>0</v>
      </c>
      <c r="CT409" s="2">
        <f t="shared" si="349"/>
        <v>0</v>
      </c>
      <c r="CU409" s="2">
        <f t="shared" si="360"/>
        <v>0</v>
      </c>
      <c r="CV409" s="5">
        <f t="shared" si="361"/>
        <v>0</v>
      </c>
    </row>
    <row r="410" spans="1:100" ht="12" customHeight="1">
      <c r="A410" s="13" t="s">
        <v>442</v>
      </c>
      <c r="B410" s="12"/>
      <c r="S410" s="8"/>
      <c r="AI410" s="10"/>
      <c r="AY410" s="2">
        <f t="shared" si="357"/>
        <v>0</v>
      </c>
      <c r="AZ410" s="2">
        <f t="shared" si="358"/>
        <v>0</v>
      </c>
      <c r="BA410" s="2">
        <f t="shared" si="359"/>
        <v>0</v>
      </c>
      <c r="BB410" s="2">
        <f t="shared" si="305"/>
        <v>0</v>
      </c>
      <c r="BC410" s="2">
        <f t="shared" si="306"/>
        <v>0</v>
      </c>
      <c r="BD410" s="2">
        <f t="shared" si="307"/>
        <v>0</v>
      </c>
      <c r="BE410" s="2">
        <f t="shared" si="308"/>
        <v>0</v>
      </c>
      <c r="BF410" s="2">
        <f t="shared" si="309"/>
        <v>0</v>
      </c>
      <c r="BG410" s="2">
        <f t="shared" si="310"/>
        <v>0</v>
      </c>
      <c r="BH410" s="2">
        <f t="shared" si="311"/>
        <v>0</v>
      </c>
      <c r="BI410" s="2">
        <f t="shared" si="312"/>
        <v>0</v>
      </c>
      <c r="BJ410" s="2">
        <f t="shared" si="313"/>
        <v>0</v>
      </c>
      <c r="BK410" s="2">
        <f t="shared" si="314"/>
        <v>0</v>
      </c>
      <c r="BL410" s="2">
        <f t="shared" si="315"/>
        <v>0</v>
      </c>
      <c r="BM410" s="2">
        <f t="shared" si="316"/>
        <v>0</v>
      </c>
      <c r="BN410" s="2">
        <f t="shared" si="317"/>
        <v>0</v>
      </c>
      <c r="BO410" s="2">
        <f t="shared" si="318"/>
        <v>0</v>
      </c>
      <c r="BP410" s="2">
        <f t="shared" si="319"/>
        <v>0</v>
      </c>
      <c r="BQ410" s="2">
        <f t="shared" si="320"/>
        <v>0</v>
      </c>
      <c r="BR410" s="2">
        <f t="shared" si="321"/>
        <v>0</v>
      </c>
      <c r="BS410" s="2">
        <f t="shared" si="322"/>
        <v>0</v>
      </c>
      <c r="BT410" s="2">
        <f t="shared" si="323"/>
        <v>0</v>
      </c>
      <c r="BU410" s="2">
        <f t="shared" si="324"/>
        <v>0</v>
      </c>
      <c r="BV410" s="2">
        <f t="shared" si="325"/>
        <v>0</v>
      </c>
      <c r="BW410" s="2">
        <f t="shared" si="326"/>
        <v>0</v>
      </c>
      <c r="BX410" s="2">
        <f t="shared" si="327"/>
        <v>0</v>
      </c>
      <c r="BY410" s="2">
        <f t="shared" si="328"/>
        <v>0</v>
      </c>
      <c r="BZ410" s="2">
        <f t="shared" si="329"/>
        <v>0</v>
      </c>
      <c r="CA410" s="2">
        <f t="shared" si="330"/>
        <v>0</v>
      </c>
      <c r="CB410" s="2">
        <f t="shared" si="331"/>
        <v>0</v>
      </c>
      <c r="CC410" s="2">
        <f t="shared" si="332"/>
        <v>0</v>
      </c>
      <c r="CD410" s="2">
        <f t="shared" si="333"/>
        <v>0</v>
      </c>
      <c r="CE410" s="2">
        <f t="shared" si="334"/>
        <v>0</v>
      </c>
      <c r="CF410" s="2">
        <f t="shared" si="335"/>
        <v>0</v>
      </c>
      <c r="CG410" s="2">
        <f t="shared" si="336"/>
        <v>0</v>
      </c>
      <c r="CH410" s="2">
        <f t="shared" si="337"/>
        <v>0</v>
      </c>
      <c r="CI410" s="2">
        <f t="shared" si="338"/>
        <v>0</v>
      </c>
      <c r="CJ410" s="2">
        <f t="shared" si="339"/>
        <v>0</v>
      </c>
      <c r="CK410" s="2">
        <f t="shared" si="340"/>
        <v>0</v>
      </c>
      <c r="CL410" s="2">
        <f t="shared" si="341"/>
        <v>0</v>
      </c>
      <c r="CM410" s="2">
        <f t="shared" si="342"/>
        <v>0</v>
      </c>
      <c r="CN410" s="2">
        <f t="shared" si="343"/>
        <v>0</v>
      </c>
      <c r="CO410" s="2">
        <f t="shared" si="344"/>
        <v>0</v>
      </c>
      <c r="CP410" s="2">
        <f t="shared" si="345"/>
        <v>0</v>
      </c>
      <c r="CQ410" s="2">
        <f t="shared" si="346"/>
        <v>0</v>
      </c>
      <c r="CR410" s="2">
        <f t="shared" si="347"/>
        <v>0</v>
      </c>
      <c r="CS410" s="2">
        <f t="shared" si="348"/>
        <v>0</v>
      </c>
      <c r="CT410" s="2">
        <f t="shared" si="349"/>
        <v>0</v>
      </c>
      <c r="CU410" s="2">
        <f t="shared" si="360"/>
        <v>0</v>
      </c>
      <c r="CV410" s="5">
        <f t="shared" si="361"/>
        <v>0</v>
      </c>
    </row>
    <row r="411" spans="1:100" ht="12" customHeight="1">
      <c r="A411" s="13" t="s">
        <v>443</v>
      </c>
      <c r="B411" s="12"/>
      <c r="C411" s="2">
        <v>7</v>
      </c>
      <c r="D411" s="2">
        <v>8</v>
      </c>
      <c r="E411" s="2">
        <v>11</v>
      </c>
      <c r="F411" s="2">
        <v>18</v>
      </c>
      <c r="S411" s="8"/>
      <c r="AI411" s="10"/>
      <c r="AY411" s="2">
        <f t="shared" si="357"/>
        <v>1</v>
      </c>
      <c r="AZ411" s="2">
        <f t="shared" si="358"/>
        <v>1</v>
      </c>
      <c r="BA411" s="2">
        <f t="shared" si="359"/>
        <v>1</v>
      </c>
      <c r="BB411" s="2">
        <f t="shared" si="305"/>
        <v>1</v>
      </c>
      <c r="BC411" s="2">
        <f t="shared" si="306"/>
        <v>0</v>
      </c>
      <c r="BD411" s="2">
        <f t="shared" si="307"/>
        <v>0</v>
      </c>
      <c r="BE411" s="2">
        <f t="shared" si="308"/>
        <v>0</v>
      </c>
      <c r="BF411" s="2">
        <f t="shared" si="309"/>
        <v>0</v>
      </c>
      <c r="BG411" s="2">
        <f t="shared" si="310"/>
        <v>0</v>
      </c>
      <c r="BH411" s="2">
        <f t="shared" si="311"/>
        <v>0</v>
      </c>
      <c r="BI411" s="2">
        <f t="shared" si="312"/>
        <v>0</v>
      </c>
      <c r="BJ411" s="2">
        <f t="shared" si="313"/>
        <v>0</v>
      </c>
      <c r="BK411" s="2">
        <f t="shared" si="314"/>
        <v>0</v>
      </c>
      <c r="BL411" s="2">
        <f t="shared" si="315"/>
        <v>0</v>
      </c>
      <c r="BM411" s="2">
        <f t="shared" si="316"/>
        <v>0</v>
      </c>
      <c r="BN411" s="2">
        <f t="shared" si="317"/>
        <v>0</v>
      </c>
      <c r="BO411" s="2">
        <f t="shared" si="318"/>
        <v>0</v>
      </c>
      <c r="BP411" s="2">
        <f t="shared" si="319"/>
        <v>0</v>
      </c>
      <c r="BQ411" s="2">
        <f t="shared" si="320"/>
        <v>0</v>
      </c>
      <c r="BR411" s="2">
        <f t="shared" si="321"/>
        <v>0</v>
      </c>
      <c r="BS411" s="2">
        <f t="shared" si="322"/>
        <v>0</v>
      </c>
      <c r="BT411" s="2">
        <f t="shared" si="323"/>
        <v>0</v>
      </c>
      <c r="BU411" s="2">
        <f t="shared" si="324"/>
        <v>0</v>
      </c>
      <c r="BV411" s="2">
        <f t="shared" si="325"/>
        <v>0</v>
      </c>
      <c r="BW411" s="2">
        <f t="shared" si="326"/>
        <v>0</v>
      </c>
      <c r="BX411" s="2">
        <f t="shared" si="327"/>
        <v>0</v>
      </c>
      <c r="BY411" s="2">
        <f t="shared" si="328"/>
        <v>0</v>
      </c>
      <c r="BZ411" s="2">
        <f t="shared" si="329"/>
        <v>0</v>
      </c>
      <c r="CA411" s="2">
        <f t="shared" si="330"/>
        <v>0</v>
      </c>
      <c r="CB411" s="2">
        <f t="shared" si="331"/>
        <v>0</v>
      </c>
      <c r="CC411" s="2">
        <f t="shared" si="332"/>
        <v>0</v>
      </c>
      <c r="CD411" s="2">
        <f t="shared" si="333"/>
        <v>0</v>
      </c>
      <c r="CE411" s="2">
        <f t="shared" si="334"/>
        <v>0</v>
      </c>
      <c r="CF411" s="2">
        <f t="shared" si="335"/>
        <v>0</v>
      </c>
      <c r="CG411" s="2">
        <f t="shared" si="336"/>
        <v>0</v>
      </c>
      <c r="CH411" s="2">
        <f t="shared" si="337"/>
        <v>0</v>
      </c>
      <c r="CI411" s="2">
        <f t="shared" si="338"/>
        <v>0</v>
      </c>
      <c r="CJ411" s="2">
        <f t="shared" si="339"/>
        <v>0</v>
      </c>
      <c r="CK411" s="2">
        <f t="shared" si="340"/>
        <v>0</v>
      </c>
      <c r="CL411" s="2">
        <f t="shared" si="341"/>
        <v>0</v>
      </c>
      <c r="CM411" s="2">
        <f t="shared" si="342"/>
        <v>0</v>
      </c>
      <c r="CN411" s="2">
        <f t="shared" si="343"/>
        <v>0</v>
      </c>
      <c r="CO411" s="2">
        <f t="shared" si="344"/>
        <v>0</v>
      </c>
      <c r="CP411" s="2">
        <f t="shared" si="345"/>
        <v>0</v>
      </c>
      <c r="CQ411" s="2">
        <f t="shared" si="346"/>
        <v>0</v>
      </c>
      <c r="CR411" s="2">
        <f t="shared" si="347"/>
        <v>0</v>
      </c>
      <c r="CS411" s="2">
        <f t="shared" si="348"/>
        <v>0</v>
      </c>
      <c r="CT411" s="2">
        <f t="shared" si="349"/>
        <v>0</v>
      </c>
      <c r="CU411" s="2">
        <f t="shared" si="360"/>
        <v>4</v>
      </c>
      <c r="CV411" s="5">
        <f t="shared" si="361"/>
        <v>8.3333333333333329E-2</v>
      </c>
    </row>
    <row r="412" spans="1:100" ht="12" customHeight="1">
      <c r="A412" s="13" t="s">
        <v>444</v>
      </c>
      <c r="B412" s="12"/>
      <c r="S412" s="8"/>
      <c r="AI412" s="10"/>
      <c r="AY412" s="2">
        <f t="shared" si="357"/>
        <v>0</v>
      </c>
      <c r="AZ412" s="2">
        <f t="shared" si="358"/>
        <v>0</v>
      </c>
      <c r="BA412" s="2">
        <f t="shared" si="359"/>
        <v>0</v>
      </c>
      <c r="BB412" s="2">
        <f t="shared" si="305"/>
        <v>0</v>
      </c>
      <c r="BC412" s="2">
        <f t="shared" si="306"/>
        <v>0</v>
      </c>
      <c r="BD412" s="2">
        <f t="shared" si="307"/>
        <v>0</v>
      </c>
      <c r="BE412" s="2">
        <f t="shared" si="308"/>
        <v>0</v>
      </c>
      <c r="BF412" s="2">
        <f t="shared" si="309"/>
        <v>0</v>
      </c>
      <c r="BG412" s="2">
        <f t="shared" si="310"/>
        <v>0</v>
      </c>
      <c r="BH412" s="2">
        <f t="shared" si="311"/>
        <v>0</v>
      </c>
      <c r="BI412" s="2">
        <f t="shared" si="312"/>
        <v>0</v>
      </c>
      <c r="BJ412" s="2">
        <f t="shared" si="313"/>
        <v>0</v>
      </c>
      <c r="BK412" s="2">
        <f t="shared" si="314"/>
        <v>0</v>
      </c>
      <c r="BL412" s="2">
        <f t="shared" si="315"/>
        <v>0</v>
      </c>
      <c r="BM412" s="2">
        <f t="shared" si="316"/>
        <v>0</v>
      </c>
      <c r="BN412" s="2">
        <f t="shared" si="317"/>
        <v>0</v>
      </c>
      <c r="BO412" s="2">
        <f t="shared" si="318"/>
        <v>0</v>
      </c>
      <c r="BP412" s="2">
        <f t="shared" si="319"/>
        <v>0</v>
      </c>
      <c r="BQ412" s="2">
        <f t="shared" si="320"/>
        <v>0</v>
      </c>
      <c r="BR412" s="2">
        <f t="shared" si="321"/>
        <v>0</v>
      </c>
      <c r="BS412" s="2">
        <f t="shared" si="322"/>
        <v>0</v>
      </c>
      <c r="BT412" s="2">
        <f t="shared" si="323"/>
        <v>0</v>
      </c>
      <c r="BU412" s="2">
        <f t="shared" si="324"/>
        <v>0</v>
      </c>
      <c r="BV412" s="2">
        <f t="shared" si="325"/>
        <v>0</v>
      </c>
      <c r="BW412" s="2">
        <f t="shared" si="326"/>
        <v>0</v>
      </c>
      <c r="BX412" s="2">
        <f t="shared" si="327"/>
        <v>0</v>
      </c>
      <c r="BY412" s="2">
        <f t="shared" si="328"/>
        <v>0</v>
      </c>
      <c r="BZ412" s="2">
        <f t="shared" si="329"/>
        <v>0</v>
      </c>
      <c r="CA412" s="2">
        <f t="shared" si="330"/>
        <v>0</v>
      </c>
      <c r="CB412" s="2">
        <f t="shared" si="331"/>
        <v>0</v>
      </c>
      <c r="CC412" s="2">
        <f t="shared" si="332"/>
        <v>0</v>
      </c>
      <c r="CD412" s="2">
        <f t="shared" si="333"/>
        <v>0</v>
      </c>
      <c r="CE412" s="2">
        <f t="shared" si="334"/>
        <v>0</v>
      </c>
      <c r="CF412" s="2">
        <f t="shared" si="335"/>
        <v>0</v>
      </c>
      <c r="CG412" s="2">
        <f t="shared" si="336"/>
        <v>0</v>
      </c>
      <c r="CH412" s="2">
        <f t="shared" si="337"/>
        <v>0</v>
      </c>
      <c r="CI412" s="2">
        <f t="shared" si="338"/>
        <v>0</v>
      </c>
      <c r="CJ412" s="2">
        <f t="shared" si="339"/>
        <v>0</v>
      </c>
      <c r="CK412" s="2">
        <f t="shared" si="340"/>
        <v>0</v>
      </c>
      <c r="CL412" s="2">
        <f t="shared" si="341"/>
        <v>0</v>
      </c>
      <c r="CM412" s="2">
        <f t="shared" si="342"/>
        <v>0</v>
      </c>
      <c r="CN412" s="2">
        <f t="shared" si="343"/>
        <v>0</v>
      </c>
      <c r="CO412" s="2">
        <f t="shared" si="344"/>
        <v>0</v>
      </c>
      <c r="CP412" s="2">
        <f t="shared" si="345"/>
        <v>0</v>
      </c>
      <c r="CQ412" s="2">
        <f t="shared" si="346"/>
        <v>0</v>
      </c>
      <c r="CR412" s="2">
        <f t="shared" si="347"/>
        <v>0</v>
      </c>
      <c r="CS412" s="2">
        <f t="shared" si="348"/>
        <v>0</v>
      </c>
      <c r="CT412" s="2">
        <f t="shared" si="349"/>
        <v>0</v>
      </c>
      <c r="CU412" s="2">
        <f t="shared" si="360"/>
        <v>0</v>
      </c>
      <c r="CV412" s="5">
        <f t="shared" si="361"/>
        <v>0</v>
      </c>
    </row>
    <row r="413" spans="1:100" ht="12" customHeight="1">
      <c r="A413" s="14"/>
      <c r="B413" s="14"/>
    </row>
  </sheetData>
  <phoneticPr fontId="1" type="noConversion"/>
  <pageMargins left="0.78749999999999998" right="0.78749999999999998" top="1.0527777777777778" bottom="1.0527777777777778" header="0.78749999999999998" footer="0.78749999999999998"/>
  <pageSetup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2012_WGArith_AN+MLL.csv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Junyi Chu</cp:lastModifiedBy>
  <dcterms:created xsi:type="dcterms:W3CDTF">2012-03-20T03:28:35Z</dcterms:created>
  <dcterms:modified xsi:type="dcterms:W3CDTF">2015-11-19T21:14:25Z</dcterms:modified>
</cp:coreProperties>
</file>