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Applications/XAMPP/xamppfiles/htdocs/sdg/public/exel/"/>
    </mc:Choice>
  </mc:AlternateContent>
  <bookViews>
    <workbookView xWindow="0" yWindow="460" windowWidth="28800" windowHeight="16920"/>
  </bookViews>
  <sheets>
    <sheet name="FINAL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" i="3" l="1"/>
  <c r="C55" i="3"/>
  <c r="D58" i="3"/>
  <c r="C58" i="3"/>
  <c r="D57" i="3"/>
  <c r="C57" i="3"/>
  <c r="D54" i="3"/>
  <c r="C54" i="3"/>
  <c r="D56" i="3"/>
  <c r="C56" i="3"/>
</calcChain>
</file>

<file path=xl/sharedStrings.xml><?xml version="1.0" encoding="utf-8"?>
<sst xmlns="http://schemas.openxmlformats.org/spreadsheetml/2006/main" count="346" uniqueCount="135">
  <si>
    <t>Southern</t>
  </si>
  <si>
    <t>Central</t>
  </si>
  <si>
    <t>West</t>
  </si>
  <si>
    <t>East</t>
  </si>
  <si>
    <t>North</t>
  </si>
  <si>
    <t>AU regsub</t>
  </si>
  <si>
    <t>Central</t>
    <phoneticPr fontId="1" type="noConversion"/>
  </si>
  <si>
    <t>West</t>
    <phoneticPr fontId="1" type="noConversion"/>
  </si>
  <si>
    <t>Southern</t>
    <phoneticPr fontId="1" type="noConversion"/>
  </si>
  <si>
    <t>East</t>
    <phoneticPr fontId="1" type="noConversion"/>
  </si>
  <si>
    <t>North</t>
    <phoneticPr fontId="1" type="noConversion"/>
  </si>
  <si>
    <t>sdgi_score</t>
    <phoneticPr fontId="1" type="noConversion"/>
  </si>
  <si>
    <t>country</t>
  </si>
  <si>
    <t>Morocco</t>
  </si>
  <si>
    <t>Tunisia</t>
  </si>
  <si>
    <t>Mauritius</t>
  </si>
  <si>
    <t>Algeria</t>
  </si>
  <si>
    <t>Cabo Verde</t>
  </si>
  <si>
    <t>Ghana</t>
  </si>
  <si>
    <t>Egypt, Arab Rep.</t>
  </si>
  <si>
    <t>Gabon</t>
  </si>
  <si>
    <t>South Africa</t>
  </si>
  <si>
    <t>Sao Tome and Principe</t>
  </si>
  <si>
    <t>Rwanda</t>
  </si>
  <si>
    <t>Botswana</t>
  </si>
  <si>
    <t>Uganda</t>
  </si>
  <si>
    <t>Senegal</t>
  </si>
  <si>
    <t>Cote d'Ivoire</t>
  </si>
  <si>
    <t>Kenya</t>
  </si>
  <si>
    <t>Namibia</t>
  </si>
  <si>
    <t>Zimbabwe</t>
  </si>
  <si>
    <t>Tanzania</t>
  </si>
  <si>
    <t>Cameroon</t>
  </si>
  <si>
    <t>Zambia</t>
  </si>
  <si>
    <t>Malawi</t>
  </si>
  <si>
    <t>Ethiopia</t>
  </si>
  <si>
    <t>Swaziland</t>
  </si>
  <si>
    <t>Burkina Faso</t>
  </si>
  <si>
    <t>Mali</t>
  </si>
  <si>
    <t>Mauritania</t>
  </si>
  <si>
    <t>Togo</t>
  </si>
  <si>
    <t>Mozambique</t>
  </si>
  <si>
    <t>Lesotho</t>
  </si>
  <si>
    <t>Benin</t>
  </si>
  <si>
    <t>Burundi</t>
  </si>
  <si>
    <t>Guinea</t>
  </si>
  <si>
    <t>Gambia, The</t>
  </si>
  <si>
    <t>Sierra Leone</t>
  </si>
  <si>
    <t>Comoros</t>
  </si>
  <si>
    <t>Congo, Rep.</t>
  </si>
  <si>
    <t>Niger</t>
  </si>
  <si>
    <t>Nigeria</t>
  </si>
  <si>
    <t>Djibouti</t>
  </si>
  <si>
    <t>Angola</t>
  </si>
  <si>
    <t>Madagascar</t>
  </si>
  <si>
    <t>Liberia</t>
  </si>
  <si>
    <t>Eritrea</t>
  </si>
  <si>
    <t>Sudan</t>
  </si>
  <si>
    <t>Guinea-Bissau</t>
  </si>
  <si>
    <t>Congo, Dem. Rep.</t>
  </si>
  <si>
    <t>Equatorial Guinea</t>
  </si>
  <si>
    <t>Chad</t>
  </si>
  <si>
    <t>Somalia</t>
  </si>
  <si>
    <t>Central African Republic</t>
  </si>
  <si>
    <t>id</t>
  </si>
  <si>
    <t>MAR</t>
  </si>
  <si>
    <t>TUN</t>
  </si>
  <si>
    <t>MUS</t>
  </si>
  <si>
    <t>DZA</t>
  </si>
  <si>
    <t>CPV</t>
  </si>
  <si>
    <t>GHA</t>
  </si>
  <si>
    <t>EGY</t>
  </si>
  <si>
    <t>GAB</t>
  </si>
  <si>
    <t>ZAF</t>
  </si>
  <si>
    <t>STP</t>
  </si>
  <si>
    <t>RWA</t>
  </si>
  <si>
    <t>BWA</t>
  </si>
  <si>
    <t>UGA</t>
  </si>
  <si>
    <t>SEN</t>
  </si>
  <si>
    <t>CIV</t>
  </si>
  <si>
    <t>KEN</t>
  </si>
  <si>
    <t>NAM</t>
  </si>
  <si>
    <t>ZWE</t>
  </si>
  <si>
    <t>TZA</t>
  </si>
  <si>
    <t>CMR</t>
  </si>
  <si>
    <t>ZMB</t>
  </si>
  <si>
    <t>MWI</t>
  </si>
  <si>
    <t>ETH</t>
  </si>
  <si>
    <t>SWZ</t>
  </si>
  <si>
    <t>BFA</t>
  </si>
  <si>
    <t>MLI</t>
  </si>
  <si>
    <t>MRT</t>
  </si>
  <si>
    <t>TGO</t>
  </si>
  <si>
    <t>MOZ</t>
  </si>
  <si>
    <t>LSO</t>
  </si>
  <si>
    <t>BEN</t>
  </si>
  <si>
    <t>BDI</t>
  </si>
  <si>
    <t>GIN</t>
  </si>
  <si>
    <t>GMB</t>
  </si>
  <si>
    <t>SLE</t>
  </si>
  <si>
    <t>COM</t>
  </si>
  <si>
    <t>COG</t>
  </si>
  <si>
    <t>NER</t>
  </si>
  <si>
    <t>NGA</t>
  </si>
  <si>
    <t>DJI</t>
  </si>
  <si>
    <t>AGO</t>
  </si>
  <si>
    <t>MDG</t>
  </si>
  <si>
    <t>LBR</t>
  </si>
  <si>
    <t>ERI</t>
  </si>
  <si>
    <t>SDN</t>
  </si>
  <si>
    <t>GNB</t>
  </si>
  <si>
    <t>COD</t>
  </si>
  <si>
    <t>GNQ</t>
  </si>
  <si>
    <t>TCD</t>
  </si>
  <si>
    <t>SOM</t>
  </si>
  <si>
    <t>CAF</t>
  </si>
  <si>
    <t>sdgi_s</t>
  </si>
  <si>
    <t>AfDB regsubregion</t>
  </si>
  <si>
    <t>sdg1</t>
  </si>
  <si>
    <t>sdg2</t>
  </si>
  <si>
    <t>sdg3</t>
  </si>
  <si>
    <t>sdg4</t>
  </si>
  <si>
    <t>sdg5</t>
  </si>
  <si>
    <t>sdg6</t>
  </si>
  <si>
    <t>sdg7</t>
  </si>
  <si>
    <t>sdg8</t>
  </si>
  <si>
    <t>sdg9</t>
  </si>
  <si>
    <t>sdg10</t>
  </si>
  <si>
    <t>sdg11</t>
  </si>
  <si>
    <t>sdg12</t>
  </si>
  <si>
    <t>sdg13</t>
  </si>
  <si>
    <t>sdg14</t>
  </si>
  <si>
    <t>sdg15</t>
  </si>
  <si>
    <t>sdg16</t>
  </si>
  <si>
    <t>sdg17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</si>
</sst>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45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activeCell="S1" sqref="S1"/>
    </sheetView>
  </sheetViews>
  <sheetFormatPr baseColWidth="10" defaultColWidth="9.1640625" defaultRowHeight="15" x14ac:dyDescent="0.2"/>
  <cols>
    <col min="1" max="1" width="31.5" customWidth="1"/>
  </cols>
  <sheetData>
    <row r="1" spans="1:19" s="1" customFormat="1" ht="38" x14ac:dyDescent="0.2">
      <c r="A1" s="1" t="s">
        <v>12</v>
      </c>
      <c r="B1" s="1" t="s">
        <v>64</v>
      </c>
      <c r="C1" s="1" t="s">
        <v>118</v>
      </c>
      <c r="D1" s="1" t="s">
        <v>119</v>
      </c>
      <c r="E1" s="1" t="s">
        <v>120</v>
      </c>
      <c r="F1" s="1" t="s">
        <v>121</v>
      </c>
      <c r="G1" s="1" t="s">
        <v>122</v>
      </c>
      <c r="H1" s="1" t="s">
        <v>123</v>
      </c>
      <c r="I1" s="1" t="s">
        <v>124</v>
      </c>
      <c r="J1" s="1" t="s">
        <v>125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130</v>
      </c>
      <c r="P1" s="1" t="s">
        <v>131</v>
      </c>
      <c r="Q1" s="1" t="s">
        <v>132</v>
      </c>
      <c r="R1" s="1" t="s">
        <v>133</v>
      </c>
      <c r="S1" s="1" t="s">
        <v>134</v>
      </c>
    </row>
    <row r="2" spans="1:19" x14ac:dyDescent="0.2">
      <c r="A2" t="s">
        <v>13</v>
      </c>
      <c r="B2" t="s">
        <v>65</v>
      </c>
      <c r="C2">
        <v>87.932349224500484</v>
      </c>
      <c r="D2">
        <v>57.923668240580945</v>
      </c>
      <c r="E2">
        <v>72.595802303395672</v>
      </c>
      <c r="F2">
        <v>69.021176154646199</v>
      </c>
      <c r="G2">
        <v>50.400816487503739</v>
      </c>
      <c r="H2">
        <v>83.125031004699053</v>
      </c>
      <c r="I2">
        <v>75.326640733406222</v>
      </c>
      <c r="J2">
        <v>49.862118361541768</v>
      </c>
      <c r="K2">
        <v>41.428685024587665</v>
      </c>
      <c r="L2">
        <v>64.91763935421757</v>
      </c>
      <c r="M2">
        <v>79.8606648784626</v>
      </c>
      <c r="N2">
        <v>54.993339287904796</v>
      </c>
      <c r="O2">
        <v>86.475813723611139</v>
      </c>
      <c r="P2">
        <v>46.248960248426783</v>
      </c>
      <c r="Q2">
        <v>61.422970519350052</v>
      </c>
      <c r="R2">
        <v>81.063364163711668</v>
      </c>
      <c r="S2">
        <v>60.831820352462287</v>
      </c>
    </row>
    <row r="3" spans="1:19" x14ac:dyDescent="0.2">
      <c r="A3" t="s">
        <v>14</v>
      </c>
      <c r="B3" t="s">
        <v>66</v>
      </c>
      <c r="C3">
        <v>77.55287773108401</v>
      </c>
      <c r="D3">
        <v>52.896912864930322</v>
      </c>
      <c r="E3">
        <v>73.187997321778766</v>
      </c>
      <c r="F3">
        <v>79.663015648157668</v>
      </c>
      <c r="G3">
        <v>66.591881462501178</v>
      </c>
      <c r="H3">
        <v>61.762616572919335</v>
      </c>
      <c r="I3">
        <v>77.999112992596906</v>
      </c>
      <c r="J3">
        <v>45.779519850667612</v>
      </c>
      <c r="K3">
        <v>43.629845507871927</v>
      </c>
      <c r="L3">
        <v>64.67083540211425</v>
      </c>
      <c r="M3">
        <v>69.946363852078036</v>
      </c>
      <c r="N3">
        <v>56.778055041798531</v>
      </c>
      <c r="O3">
        <v>80.507895704282618</v>
      </c>
      <c r="P3">
        <v>54.456700914102058</v>
      </c>
      <c r="Q3">
        <v>65.315947600111087</v>
      </c>
      <c r="R3">
        <v>82.649197288310532</v>
      </c>
      <c r="S3">
        <v>66.529250950533779</v>
      </c>
    </row>
    <row r="4" spans="1:19" x14ac:dyDescent="0.2">
      <c r="A4" t="s">
        <v>15</v>
      </c>
      <c r="B4" t="s">
        <v>67</v>
      </c>
      <c r="C4">
        <v>84.76230580031033</v>
      </c>
      <c r="D4">
        <v>74.460969788432166</v>
      </c>
      <c r="E4">
        <v>82.174428926298063</v>
      </c>
      <c r="F4">
        <v>84.422087401750204</v>
      </c>
      <c r="G4">
        <v>56.558271007124638</v>
      </c>
      <c r="H4">
        <v>70.700474108217037</v>
      </c>
      <c r="I4">
        <v>69.362492380014814</v>
      </c>
      <c r="J4">
        <v>80.960572967496717</v>
      </c>
      <c r="K4">
        <v>42.646110780314132</v>
      </c>
      <c r="L4">
        <v>44.532277247140975</v>
      </c>
      <c r="M4">
        <v>89.593816530225851</v>
      </c>
      <c r="N4">
        <v>26.683228154783478</v>
      </c>
      <c r="O4">
        <v>54.219928054122427</v>
      </c>
      <c r="P4">
        <v>53.161184019241432</v>
      </c>
      <c r="Q4">
        <v>18.728166513911276</v>
      </c>
      <c r="R4">
        <v>79.437944766328727</v>
      </c>
      <c r="S4">
        <v>76.329013064004499</v>
      </c>
    </row>
    <row r="5" spans="1:19" x14ac:dyDescent="0.2">
      <c r="A5" t="s">
        <v>16</v>
      </c>
      <c r="B5" t="s">
        <v>68</v>
      </c>
      <c r="C5">
        <v>99.603425285817792</v>
      </c>
      <c r="D5">
        <v>49.527233451850087</v>
      </c>
      <c r="E5">
        <v>78.574586084628947</v>
      </c>
      <c r="F5">
        <v>79.963607777348372</v>
      </c>
      <c r="G5">
        <v>57.447630785399888</v>
      </c>
      <c r="H5">
        <v>71.734632087271493</v>
      </c>
      <c r="I5">
        <v>74.997448979705922</v>
      </c>
      <c r="J5">
        <v>44.8466010461756</v>
      </c>
      <c r="K5">
        <v>38.450169164627681</v>
      </c>
      <c r="L5">
        <v>89.829359095508437</v>
      </c>
      <c r="M5">
        <v>67.092715867781934</v>
      </c>
      <c r="N5">
        <v>45.916997019087212</v>
      </c>
      <c r="O5">
        <v>69.480031072344019</v>
      </c>
      <c r="P5">
        <v>42.468607211359618</v>
      </c>
      <c r="Q5">
        <v>61.186060263294053</v>
      </c>
      <c r="R5">
        <v>69.286889492155282</v>
      </c>
      <c r="S5">
        <v>46.760208751493941</v>
      </c>
    </row>
    <row r="6" spans="1:19" x14ac:dyDescent="0.2">
      <c r="A6" t="s">
        <v>17</v>
      </c>
      <c r="B6" t="s">
        <v>69</v>
      </c>
      <c r="C6">
        <v>69.714788501687394</v>
      </c>
      <c r="D6">
        <v>46.411984259681482</v>
      </c>
      <c r="E6">
        <v>75.619676653255709</v>
      </c>
      <c r="F6">
        <v>67.304123702821784</v>
      </c>
      <c r="G6">
        <v>65.084670112666146</v>
      </c>
      <c r="H6">
        <v>80.622808840750309</v>
      </c>
      <c r="I6">
        <v>62.151644195351288</v>
      </c>
      <c r="J6">
        <v>67.713534377059787</v>
      </c>
      <c r="K6">
        <v>38.865307308741457</v>
      </c>
      <c r="L6">
        <v>42.169180223970194</v>
      </c>
      <c r="M6">
        <v>77.451847008834278</v>
      </c>
      <c r="N6">
        <v>61.890347171533527</v>
      </c>
      <c r="O6">
        <v>86.457461806379328</v>
      </c>
      <c r="P6">
        <v>41.389770090080425</v>
      </c>
      <c r="Q6">
        <v>41.059030095330932</v>
      </c>
      <c r="R6">
        <v>85.099692808847237</v>
      </c>
      <c r="S6">
        <v>68.087796609690571</v>
      </c>
    </row>
    <row r="7" spans="1:19" x14ac:dyDescent="0.2">
      <c r="A7" t="s">
        <v>18</v>
      </c>
      <c r="B7" t="s">
        <v>70</v>
      </c>
      <c r="C7">
        <v>81.476453843832147</v>
      </c>
      <c r="D7">
        <v>55.629838676227799</v>
      </c>
      <c r="E7">
        <v>52.938894227227308</v>
      </c>
      <c r="F7">
        <v>66.554865393305874</v>
      </c>
      <c r="G7">
        <v>56.098216778993802</v>
      </c>
      <c r="H7">
        <v>66.151315755021869</v>
      </c>
      <c r="I7">
        <v>60.839142590849605</v>
      </c>
      <c r="J7">
        <v>74.451954044620123</v>
      </c>
      <c r="K7">
        <v>32.017058060565894</v>
      </c>
      <c r="L7">
        <v>62.324007879562316</v>
      </c>
      <c r="M7">
        <v>55.874524974626517</v>
      </c>
      <c r="N7">
        <v>56.832781248103089</v>
      </c>
      <c r="O7">
        <v>88.553053242382873</v>
      </c>
      <c r="P7">
        <v>47.06983021615391</v>
      </c>
      <c r="Q7">
        <v>72.919554542198711</v>
      </c>
      <c r="R7">
        <v>73.372543044434693</v>
      </c>
      <c r="S7">
        <v>58.6104113676192</v>
      </c>
    </row>
    <row r="8" spans="1:19" x14ac:dyDescent="0.2">
      <c r="A8" t="s">
        <v>19</v>
      </c>
      <c r="B8" t="s">
        <v>71</v>
      </c>
      <c r="C8">
        <v>83.968798263588695</v>
      </c>
      <c r="D8">
        <v>62.736849232981847</v>
      </c>
      <c r="E8">
        <v>64.64116674046366</v>
      </c>
      <c r="F8">
        <v>77.049824012668765</v>
      </c>
      <c r="G8">
        <v>38.63239892825419</v>
      </c>
      <c r="H8">
        <v>63.014698594928518</v>
      </c>
      <c r="I8">
        <v>76.217985072664035</v>
      </c>
      <c r="J8">
        <v>46.780869524844569</v>
      </c>
      <c r="K8">
        <v>41.447380291263116</v>
      </c>
      <c r="L8">
        <v>42.917193718711708</v>
      </c>
      <c r="M8">
        <v>65.89799655609778</v>
      </c>
      <c r="N8">
        <v>55.389059285869116</v>
      </c>
      <c r="O8">
        <v>87.925318300989375</v>
      </c>
      <c r="P8">
        <v>48.651142485902376</v>
      </c>
      <c r="Q8">
        <v>63.72512314258131</v>
      </c>
      <c r="R8">
        <v>62.623664295008702</v>
      </c>
      <c r="S8">
        <v>53.717430631583305</v>
      </c>
    </row>
    <row r="9" spans="1:19" x14ac:dyDescent="0.2">
      <c r="A9" t="s">
        <v>20</v>
      </c>
      <c r="B9" t="s">
        <v>72</v>
      </c>
      <c r="C9">
        <v>79.000052411713455</v>
      </c>
      <c r="D9">
        <v>54.709137010175404</v>
      </c>
      <c r="E9">
        <v>51.76958750016653</v>
      </c>
      <c r="F9">
        <v>69.407702356261524</v>
      </c>
      <c r="G9">
        <v>56.633059588323832</v>
      </c>
      <c r="H9">
        <v>76.747961022528955</v>
      </c>
      <c r="I9">
        <v>82.688082141055858</v>
      </c>
      <c r="J9">
        <v>56.426451309662603</v>
      </c>
      <c r="K9">
        <v>37.454884432144013</v>
      </c>
      <c r="L9">
        <v>51.658494943706145</v>
      </c>
      <c r="M9">
        <v>55.232706844076638</v>
      </c>
      <c r="N9">
        <v>38.656313731602616</v>
      </c>
      <c r="O9">
        <v>84.316878916557258</v>
      </c>
      <c r="P9">
        <v>58.347251393280466</v>
      </c>
      <c r="Q9">
        <v>75.556702584390223</v>
      </c>
      <c r="R9">
        <v>58.865294319626791</v>
      </c>
      <c r="S9">
        <v>15.92142906488235</v>
      </c>
    </row>
    <row r="10" spans="1:19" x14ac:dyDescent="0.2">
      <c r="A10" t="s">
        <v>21</v>
      </c>
      <c r="B10" t="s">
        <v>73</v>
      </c>
      <c r="C10">
        <v>65.405404682156245</v>
      </c>
      <c r="D10">
        <v>54.892156173878824</v>
      </c>
      <c r="E10">
        <v>54.422447700776985</v>
      </c>
      <c r="F10">
        <v>80.307837616671932</v>
      </c>
      <c r="G10">
        <v>83.383018480469474</v>
      </c>
      <c r="H10">
        <v>78.588026595931922</v>
      </c>
      <c r="I10">
        <v>70.660654816229467</v>
      </c>
      <c r="J10">
        <v>53.430813061783496</v>
      </c>
      <c r="K10">
        <v>50.156770690813488</v>
      </c>
      <c r="L10">
        <v>0</v>
      </c>
      <c r="M10">
        <v>81.663471663309892</v>
      </c>
      <c r="N10">
        <v>33.809724668016592</v>
      </c>
      <c r="O10">
        <v>51.991535267441307</v>
      </c>
      <c r="P10">
        <v>57.908825929212178</v>
      </c>
      <c r="Q10">
        <v>51.148663021392686</v>
      </c>
      <c r="R10">
        <v>62.601283631363529</v>
      </c>
      <c r="S10">
        <v>72.762686879457391</v>
      </c>
    </row>
    <row r="11" spans="1:19" x14ac:dyDescent="0.2">
      <c r="A11" t="s">
        <v>22</v>
      </c>
      <c r="B11" t="s">
        <v>74</v>
      </c>
      <c r="C11">
        <v>60.885179990347375</v>
      </c>
      <c r="D11">
        <v>60.42683206165848</v>
      </c>
      <c r="E11">
        <v>59.67978108109201</v>
      </c>
      <c r="F11">
        <v>73.389498279279152</v>
      </c>
      <c r="G11">
        <v>50.130061816204829</v>
      </c>
      <c r="H11">
        <v>66.646734650549817</v>
      </c>
      <c r="I11">
        <v>46.284282732425403</v>
      </c>
      <c r="J11">
        <v>57.409023509881308</v>
      </c>
      <c r="K11">
        <v>37.179426432283712</v>
      </c>
      <c r="L11">
        <v>49.100944355068876</v>
      </c>
      <c r="M11">
        <v>64.590951683160938</v>
      </c>
      <c r="N11">
        <v>74.221490524191751</v>
      </c>
      <c r="O11">
        <v>89.736583287448113</v>
      </c>
      <c r="P11">
        <v>58.289499196250709</v>
      </c>
      <c r="Q11">
        <v>33.918418765906367</v>
      </c>
      <c r="R11">
        <v>75.800310504421063</v>
      </c>
      <c r="S11">
        <v>45.208011951742158</v>
      </c>
    </row>
    <row r="12" spans="1:19" x14ac:dyDescent="0.2">
      <c r="A12" t="s">
        <v>23</v>
      </c>
      <c r="B12" t="s">
        <v>75</v>
      </c>
      <c r="C12">
        <v>50.989296263086416</v>
      </c>
      <c r="D12">
        <v>38.074092922516847</v>
      </c>
      <c r="E12">
        <v>61.387521846822793</v>
      </c>
      <c r="F12">
        <v>62.005267581606233</v>
      </c>
      <c r="G12">
        <v>87.30795858024463</v>
      </c>
      <c r="H12">
        <v>69.867116783469186</v>
      </c>
      <c r="I12">
        <v>27.15443717655457</v>
      </c>
      <c r="J12">
        <v>74.778253405548469</v>
      </c>
      <c r="K12">
        <v>23.043378886782772</v>
      </c>
      <c r="L12">
        <v>33.703570711253782</v>
      </c>
      <c r="M12">
        <v>55.746621547196582</v>
      </c>
      <c r="N12">
        <v>63.71213185909361</v>
      </c>
      <c r="O12">
        <v>87.352016336358275</v>
      </c>
      <c r="P12">
        <v>44.244442136571415</v>
      </c>
      <c r="Q12">
        <v>62.695319916353895</v>
      </c>
      <c r="R12">
        <v>78.822124608900197</v>
      </c>
      <c r="S12">
        <v>63.354841362058984</v>
      </c>
    </row>
    <row r="13" spans="1:19" x14ac:dyDescent="0.2">
      <c r="A13" t="s">
        <v>24</v>
      </c>
      <c r="B13" t="s">
        <v>76</v>
      </c>
      <c r="C13">
        <v>85.91025494069757</v>
      </c>
      <c r="D13">
        <v>40.947313623810366</v>
      </c>
      <c r="E13">
        <v>60.198548631795404</v>
      </c>
      <c r="F13">
        <v>79.548100961648871</v>
      </c>
      <c r="G13">
        <v>62.753846483838224</v>
      </c>
      <c r="H13">
        <v>74.03237990679709</v>
      </c>
      <c r="I13">
        <v>48.318353445206291</v>
      </c>
      <c r="J13">
        <v>59.077373025121425</v>
      </c>
      <c r="K13">
        <v>42.212272580853202</v>
      </c>
      <c r="L13">
        <v>8.6612423952165916</v>
      </c>
      <c r="M13">
        <v>83.692743315647618</v>
      </c>
      <c r="N13">
        <v>25.515434935827987</v>
      </c>
      <c r="O13">
        <v>62.474183013428558</v>
      </c>
      <c r="P13">
        <v>44.244442136571415</v>
      </c>
      <c r="Q13">
        <v>43.946523888802247</v>
      </c>
      <c r="R13">
        <v>78.194175631500727</v>
      </c>
      <c r="S13">
        <v>68.845886732808921</v>
      </c>
    </row>
    <row r="14" spans="1:19" x14ac:dyDescent="0.2">
      <c r="A14" t="s">
        <v>25</v>
      </c>
      <c r="B14" t="s">
        <v>77</v>
      </c>
      <c r="C14">
        <v>76.086114097012882</v>
      </c>
      <c r="D14">
        <v>38.913212202240437</v>
      </c>
      <c r="E14">
        <v>50.154760520177504</v>
      </c>
      <c r="F14">
        <v>65.451540723410517</v>
      </c>
      <c r="G14">
        <v>63.568793023398293</v>
      </c>
      <c r="H14">
        <v>67.846659871877037</v>
      </c>
      <c r="I14">
        <v>52.525973603331224</v>
      </c>
      <c r="J14">
        <v>59.717490766376002</v>
      </c>
      <c r="K14">
        <v>24.462195293726964</v>
      </c>
      <c r="L14">
        <v>65.404474052838921</v>
      </c>
      <c r="M14">
        <v>40.175347025965074</v>
      </c>
      <c r="N14">
        <v>65.317124427502094</v>
      </c>
      <c r="O14">
        <v>93.478598850738862</v>
      </c>
      <c r="P14">
        <v>44.244442136571415</v>
      </c>
      <c r="Q14">
        <v>46.72542644866342</v>
      </c>
      <c r="R14">
        <v>55.498873986538712</v>
      </c>
      <c r="S14">
        <v>56.586292646969241</v>
      </c>
    </row>
    <row r="15" spans="1:19" x14ac:dyDescent="0.2">
      <c r="A15" t="s">
        <v>26</v>
      </c>
      <c r="B15" t="s">
        <v>78</v>
      </c>
      <c r="C15">
        <v>49.127930481887518</v>
      </c>
      <c r="D15">
        <v>52.108540355754847</v>
      </c>
      <c r="E15">
        <v>56.331660848133012</v>
      </c>
      <c r="F15">
        <v>33.804564211053183</v>
      </c>
      <c r="G15">
        <v>51.335082311112743</v>
      </c>
      <c r="H15">
        <v>80.582828403960022</v>
      </c>
      <c r="I15">
        <v>47.008774677878151</v>
      </c>
      <c r="J15">
        <v>55.908311665631103</v>
      </c>
      <c r="K15">
        <v>23.370756856117183</v>
      </c>
      <c r="L15">
        <v>56.737309896906751</v>
      </c>
      <c r="M15">
        <v>59.652737820799665</v>
      </c>
      <c r="N15">
        <v>60.269655767657412</v>
      </c>
      <c r="O15">
        <v>86.531792727898349</v>
      </c>
      <c r="P15">
        <v>37.772703269549574</v>
      </c>
      <c r="Q15">
        <v>62.335253381558331</v>
      </c>
      <c r="R15">
        <v>69.780537775945334</v>
      </c>
      <c r="S15">
        <v>76.242008758197798</v>
      </c>
    </row>
    <row r="16" spans="1:19" x14ac:dyDescent="0.2">
      <c r="A16" t="s">
        <v>27</v>
      </c>
      <c r="B16" t="s">
        <v>79</v>
      </c>
      <c r="C16">
        <v>61.190873324555355</v>
      </c>
      <c r="D16">
        <v>51.962732847648191</v>
      </c>
      <c r="E16">
        <v>39.097493412954684</v>
      </c>
      <c r="F16">
        <v>44.946539673231172</v>
      </c>
      <c r="G16">
        <v>41.574135528532814</v>
      </c>
      <c r="H16">
        <v>66.020397593492959</v>
      </c>
      <c r="I16">
        <v>62.850904199843967</v>
      </c>
      <c r="J16">
        <v>66.670624139206737</v>
      </c>
      <c r="K16">
        <v>33.57744047002042</v>
      </c>
      <c r="L16">
        <v>51.385273188617774</v>
      </c>
      <c r="M16">
        <v>51.668474805377208</v>
      </c>
      <c r="N16">
        <v>65.435102210099615</v>
      </c>
      <c r="O16">
        <v>94.457060048996809</v>
      </c>
      <c r="P16">
        <v>33.821322468440073</v>
      </c>
      <c r="Q16">
        <v>72.436179721666036</v>
      </c>
      <c r="R16">
        <v>60.051063022722865</v>
      </c>
      <c r="S16">
        <v>59.939881839062423</v>
      </c>
    </row>
    <row r="17" spans="1:19" x14ac:dyDescent="0.2">
      <c r="A17" t="s">
        <v>28</v>
      </c>
      <c r="B17" t="s">
        <v>80</v>
      </c>
      <c r="C17">
        <v>56.561086507808369</v>
      </c>
      <c r="D17">
        <v>51.709254950988019</v>
      </c>
      <c r="E17">
        <v>51.287106340555738</v>
      </c>
      <c r="F17">
        <v>63.735501949849827</v>
      </c>
      <c r="G17">
        <v>64.395194334696896</v>
      </c>
      <c r="H17">
        <v>52.49833780347258</v>
      </c>
      <c r="I17">
        <v>54.042159785110854</v>
      </c>
      <c r="J17">
        <v>72.823976708073957</v>
      </c>
      <c r="K17">
        <v>32.72082259063351</v>
      </c>
      <c r="L17">
        <v>41.904657013767142</v>
      </c>
      <c r="M17">
        <v>61.452905028411912</v>
      </c>
      <c r="N17">
        <v>64.201438471468919</v>
      </c>
      <c r="O17">
        <v>80.905790746730815</v>
      </c>
      <c r="P17">
        <v>42.964288702411345</v>
      </c>
      <c r="Q17">
        <v>53.937287531127495</v>
      </c>
      <c r="R17">
        <v>55.457843366844102</v>
      </c>
      <c r="S17">
        <v>54.168788136233161</v>
      </c>
    </row>
    <row r="18" spans="1:19" x14ac:dyDescent="0.2">
      <c r="A18" t="s">
        <v>29</v>
      </c>
      <c r="B18" t="s">
        <v>81</v>
      </c>
      <c r="C18">
        <v>61.880782599768217</v>
      </c>
      <c r="D18">
        <v>37.11193158028518</v>
      </c>
      <c r="E18">
        <v>51.276617775388836</v>
      </c>
      <c r="F18">
        <v>72.877697979823111</v>
      </c>
      <c r="G18">
        <v>81.183654894787907</v>
      </c>
      <c r="H18">
        <v>72.036643345668438</v>
      </c>
      <c r="I18">
        <v>39.623794746826832</v>
      </c>
      <c r="J18">
        <v>55.146343961659703</v>
      </c>
      <c r="K18">
        <v>39.904175259853808</v>
      </c>
      <c r="L18">
        <v>0</v>
      </c>
      <c r="M18">
        <v>75.107036165483734</v>
      </c>
      <c r="N18">
        <v>46.812257291580593</v>
      </c>
      <c r="O18">
        <v>66.853978522042993</v>
      </c>
      <c r="P18">
        <v>57.125693010856004</v>
      </c>
      <c r="Q18">
        <v>60.355086284381827</v>
      </c>
      <c r="R18">
        <v>70.396988876649814</v>
      </c>
      <c r="S18">
        <v>66.583989200454283</v>
      </c>
    </row>
    <row r="19" spans="1:19" x14ac:dyDescent="0.2">
      <c r="A19" t="s">
        <v>30</v>
      </c>
      <c r="B19" t="s">
        <v>82</v>
      </c>
      <c r="C19">
        <v>44.964743356706109</v>
      </c>
      <c r="D19">
        <v>35.119450543079374</v>
      </c>
      <c r="E19">
        <v>49.199576283577407</v>
      </c>
      <c r="F19">
        <v>71.243318014566185</v>
      </c>
      <c r="G19">
        <v>63.920011101520252</v>
      </c>
      <c r="H19">
        <v>63.468970346664229</v>
      </c>
      <c r="I19">
        <v>48.486040357881983</v>
      </c>
      <c r="J19">
        <v>53.019299189901496</v>
      </c>
      <c r="K19">
        <v>20.780341859535923</v>
      </c>
      <c r="L19">
        <v>59.881527045969861</v>
      </c>
      <c r="M19">
        <v>76.204724300825632</v>
      </c>
      <c r="N19">
        <v>65.842156931080197</v>
      </c>
      <c r="O19">
        <v>85.527220624632633</v>
      </c>
      <c r="P19">
        <v>44.244442136571415</v>
      </c>
      <c r="Q19">
        <v>50.388753918212409</v>
      </c>
      <c r="R19">
        <v>44.202728385989033</v>
      </c>
      <c r="S19">
        <v>59.255372858028501</v>
      </c>
    </row>
    <row r="20" spans="1:19" x14ac:dyDescent="0.2">
      <c r="A20" t="s">
        <v>31</v>
      </c>
      <c r="B20" t="s">
        <v>83</v>
      </c>
      <c r="C20">
        <v>53.724496646198183</v>
      </c>
      <c r="D20">
        <v>37.947320053744363</v>
      </c>
      <c r="E20">
        <v>51.368853103592571</v>
      </c>
      <c r="F20">
        <v>60.432593825850212</v>
      </c>
      <c r="G20">
        <v>66.619215779344373</v>
      </c>
      <c r="H20">
        <v>57.692322622058889</v>
      </c>
      <c r="I20">
        <v>50.513809368168481</v>
      </c>
      <c r="J20">
        <v>55.305833082463451</v>
      </c>
      <c r="K20">
        <v>19.660335649951808</v>
      </c>
      <c r="L20">
        <v>63.707874266476402</v>
      </c>
      <c r="M20">
        <v>59.25746152841014</v>
      </c>
      <c r="N20">
        <v>67.889211806539706</v>
      </c>
      <c r="O20">
        <v>89.789670050747517</v>
      </c>
      <c r="P20">
        <v>50.048079060119825</v>
      </c>
      <c r="Q20">
        <v>42.27802829475344</v>
      </c>
      <c r="R20">
        <v>59.664299047428614</v>
      </c>
      <c r="S20">
        <v>44.130627387526104</v>
      </c>
    </row>
    <row r="21" spans="1:19" x14ac:dyDescent="0.2">
      <c r="A21" t="s">
        <v>32</v>
      </c>
      <c r="B21" t="s">
        <v>84</v>
      </c>
      <c r="C21">
        <v>53.860955260064138</v>
      </c>
      <c r="D21">
        <v>48.382021693872055</v>
      </c>
      <c r="E21">
        <v>44.522942978064783</v>
      </c>
      <c r="F21">
        <v>67.484429430388516</v>
      </c>
      <c r="G21">
        <v>57.856843406567933</v>
      </c>
      <c r="H21">
        <v>64.789934187187868</v>
      </c>
      <c r="I21">
        <v>63.054839448784179</v>
      </c>
      <c r="J21">
        <v>61.708061517261967</v>
      </c>
      <c r="K21">
        <v>19.591047017197425</v>
      </c>
      <c r="L21">
        <v>48.212106913983938</v>
      </c>
      <c r="M21">
        <v>44.114245939072163</v>
      </c>
      <c r="N21">
        <v>66.246856879634137</v>
      </c>
      <c r="O21">
        <v>93.561029294577125</v>
      </c>
      <c r="P21">
        <v>41.417468385179653</v>
      </c>
      <c r="Q21">
        <v>48.581923755321014</v>
      </c>
      <c r="R21">
        <v>46.997726946923585</v>
      </c>
      <c r="S21">
        <v>35.965449910925997</v>
      </c>
    </row>
    <row r="22" spans="1:19" x14ac:dyDescent="0.2">
      <c r="A22" t="s">
        <v>33</v>
      </c>
      <c r="B22" t="s">
        <v>85</v>
      </c>
      <c r="C22">
        <v>24.771587194743528</v>
      </c>
      <c r="D22">
        <v>41.382534218179359</v>
      </c>
      <c r="E22">
        <v>51.094277503377967</v>
      </c>
      <c r="F22">
        <v>68.909916844088727</v>
      </c>
      <c r="G22">
        <v>61.696375372501329</v>
      </c>
      <c r="H22">
        <v>64.695429717787675</v>
      </c>
      <c r="I22">
        <v>45.324393514470842</v>
      </c>
      <c r="J22">
        <v>60.049039968048554</v>
      </c>
      <c r="K22">
        <v>21.807327598261988</v>
      </c>
      <c r="L22">
        <v>49.100944355068876</v>
      </c>
      <c r="M22">
        <v>57.962317983991625</v>
      </c>
      <c r="N22">
        <v>58.833757511997511</v>
      </c>
      <c r="O22">
        <v>85.967675607347786</v>
      </c>
      <c r="P22">
        <v>44.244442136571415</v>
      </c>
      <c r="Q22">
        <v>57.83620996551371</v>
      </c>
      <c r="R22">
        <v>55.069909151055704</v>
      </c>
      <c r="S22">
        <v>48.812288917965745</v>
      </c>
    </row>
    <row r="23" spans="1:19" x14ac:dyDescent="0.2">
      <c r="A23" t="s">
        <v>34</v>
      </c>
      <c r="B23" t="s">
        <v>86</v>
      </c>
      <c r="C23">
        <v>34.37937933229852</v>
      </c>
      <c r="D23">
        <v>44.907693442143945</v>
      </c>
      <c r="E23">
        <v>45.329689014596596</v>
      </c>
      <c r="F23">
        <v>59.422254163930887</v>
      </c>
      <c r="G23">
        <v>59.087061323326289</v>
      </c>
      <c r="H23">
        <v>70.637618653668</v>
      </c>
      <c r="I23">
        <v>30.315562238540736</v>
      </c>
      <c r="J23">
        <v>57.706108656172638</v>
      </c>
      <c r="K23">
        <v>13.273500685169029</v>
      </c>
      <c r="L23">
        <v>48.594628110051964</v>
      </c>
      <c r="M23">
        <v>55.046497659867697</v>
      </c>
      <c r="N23">
        <v>69.842664162048251</v>
      </c>
      <c r="O23">
        <v>74.062016548345667</v>
      </c>
      <c r="P23">
        <v>44.244442136571415</v>
      </c>
      <c r="Q23">
        <v>62.800892913535023</v>
      </c>
      <c r="R23">
        <v>55.942185755958214</v>
      </c>
      <c r="S23">
        <v>70.278986845361416</v>
      </c>
    </row>
    <row r="24" spans="1:19" x14ac:dyDescent="0.2">
      <c r="A24" t="s">
        <v>35</v>
      </c>
      <c r="B24" t="s">
        <v>87</v>
      </c>
      <c r="C24">
        <v>65.739180416500602</v>
      </c>
      <c r="D24">
        <v>41.243364824111637</v>
      </c>
      <c r="E24">
        <v>52.152024395497037</v>
      </c>
      <c r="F24">
        <v>39.794024943706042</v>
      </c>
      <c r="G24">
        <v>42.806944655299219</v>
      </c>
      <c r="H24">
        <v>65.460408328883418</v>
      </c>
      <c r="I24">
        <v>42.812264184333998</v>
      </c>
      <c r="J24">
        <v>70.849860809044884</v>
      </c>
      <c r="K24">
        <v>15.879333050417193</v>
      </c>
      <c r="L24">
        <v>49.100944355068876</v>
      </c>
      <c r="M24">
        <v>49.48887034274356</v>
      </c>
      <c r="N24">
        <v>65.544762541894485</v>
      </c>
      <c r="O24">
        <v>82.733902329939895</v>
      </c>
      <c r="P24">
        <v>44.244442136571415</v>
      </c>
      <c r="Q24">
        <v>54.333440724942534</v>
      </c>
      <c r="R24">
        <v>53.98957421250158</v>
      </c>
      <c r="S24">
        <v>45.257038135089047</v>
      </c>
    </row>
    <row r="25" spans="1:19" x14ac:dyDescent="0.2">
      <c r="A25" t="s">
        <v>36</v>
      </c>
      <c r="B25" t="s">
        <v>88</v>
      </c>
      <c r="C25">
        <v>46.092171088021836</v>
      </c>
      <c r="D25">
        <v>51.457484271558698</v>
      </c>
      <c r="E25">
        <v>48.234613381207041</v>
      </c>
      <c r="F25">
        <v>65.505172045097254</v>
      </c>
      <c r="G25">
        <v>63.777383286356326</v>
      </c>
      <c r="H25">
        <v>71.518302082799536</v>
      </c>
      <c r="I25">
        <v>54.654534112833346</v>
      </c>
      <c r="J25">
        <v>36.591633465450265</v>
      </c>
      <c r="K25">
        <v>25.863093228552131</v>
      </c>
      <c r="L25">
        <v>3.5125322559533481</v>
      </c>
      <c r="M25">
        <v>75.753856506135108</v>
      </c>
      <c r="N25">
        <v>66.908291589239838</v>
      </c>
      <c r="O25">
        <v>56.484227240738193</v>
      </c>
      <c r="P25">
        <v>44.244442136571415</v>
      </c>
      <c r="Q25">
        <v>44.65513416066505</v>
      </c>
      <c r="R25">
        <v>57.489907741090533</v>
      </c>
      <c r="S25">
        <v>66.194719783241482</v>
      </c>
    </row>
    <row r="26" spans="1:19" x14ac:dyDescent="0.2">
      <c r="A26" t="s">
        <v>37</v>
      </c>
      <c r="B26" t="s">
        <v>89</v>
      </c>
      <c r="C26">
        <v>50.931664878097052</v>
      </c>
      <c r="D26">
        <v>36.507747407852058</v>
      </c>
      <c r="E26">
        <v>46.85637493052328</v>
      </c>
      <c r="F26">
        <v>29.370240310796547</v>
      </c>
      <c r="G26">
        <v>27.405077465330475</v>
      </c>
      <c r="H26">
        <v>53.934627488894343</v>
      </c>
      <c r="I26">
        <v>24.984907072722326</v>
      </c>
      <c r="J26">
        <v>68.863549875045081</v>
      </c>
      <c r="K26">
        <v>16.208034082076292</v>
      </c>
      <c r="L26">
        <v>80.089796290817731</v>
      </c>
      <c r="M26">
        <v>45.079171930065868</v>
      </c>
      <c r="N26">
        <v>60.874520066867525</v>
      </c>
      <c r="O26">
        <v>90.531309569470309</v>
      </c>
      <c r="P26">
        <v>44.244442136571415</v>
      </c>
      <c r="Q26">
        <v>72.964073736882369</v>
      </c>
      <c r="R26">
        <v>66.415794476161921</v>
      </c>
      <c r="S26">
        <v>59.767661084293891</v>
      </c>
    </row>
    <row r="27" spans="1:19" x14ac:dyDescent="0.2">
      <c r="A27" t="s">
        <v>38</v>
      </c>
      <c r="B27" t="s">
        <v>90</v>
      </c>
      <c r="C27">
        <v>48.113650411410212</v>
      </c>
      <c r="D27">
        <v>42.645826313657523</v>
      </c>
      <c r="E27">
        <v>35.702675212788101</v>
      </c>
      <c r="F27">
        <v>20.964722199754846</v>
      </c>
      <c r="G27">
        <v>28.017091781888379</v>
      </c>
      <c r="H27">
        <v>69.992100525698049</v>
      </c>
      <c r="I27">
        <v>52.832334761942576</v>
      </c>
      <c r="J27">
        <v>54.6199704600687</v>
      </c>
      <c r="K27">
        <v>20.165823595873142</v>
      </c>
      <c r="L27">
        <v>76.326202858412415</v>
      </c>
      <c r="M27">
        <v>51.955817141887628</v>
      </c>
      <c r="N27">
        <v>56.026001254308191</v>
      </c>
      <c r="O27">
        <v>89.552089157890492</v>
      </c>
      <c r="P27">
        <v>44.244442136571415</v>
      </c>
      <c r="Q27">
        <v>66.446982418236672</v>
      </c>
      <c r="R27">
        <v>56.487165378500997</v>
      </c>
      <c r="S27">
        <v>56.941942411086686</v>
      </c>
    </row>
    <row r="28" spans="1:19" x14ac:dyDescent="0.2">
      <c r="A28" t="s">
        <v>39</v>
      </c>
      <c r="B28" t="s">
        <v>91</v>
      </c>
      <c r="C28">
        <v>72.152649830988764</v>
      </c>
      <c r="D28">
        <v>51.615847689186502</v>
      </c>
      <c r="E28">
        <v>49.889894268979745</v>
      </c>
      <c r="F28">
        <v>37.457873143279016</v>
      </c>
      <c r="G28">
        <v>37.188793220787652</v>
      </c>
      <c r="H28">
        <v>67.315669211039989</v>
      </c>
      <c r="I28">
        <v>40.383173062913407</v>
      </c>
      <c r="J28">
        <v>36.497164188583582</v>
      </c>
      <c r="K28">
        <v>16.518691185338149</v>
      </c>
      <c r="L28">
        <v>87.479662740692717</v>
      </c>
      <c r="M28">
        <v>21.149188279476689</v>
      </c>
      <c r="N28">
        <v>55.291834255348768</v>
      </c>
      <c r="O28">
        <v>82.084616829840968</v>
      </c>
      <c r="P28">
        <v>49.401773453911289</v>
      </c>
      <c r="Q28">
        <v>56.525506453315856</v>
      </c>
      <c r="R28">
        <v>47.669276709830804</v>
      </c>
      <c r="S28">
        <v>61.867559952690726</v>
      </c>
    </row>
    <row r="29" spans="1:19" x14ac:dyDescent="0.2">
      <c r="A29" t="s">
        <v>40</v>
      </c>
      <c r="B29" t="s">
        <v>92</v>
      </c>
      <c r="C29">
        <v>35.057599031091854</v>
      </c>
      <c r="D29">
        <v>46.035604980069671</v>
      </c>
      <c r="E29">
        <v>45.882849557180691</v>
      </c>
      <c r="F29">
        <v>59.531845643327266</v>
      </c>
      <c r="G29">
        <v>50.876865557360034</v>
      </c>
      <c r="H29">
        <v>57.796662901443717</v>
      </c>
      <c r="I29">
        <v>43.443543586719315</v>
      </c>
      <c r="J29">
        <v>48.942513082965029</v>
      </c>
      <c r="K29">
        <v>16.593124819769447</v>
      </c>
      <c r="L29">
        <v>44.879743460734645</v>
      </c>
      <c r="M29">
        <v>45.244062838534703</v>
      </c>
      <c r="N29">
        <v>60.432887037682427</v>
      </c>
      <c r="O29">
        <v>88.837903990224319</v>
      </c>
      <c r="P29">
        <v>33.052774116540931</v>
      </c>
      <c r="Q29">
        <v>65.852242700699477</v>
      </c>
      <c r="R29">
        <v>57.568511557909865</v>
      </c>
      <c r="S29">
        <v>69.64557555249435</v>
      </c>
    </row>
    <row r="30" spans="1:19" x14ac:dyDescent="0.2">
      <c r="A30" t="s">
        <v>41</v>
      </c>
      <c r="B30" t="s">
        <v>93</v>
      </c>
      <c r="C30">
        <v>26.685440874272668</v>
      </c>
      <c r="D30">
        <v>36.209207800168578</v>
      </c>
      <c r="E30">
        <v>39.026093489428661</v>
      </c>
      <c r="F30">
        <v>50.459885456666825</v>
      </c>
      <c r="G30">
        <v>56.728021220839572</v>
      </c>
      <c r="H30">
        <v>49.494139235757672</v>
      </c>
      <c r="I30">
        <v>53.25756002956286</v>
      </c>
      <c r="J30">
        <v>58.016386785527175</v>
      </c>
      <c r="K30">
        <v>19.973787335410133</v>
      </c>
      <c r="L30">
        <v>53.704961864781474</v>
      </c>
      <c r="M30">
        <v>49.91965145626348</v>
      </c>
      <c r="N30">
        <v>71.401544891878913</v>
      </c>
      <c r="O30">
        <v>63.076487053729394</v>
      </c>
      <c r="P30">
        <v>56.286183046704664</v>
      </c>
      <c r="Q30">
        <v>51.882772022366872</v>
      </c>
      <c r="R30">
        <v>55.68456493479237</v>
      </c>
      <c r="S30">
        <v>76.430319894051152</v>
      </c>
    </row>
    <row r="31" spans="1:19" x14ac:dyDescent="0.2">
      <c r="A31" t="s">
        <v>42</v>
      </c>
      <c r="B31" t="s">
        <v>94</v>
      </c>
      <c r="C31">
        <v>27.770065794695139</v>
      </c>
      <c r="D31">
        <v>48.155562464561136</v>
      </c>
      <c r="E31">
        <v>31.092225831144482</v>
      </c>
      <c r="F31">
        <v>62.210681389068348</v>
      </c>
      <c r="G31">
        <v>69.125798875947879</v>
      </c>
      <c r="H31">
        <v>72.627591925694091</v>
      </c>
      <c r="I31">
        <v>35.845138528684963</v>
      </c>
      <c r="J31">
        <v>51.96803361076627</v>
      </c>
      <c r="K31">
        <v>20.197531615966735</v>
      </c>
      <c r="L31">
        <v>9.0643516816481071</v>
      </c>
      <c r="M31">
        <v>63.360778347893088</v>
      </c>
      <c r="N31">
        <v>73.148889788033529</v>
      </c>
      <c r="O31">
        <v>80.189060565276421</v>
      </c>
      <c r="P31">
        <v>44.244442136571415</v>
      </c>
      <c r="Q31">
        <v>47.540078699665109</v>
      </c>
      <c r="R31">
        <v>51.07445829178495</v>
      </c>
      <c r="S31">
        <v>79.306340654610253</v>
      </c>
    </row>
    <row r="32" spans="1:19" x14ac:dyDescent="0.2">
      <c r="A32" t="s">
        <v>43</v>
      </c>
      <c r="B32" t="s">
        <v>95</v>
      </c>
      <c r="C32">
        <v>42.061192544027939</v>
      </c>
      <c r="D32">
        <v>47.624622132062633</v>
      </c>
      <c r="E32">
        <v>47.966379047084779</v>
      </c>
      <c r="F32">
        <v>47.034608049792077</v>
      </c>
      <c r="G32">
        <v>46.757869751842506</v>
      </c>
      <c r="H32">
        <v>57.050615200445435</v>
      </c>
      <c r="I32">
        <v>39.895457568810663</v>
      </c>
      <c r="J32">
        <v>69.801801725827232</v>
      </c>
      <c r="K32">
        <v>13.943232148459005</v>
      </c>
      <c r="L32">
        <v>41.836242267883392</v>
      </c>
      <c r="M32">
        <v>45.068008720977417</v>
      </c>
      <c r="N32">
        <v>60.001644046688455</v>
      </c>
      <c r="O32">
        <v>84.809384919586535</v>
      </c>
      <c r="P32">
        <v>37.065864354444081</v>
      </c>
      <c r="Q32">
        <v>64.207370912989532</v>
      </c>
      <c r="R32">
        <v>64.322654868912252</v>
      </c>
      <c r="S32">
        <v>55.189690245195848</v>
      </c>
    </row>
    <row r="33" spans="1:19" x14ac:dyDescent="0.2">
      <c r="A33" t="s">
        <v>44</v>
      </c>
      <c r="B33" t="s">
        <v>96</v>
      </c>
      <c r="C33">
        <v>6.9667541757802676</v>
      </c>
      <c r="D33">
        <v>35.880664942361634</v>
      </c>
      <c r="E33">
        <v>47.896446541167791</v>
      </c>
      <c r="F33">
        <v>58.910087090616486</v>
      </c>
      <c r="G33">
        <v>68.295170879885248</v>
      </c>
      <c r="H33">
        <v>67.891801970795882</v>
      </c>
      <c r="I33">
        <v>49.178939930099688</v>
      </c>
      <c r="J33">
        <v>57.606928377456128</v>
      </c>
      <c r="K33">
        <v>10.300101911356551</v>
      </c>
      <c r="L33">
        <v>70.03150161921802</v>
      </c>
      <c r="M33">
        <v>48.001694382925351</v>
      </c>
      <c r="N33">
        <v>64.269018581393865</v>
      </c>
      <c r="O33">
        <v>85.400452382794057</v>
      </c>
      <c r="P33">
        <v>44.244442136571415</v>
      </c>
      <c r="Q33">
        <v>71.145162041321257</v>
      </c>
      <c r="R33">
        <v>45.216447590336266</v>
      </c>
      <c r="S33">
        <v>33.30688280448755</v>
      </c>
    </row>
    <row r="34" spans="1:19" x14ac:dyDescent="0.2">
      <c r="A34" t="s">
        <v>45</v>
      </c>
      <c r="B34" t="s">
        <v>97</v>
      </c>
      <c r="C34">
        <v>43.836440983738044</v>
      </c>
      <c r="D34">
        <v>42.518067257324297</v>
      </c>
      <c r="E34">
        <v>39.763088988344414</v>
      </c>
      <c r="F34">
        <v>31.559917278701359</v>
      </c>
      <c r="G34">
        <v>27.88444414442904</v>
      </c>
      <c r="H34">
        <v>51.014134038608454</v>
      </c>
      <c r="I34">
        <v>52.885858891219797</v>
      </c>
      <c r="J34">
        <v>60.793327548713044</v>
      </c>
      <c r="K34">
        <v>9.7178682783350485</v>
      </c>
      <c r="L34">
        <v>84.131321272455679</v>
      </c>
      <c r="M34">
        <v>54.887704585101346</v>
      </c>
      <c r="N34">
        <v>53.684248048906134</v>
      </c>
      <c r="O34">
        <v>94.727679073702362</v>
      </c>
      <c r="P34">
        <v>48.356192700884598</v>
      </c>
      <c r="Q34">
        <v>67.243317046988267</v>
      </c>
      <c r="R34">
        <v>46.46473044237041</v>
      </c>
      <c r="S34">
        <v>45.708321226813212</v>
      </c>
    </row>
    <row r="35" spans="1:19" x14ac:dyDescent="0.2">
      <c r="A35" t="s">
        <v>46</v>
      </c>
      <c r="B35" t="s">
        <v>98</v>
      </c>
      <c r="C35">
        <v>40.183185936143715</v>
      </c>
      <c r="D35">
        <v>41.140445678904854</v>
      </c>
      <c r="E35">
        <v>43.023766844078423</v>
      </c>
      <c r="F35">
        <v>40.412714463920473</v>
      </c>
      <c r="G35">
        <v>33.983010152554421</v>
      </c>
      <c r="H35">
        <v>55.076443113633971</v>
      </c>
      <c r="I35">
        <v>31.966667262325529</v>
      </c>
      <c r="J35">
        <v>49.444665467762924</v>
      </c>
      <c r="K35">
        <v>20.193266946507226</v>
      </c>
      <c r="L35">
        <v>49.186995948472457</v>
      </c>
      <c r="M35">
        <v>62.969153334432036</v>
      </c>
      <c r="N35">
        <v>74.307943466193322</v>
      </c>
      <c r="O35">
        <v>84.717651594560891</v>
      </c>
      <c r="P35">
        <v>42.557280661321364</v>
      </c>
      <c r="Q35">
        <v>69.944339343753157</v>
      </c>
      <c r="R35">
        <v>59.689655560856238</v>
      </c>
      <c r="S35">
        <v>54.426647031857691</v>
      </c>
    </row>
    <row r="36" spans="1:19" x14ac:dyDescent="0.2">
      <c r="A36" t="s">
        <v>47</v>
      </c>
      <c r="B36" t="s">
        <v>99</v>
      </c>
      <c r="C36">
        <v>50.027443120084889</v>
      </c>
      <c r="D36">
        <v>40.858609403020083</v>
      </c>
      <c r="E36">
        <v>32.562206188335963</v>
      </c>
      <c r="F36">
        <v>49.686560897058285</v>
      </c>
      <c r="G36">
        <v>33.836722059435054</v>
      </c>
      <c r="H36">
        <v>45.432605320104358</v>
      </c>
      <c r="I36">
        <v>33.642133096444084</v>
      </c>
      <c r="J36">
        <v>57.338209071251846</v>
      </c>
      <c r="K36">
        <v>10.724906325162022</v>
      </c>
      <c r="L36">
        <v>72.163028649846538</v>
      </c>
      <c r="M36">
        <v>35.988795261288168</v>
      </c>
      <c r="N36">
        <v>60.955832601269314</v>
      </c>
      <c r="O36">
        <v>86.950023790586769</v>
      </c>
      <c r="P36">
        <v>44.075439503367193</v>
      </c>
      <c r="Q36">
        <v>85.632242078180525</v>
      </c>
      <c r="R36">
        <v>56.229312461304787</v>
      </c>
      <c r="S36">
        <v>55.04706412656342</v>
      </c>
    </row>
    <row r="37" spans="1:19" x14ac:dyDescent="0.2">
      <c r="A37" t="s">
        <v>48</v>
      </c>
      <c r="B37" t="s">
        <v>100</v>
      </c>
      <c r="C37">
        <v>49.694484324148661</v>
      </c>
      <c r="D37">
        <v>42.654341479960763</v>
      </c>
      <c r="E37">
        <v>49.296878575746341</v>
      </c>
      <c r="F37">
        <v>51.685898682779559</v>
      </c>
      <c r="G37">
        <v>31.698538654829338</v>
      </c>
      <c r="H37">
        <v>66.683530715893482</v>
      </c>
      <c r="I37">
        <v>41.937248827975743</v>
      </c>
      <c r="J37">
        <v>36.367268958621445</v>
      </c>
      <c r="K37">
        <v>13.444193434050497</v>
      </c>
      <c r="L37">
        <v>55.141357030685576</v>
      </c>
      <c r="M37">
        <v>58.293450309003561</v>
      </c>
      <c r="N37">
        <v>59.494333211869986</v>
      </c>
      <c r="O37">
        <v>98.870760441524681</v>
      </c>
      <c r="P37">
        <v>34.547080427039631</v>
      </c>
      <c r="Q37">
        <v>23.737857022539728</v>
      </c>
      <c r="R37">
        <v>65.915825015283801</v>
      </c>
      <c r="S37">
        <v>54.110949977525571</v>
      </c>
    </row>
    <row r="38" spans="1:19" x14ac:dyDescent="0.2">
      <c r="A38" t="s">
        <v>49</v>
      </c>
      <c r="B38" t="s">
        <v>101</v>
      </c>
      <c r="C38">
        <v>27.918224254598229</v>
      </c>
      <c r="D38">
        <v>39.425376366222942</v>
      </c>
      <c r="E38">
        <v>46.519426286085412</v>
      </c>
      <c r="F38">
        <v>63.180023538988024</v>
      </c>
      <c r="G38">
        <v>53.701754010403732</v>
      </c>
      <c r="H38">
        <v>53.018708014152537</v>
      </c>
      <c r="I38">
        <v>42.792499531851831</v>
      </c>
      <c r="J38">
        <v>45.520676570510403</v>
      </c>
      <c r="K38">
        <v>23.031997544369311</v>
      </c>
      <c r="L38">
        <v>35.581275122609597</v>
      </c>
      <c r="M38">
        <v>56.40145253768781</v>
      </c>
      <c r="N38">
        <v>52.513302768137258</v>
      </c>
      <c r="O38">
        <v>70.265076332941632</v>
      </c>
      <c r="P38">
        <v>46.770646570039418</v>
      </c>
      <c r="Q38">
        <v>74.069966893232007</v>
      </c>
      <c r="R38">
        <v>52.339171489201505</v>
      </c>
      <c r="S38">
        <v>42.551618295797773</v>
      </c>
    </row>
    <row r="39" spans="1:19" x14ac:dyDescent="0.2">
      <c r="A39" t="s">
        <v>50</v>
      </c>
      <c r="B39" t="s">
        <v>102</v>
      </c>
      <c r="C39">
        <v>42.338359813043255</v>
      </c>
      <c r="D39">
        <v>30.282856820371943</v>
      </c>
      <c r="E39">
        <v>35.621829269725495</v>
      </c>
      <c r="F39">
        <v>13.967083959636518</v>
      </c>
      <c r="G39">
        <v>36.557834263295334</v>
      </c>
      <c r="H39">
        <v>65.007538295785523</v>
      </c>
      <c r="I39">
        <v>34.272165043314743</v>
      </c>
      <c r="J39">
        <v>57.186014043139224</v>
      </c>
      <c r="K39">
        <v>13.073937893750811</v>
      </c>
      <c r="L39">
        <v>83.452083045299503</v>
      </c>
      <c r="M39">
        <v>47.048707940512699</v>
      </c>
      <c r="N39">
        <v>59.552086733973262</v>
      </c>
      <c r="O39">
        <v>74.281742322539174</v>
      </c>
      <c r="P39">
        <v>44.244442136571415</v>
      </c>
      <c r="Q39">
        <v>66.581141007640085</v>
      </c>
      <c r="R39">
        <v>60.842626619868184</v>
      </c>
      <c r="S39">
        <v>57.840659029759614</v>
      </c>
    </row>
    <row r="40" spans="1:19" x14ac:dyDescent="0.2">
      <c r="A40" t="s">
        <v>51</v>
      </c>
      <c r="B40" t="s">
        <v>103</v>
      </c>
      <c r="C40">
        <v>35.754089113138029</v>
      </c>
      <c r="D40">
        <v>45.702591659888434</v>
      </c>
      <c r="E40">
        <v>36.286389778677766</v>
      </c>
      <c r="F40">
        <v>43.688334615485644</v>
      </c>
      <c r="G40">
        <v>41.610233292608768</v>
      </c>
      <c r="H40">
        <v>73.671482281037129</v>
      </c>
      <c r="I40">
        <v>62.089765347820872</v>
      </c>
      <c r="J40">
        <v>56.744328333146065</v>
      </c>
      <c r="K40">
        <v>19.565316860958916</v>
      </c>
      <c r="L40">
        <v>17.023888444092044</v>
      </c>
      <c r="M40">
        <v>43.153602154153987</v>
      </c>
      <c r="N40">
        <v>58.091327196503897</v>
      </c>
      <c r="O40">
        <v>86.541541080371644</v>
      </c>
      <c r="P40">
        <v>33.377876382885233</v>
      </c>
      <c r="Q40">
        <v>62.666015661489112</v>
      </c>
      <c r="R40">
        <v>52.99885129547939</v>
      </c>
      <c r="S40">
        <v>46.544657148282234</v>
      </c>
    </row>
    <row r="41" spans="1:19" x14ac:dyDescent="0.2">
      <c r="A41" t="s">
        <v>52</v>
      </c>
      <c r="B41" t="s">
        <v>104</v>
      </c>
      <c r="C41">
        <v>70.4114236932827</v>
      </c>
      <c r="D41">
        <v>37.354288213490918</v>
      </c>
      <c r="E41">
        <v>48.872455282083195</v>
      </c>
      <c r="F41">
        <v>27.550141349802377</v>
      </c>
      <c r="G41">
        <v>33.705181368910452</v>
      </c>
      <c r="H41">
        <v>51.945316479698526</v>
      </c>
      <c r="I41">
        <v>28.82909247646025</v>
      </c>
      <c r="J41">
        <v>47.530862975386547</v>
      </c>
      <c r="K41">
        <v>19.717382776070959</v>
      </c>
      <c r="L41">
        <v>49.100944355068876</v>
      </c>
      <c r="M41">
        <v>58.512658550653498</v>
      </c>
      <c r="N41">
        <v>58.12070683824362</v>
      </c>
      <c r="O41">
        <v>73.417512065458482</v>
      </c>
      <c r="P41">
        <v>31.257936915524272</v>
      </c>
      <c r="Q41">
        <v>41.32614840749131</v>
      </c>
      <c r="R41">
        <v>66.170758709940344</v>
      </c>
      <c r="S41">
        <v>69.939357945864074</v>
      </c>
    </row>
    <row r="42" spans="1:19" x14ac:dyDescent="0.2">
      <c r="A42" t="s">
        <v>53</v>
      </c>
      <c r="B42" t="s">
        <v>105</v>
      </c>
      <c r="C42">
        <v>63.544545653420123</v>
      </c>
      <c r="D42">
        <v>43.769479311615669</v>
      </c>
      <c r="E42">
        <v>31.187821507083683</v>
      </c>
      <c r="F42">
        <v>53.261261206003063</v>
      </c>
      <c r="G42">
        <v>60.739456605784135</v>
      </c>
      <c r="H42">
        <v>57.129606350055049</v>
      </c>
      <c r="I42">
        <v>56.780498349959608</v>
      </c>
      <c r="J42">
        <v>52.460857468911946</v>
      </c>
      <c r="K42">
        <v>12.931498675977362</v>
      </c>
      <c r="L42">
        <v>49.100944355068876</v>
      </c>
      <c r="M42">
        <v>42.10063103895633</v>
      </c>
      <c r="N42">
        <v>60.650499940328274</v>
      </c>
      <c r="O42">
        <v>66.441355357963928</v>
      </c>
      <c r="P42">
        <v>41.621331875107934</v>
      </c>
      <c r="Q42">
        <v>58.613255648684216</v>
      </c>
      <c r="R42">
        <v>43.01236052000408</v>
      </c>
      <c r="S42">
        <v>15.799285380425516</v>
      </c>
    </row>
    <row r="43" spans="1:19" x14ac:dyDescent="0.2">
      <c r="A43" t="s">
        <v>54</v>
      </c>
      <c r="B43" t="s">
        <v>106</v>
      </c>
      <c r="C43">
        <v>7.0065435116511789</v>
      </c>
      <c r="D43">
        <v>27.588097382476011</v>
      </c>
      <c r="E43">
        <v>42.515450500734659</v>
      </c>
      <c r="F43">
        <v>52.312748109763803</v>
      </c>
      <c r="G43">
        <v>64.227305229960052</v>
      </c>
      <c r="H43">
        <v>46.570907970942955</v>
      </c>
      <c r="I43">
        <v>34.782154186196465</v>
      </c>
      <c r="J43">
        <v>61.515271959835388</v>
      </c>
      <c r="K43">
        <v>7.3820501435799146</v>
      </c>
      <c r="L43">
        <v>37.678943795986072</v>
      </c>
      <c r="M43">
        <v>53.333646709042675</v>
      </c>
      <c r="N43">
        <v>60.994723173117023</v>
      </c>
      <c r="O43">
        <v>91.47274230751691</v>
      </c>
      <c r="P43">
        <v>45.695534278310681</v>
      </c>
      <c r="Q43">
        <v>53.747099623603887</v>
      </c>
      <c r="R43">
        <v>52.621820969588335</v>
      </c>
      <c r="S43">
        <v>54.49291825999309</v>
      </c>
    </row>
    <row r="44" spans="1:19" x14ac:dyDescent="0.2">
      <c r="A44" t="s">
        <v>55</v>
      </c>
      <c r="B44" t="s">
        <v>107</v>
      </c>
      <c r="C44">
        <v>40.177955982047123</v>
      </c>
      <c r="D44">
        <v>39.838365353873705</v>
      </c>
      <c r="E44">
        <v>46.231903598253943</v>
      </c>
      <c r="F44">
        <v>16.599799549419664</v>
      </c>
      <c r="G44">
        <v>37.725904628977609</v>
      </c>
      <c r="H44">
        <v>58.672179765065103</v>
      </c>
      <c r="I44">
        <v>24.664789813168198</v>
      </c>
      <c r="J44">
        <v>55.608740172573356</v>
      </c>
      <c r="K44">
        <v>10.054350186319736</v>
      </c>
      <c r="L44">
        <v>85.381840653826202</v>
      </c>
      <c r="M44">
        <v>33.281656251846528</v>
      </c>
      <c r="N44">
        <v>56.176363262884706</v>
      </c>
      <c r="O44">
        <v>82.336895571142065</v>
      </c>
      <c r="P44">
        <v>47.811163583155654</v>
      </c>
      <c r="Q44">
        <v>49.167171936431096</v>
      </c>
      <c r="R44">
        <v>55.082294783512275</v>
      </c>
      <c r="S44">
        <v>50.242725154146655</v>
      </c>
    </row>
    <row r="45" spans="1:19" x14ac:dyDescent="0.2">
      <c r="A45" t="s">
        <v>56</v>
      </c>
      <c r="B45" t="s">
        <v>108</v>
      </c>
      <c r="C45">
        <v>63.759573992958764</v>
      </c>
      <c r="D45">
        <v>22.480684755520933</v>
      </c>
      <c r="E45">
        <v>49.075678639795456</v>
      </c>
      <c r="F45">
        <v>35.951570316573843</v>
      </c>
      <c r="G45">
        <v>34.30480688318297</v>
      </c>
      <c r="H45">
        <v>49.657955398253982</v>
      </c>
      <c r="I45">
        <v>47.024098102131298</v>
      </c>
      <c r="J45">
        <v>53.828226042795556</v>
      </c>
      <c r="K45">
        <v>3.2251421215999336</v>
      </c>
      <c r="L45">
        <v>49.100944355068876</v>
      </c>
      <c r="M45">
        <v>58.773882938015433</v>
      </c>
      <c r="N45">
        <v>53.821912741373346</v>
      </c>
      <c r="O45">
        <v>79.935095840109511</v>
      </c>
      <c r="P45">
        <v>38.977885898046857</v>
      </c>
      <c r="Q45">
        <v>56.14275032183545</v>
      </c>
      <c r="R45">
        <v>40.515977050112866</v>
      </c>
      <c r="S45">
        <v>28.373367348892888</v>
      </c>
    </row>
    <row r="46" spans="1:19" x14ac:dyDescent="0.2">
      <c r="A46" t="s">
        <v>57</v>
      </c>
      <c r="B46" t="s">
        <v>109</v>
      </c>
      <c r="C46">
        <v>54.491541885404899</v>
      </c>
      <c r="D46">
        <v>17.645258554039522</v>
      </c>
      <c r="E46">
        <v>47.336469596414013</v>
      </c>
      <c r="F46">
        <v>31.541355463682322</v>
      </c>
      <c r="G46">
        <v>30.233701956432167</v>
      </c>
      <c r="H46">
        <v>50.614542604621853</v>
      </c>
      <c r="I46">
        <v>44.600387727080076</v>
      </c>
      <c r="J46">
        <v>29.58860069584232</v>
      </c>
      <c r="K46">
        <v>20.626461728363214</v>
      </c>
      <c r="L46">
        <v>68.713495643578497</v>
      </c>
      <c r="M46">
        <v>30.746052985083033</v>
      </c>
      <c r="N46">
        <v>51.732375312836247</v>
      </c>
      <c r="O46">
        <v>83.729202311021623</v>
      </c>
      <c r="P46">
        <v>49.153240225114203</v>
      </c>
      <c r="Q46">
        <v>61.436850513472208</v>
      </c>
      <c r="R46">
        <v>45.459123302506633</v>
      </c>
      <c r="S46">
        <v>43.15137434498579</v>
      </c>
    </row>
    <row r="47" spans="1:19" x14ac:dyDescent="0.2">
      <c r="A47" t="s">
        <v>58</v>
      </c>
      <c r="B47" t="s">
        <v>110</v>
      </c>
      <c r="C47">
        <v>28.441735964226126</v>
      </c>
      <c r="D47">
        <v>48.045801459033271</v>
      </c>
      <c r="E47">
        <v>40.501314216541367</v>
      </c>
      <c r="F47">
        <v>35.488103759271212</v>
      </c>
      <c r="G47">
        <v>40.102578686748089</v>
      </c>
      <c r="H47">
        <v>48.080771494733256</v>
      </c>
      <c r="I47">
        <v>35.120612732840804</v>
      </c>
      <c r="J47">
        <v>54.794081263223831</v>
      </c>
      <c r="K47">
        <v>9.713744831042268</v>
      </c>
      <c r="L47">
        <v>34.30848010248512</v>
      </c>
      <c r="M47">
        <v>35.384874857872454</v>
      </c>
      <c r="N47">
        <v>56.494178284007099</v>
      </c>
      <c r="O47">
        <v>87.794059983865168</v>
      </c>
      <c r="P47">
        <v>37.127421871868918</v>
      </c>
      <c r="Q47">
        <v>53.843947539142881</v>
      </c>
      <c r="R47">
        <v>29.404402154363204</v>
      </c>
      <c r="S47">
        <v>56.141094539996423</v>
      </c>
    </row>
    <row r="48" spans="1:19" x14ac:dyDescent="0.2">
      <c r="A48" t="s">
        <v>59</v>
      </c>
      <c r="B48" t="s">
        <v>111</v>
      </c>
      <c r="C48">
        <v>15.396776853743244</v>
      </c>
      <c r="D48">
        <v>33.006214583513895</v>
      </c>
      <c r="E48">
        <v>40.993595392163819</v>
      </c>
      <c r="F48">
        <v>58.208239971371896</v>
      </c>
      <c r="G48">
        <v>34.428446926809315</v>
      </c>
      <c r="H48">
        <v>53.319201727184193</v>
      </c>
      <c r="I48">
        <v>52.673133215813834</v>
      </c>
      <c r="J48">
        <v>52.221492427415498</v>
      </c>
      <c r="K48">
        <v>4.5567661494934217</v>
      </c>
      <c r="L48">
        <v>62.598127103567421</v>
      </c>
      <c r="M48">
        <v>39.244241889830725</v>
      </c>
      <c r="N48">
        <v>65.144199550078881</v>
      </c>
      <c r="O48">
        <v>93.200621567686767</v>
      </c>
      <c r="P48">
        <v>12.095574841038085</v>
      </c>
      <c r="Q48">
        <v>58.821325526249879</v>
      </c>
      <c r="R48">
        <v>34.598454835112825</v>
      </c>
      <c r="S48">
        <v>17.181549042045951</v>
      </c>
    </row>
    <row r="49" spans="1:19" x14ac:dyDescent="0.2">
      <c r="A49" t="s">
        <v>60</v>
      </c>
      <c r="B49" t="s">
        <v>112</v>
      </c>
      <c r="C49">
        <v>0</v>
      </c>
      <c r="D49">
        <v>71.138108996232532</v>
      </c>
      <c r="E49">
        <v>32.661597650513386</v>
      </c>
      <c r="F49">
        <v>45.949441410102033</v>
      </c>
      <c r="G49">
        <v>47.599480091051355</v>
      </c>
      <c r="H49">
        <v>70.457027472247873</v>
      </c>
      <c r="I49">
        <v>30.035171127013754</v>
      </c>
      <c r="J49">
        <v>49.716140868405546</v>
      </c>
      <c r="K49">
        <v>8.6739990442636064</v>
      </c>
      <c r="L49">
        <v>49.100944355068876</v>
      </c>
      <c r="M49">
        <v>40.62742152770435</v>
      </c>
      <c r="N49">
        <v>28.912352764075695</v>
      </c>
      <c r="O49">
        <v>47.285594183794053</v>
      </c>
      <c r="P49">
        <v>69.892826538025489</v>
      </c>
      <c r="Q49">
        <v>52.769222456367864</v>
      </c>
      <c r="R49">
        <v>45.409349009818442</v>
      </c>
      <c r="S49">
        <v>17.287355049572998</v>
      </c>
    </row>
    <row r="50" spans="1:19" x14ac:dyDescent="0.2">
      <c r="A50" t="s">
        <v>61</v>
      </c>
      <c r="B50" t="s">
        <v>113</v>
      </c>
      <c r="C50">
        <v>36.442875446264416</v>
      </c>
      <c r="D50">
        <v>34.743031559465393</v>
      </c>
      <c r="E50">
        <v>28.755664829961056</v>
      </c>
      <c r="F50">
        <v>23.767292560541048</v>
      </c>
      <c r="G50">
        <v>24.627453831112849</v>
      </c>
      <c r="H50">
        <v>51.056363616059784</v>
      </c>
      <c r="I50">
        <v>37.102744145094633</v>
      </c>
      <c r="J50">
        <v>40.931939082526569</v>
      </c>
      <c r="K50">
        <v>6.8512896215382826</v>
      </c>
      <c r="L50">
        <v>57.407696165687547</v>
      </c>
      <c r="M50">
        <v>36.40754665242504</v>
      </c>
      <c r="N50">
        <v>54.78562490569967</v>
      </c>
      <c r="O50">
        <v>86.937614061932706</v>
      </c>
      <c r="P50">
        <v>44.244442136571415</v>
      </c>
      <c r="Q50">
        <v>71.322820685701075</v>
      </c>
      <c r="R50">
        <v>32.747956183915363</v>
      </c>
      <c r="S50">
        <v>19.862450267805237</v>
      </c>
    </row>
    <row r="51" spans="1:19" x14ac:dyDescent="0.2">
      <c r="A51" t="s">
        <v>62</v>
      </c>
      <c r="B51" t="s">
        <v>114</v>
      </c>
      <c r="C51">
        <v>36.362298696238405</v>
      </c>
      <c r="D51">
        <v>37.801728591708297</v>
      </c>
      <c r="E51">
        <v>23.985532750349552</v>
      </c>
      <c r="F51">
        <v>3.4641190787635492</v>
      </c>
      <c r="G51">
        <v>18.294266931474201</v>
      </c>
      <c r="H51">
        <v>29.297590770274855</v>
      </c>
      <c r="I51">
        <v>30.045221463988618</v>
      </c>
      <c r="J51">
        <v>19.020375912352549</v>
      </c>
      <c r="K51">
        <v>0.46130085992361841</v>
      </c>
      <c r="L51">
        <v>49.100944355068876</v>
      </c>
      <c r="M51">
        <v>56.927329807027846</v>
      </c>
      <c r="N51">
        <v>71.73591917099273</v>
      </c>
      <c r="O51">
        <v>85.034303083716622</v>
      </c>
      <c r="P51">
        <v>37.382205386179507</v>
      </c>
      <c r="Q51">
        <v>52.111363267952669</v>
      </c>
      <c r="R51">
        <v>20.289826503153591</v>
      </c>
      <c r="S51">
        <v>43.27731092436975</v>
      </c>
    </row>
    <row r="52" spans="1:19" x14ac:dyDescent="0.2">
      <c r="A52" t="s">
        <v>63</v>
      </c>
      <c r="B52" t="s">
        <v>115</v>
      </c>
      <c r="C52">
        <v>13.040716393861965</v>
      </c>
      <c r="D52">
        <v>28.086346814384285</v>
      </c>
      <c r="E52">
        <v>23.326378956503554</v>
      </c>
      <c r="F52">
        <v>26.156285774743406</v>
      </c>
      <c r="G52">
        <v>33.148014791871979</v>
      </c>
      <c r="H52">
        <v>60.004420468611201</v>
      </c>
      <c r="I52">
        <v>22.070520822517004</v>
      </c>
      <c r="J52">
        <v>18.609610927979737</v>
      </c>
      <c r="K52">
        <v>3.5822248147652935</v>
      </c>
      <c r="L52">
        <v>26.366677939489914</v>
      </c>
      <c r="M52">
        <v>21.016970257457153</v>
      </c>
      <c r="N52">
        <v>61.247803011768497</v>
      </c>
      <c r="O52">
        <v>78.852362120127054</v>
      </c>
      <c r="P52">
        <v>44.244442136571415</v>
      </c>
      <c r="Q52">
        <v>74.367079207428446</v>
      </c>
      <c r="R52">
        <v>43.141218517787131</v>
      </c>
      <c r="S52">
        <v>31.240004052752777</v>
      </c>
    </row>
  </sheetData>
  <phoneticPr fontId="1" type="noConversion"/>
  <pageMargins left="0.7" right="0.7" top="0.75" bottom="0.75" header="0.3" footer="0.3"/>
  <pageSetup paperSize="1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view="pageLayout" zoomScale="102" workbookViewId="0">
      <selection activeCell="G22" sqref="G22"/>
    </sheetView>
  </sheetViews>
  <sheetFormatPr baseColWidth="10" defaultRowHeight="15" x14ac:dyDescent="0.2"/>
  <cols>
    <col min="1" max="1" width="16.5" customWidth="1"/>
    <col min="2" max="2" width="20.5" customWidth="1"/>
    <col min="4" max="4" width="19.1640625" customWidth="1"/>
    <col min="5" max="5" width="19.6640625" customWidth="1"/>
  </cols>
  <sheetData>
    <row r="1" spans="1:5" ht="73" x14ac:dyDescent="0.2">
      <c r="A1" s="1" t="s">
        <v>117</v>
      </c>
      <c r="B1" s="1" t="s">
        <v>11</v>
      </c>
    </row>
    <row r="2" spans="1:5" x14ac:dyDescent="0.2">
      <c r="A2" t="s">
        <v>1</v>
      </c>
      <c r="B2">
        <v>59.02305821000909</v>
      </c>
    </row>
    <row r="3" spans="1:5" x14ac:dyDescent="0.2">
      <c r="A3" t="s">
        <v>1</v>
      </c>
      <c r="B3">
        <v>53.314581350882719</v>
      </c>
    </row>
    <row r="4" spans="1:5" x14ac:dyDescent="0.2">
      <c r="A4" t="s">
        <v>1</v>
      </c>
      <c r="B4">
        <v>48.564776242754675</v>
      </c>
    </row>
    <row r="5" spans="1:5" x14ac:dyDescent="0.2">
      <c r="A5" t="s">
        <v>1</v>
      </c>
      <c r="B5">
        <v>46.702232830135237</v>
      </c>
    </row>
    <row r="6" spans="1:5" x14ac:dyDescent="0.2">
      <c r="A6" t="s">
        <v>1</v>
      </c>
      <c r="B6">
        <v>42.80517421194822</v>
      </c>
    </row>
    <row r="7" spans="1:5" x14ac:dyDescent="0.2">
      <c r="A7" t="s">
        <v>1</v>
      </c>
      <c r="B7">
        <v>41.618590149662225</v>
      </c>
      <c r="D7" t="s">
        <v>4</v>
      </c>
      <c r="E7">
        <v>61.604013691285921</v>
      </c>
    </row>
    <row r="8" spans="1:5" x14ac:dyDescent="0.2">
      <c r="A8" t="s">
        <v>1</v>
      </c>
      <c r="B8">
        <v>40.47028269131188</v>
      </c>
      <c r="D8" t="s">
        <v>0</v>
      </c>
      <c r="E8">
        <v>54.755058245235261</v>
      </c>
    </row>
    <row r="9" spans="1:5" x14ac:dyDescent="0.2">
      <c r="A9" t="s">
        <v>1</v>
      </c>
      <c r="B9">
        <v>35.794181000507102</v>
      </c>
      <c r="D9" t="s">
        <v>2</v>
      </c>
      <c r="E9">
        <v>51.969502621719649</v>
      </c>
    </row>
    <row r="10" spans="1:5" x14ac:dyDescent="0.2">
      <c r="A10" t="s">
        <v>3</v>
      </c>
      <c r="B10">
        <v>57.896375995554038</v>
      </c>
      <c r="D10" t="s">
        <v>1</v>
      </c>
      <c r="E10">
        <v>46.036609585901388</v>
      </c>
    </row>
    <row r="11" spans="1:5" x14ac:dyDescent="0.2">
      <c r="A11" t="s">
        <v>3</v>
      </c>
      <c r="B11">
        <v>56.832783510431675</v>
      </c>
      <c r="D11" t="s">
        <v>3</v>
      </c>
      <c r="E11">
        <v>50.100761772896355</v>
      </c>
    </row>
    <row r="12" spans="1:5" x14ac:dyDescent="0.2">
      <c r="A12" t="s">
        <v>3</v>
      </c>
      <c r="B12">
        <v>56.162731762834397</v>
      </c>
    </row>
    <row r="13" spans="1:5" x14ac:dyDescent="0.2">
      <c r="A13" t="s">
        <v>3</v>
      </c>
      <c r="B13">
        <v>54.707648916080828</v>
      </c>
    </row>
    <row r="14" spans="1:5" x14ac:dyDescent="0.2">
      <c r="A14" t="s">
        <v>3</v>
      </c>
      <c r="B14">
        <v>51.848845905090897</v>
      </c>
    </row>
    <row r="15" spans="1:5" x14ac:dyDescent="0.2">
      <c r="A15" t="s">
        <v>3</v>
      </c>
      <c r="B15">
        <v>50.855441021092197</v>
      </c>
    </row>
    <row r="16" spans="1:5" x14ac:dyDescent="0.2">
      <c r="A16" t="s">
        <v>3</v>
      </c>
      <c r="B16">
        <v>49.033764534675193</v>
      </c>
    </row>
    <row r="17" spans="1:2" x14ac:dyDescent="0.2">
      <c r="A17" t="s">
        <v>3</v>
      </c>
      <c r="B17">
        <v>47.868362847260606</v>
      </c>
    </row>
    <row r="18" spans="1:2" x14ac:dyDescent="0.2">
      <c r="A18" t="s">
        <v>3</v>
      </c>
      <c r="B18">
        <v>44.997032514486357</v>
      </c>
    </row>
    <row r="19" spans="1:2" x14ac:dyDescent="0.2">
      <c r="A19" t="s">
        <v>3</v>
      </c>
      <c r="B19">
        <v>44.752943226498751</v>
      </c>
    </row>
    <row r="20" spans="1:2" x14ac:dyDescent="0.2">
      <c r="A20" t="s">
        <v>3</v>
      </c>
      <c r="B20">
        <v>36.152449267855019</v>
      </c>
    </row>
    <row r="21" spans="1:2" x14ac:dyDescent="0.2">
      <c r="A21" t="s">
        <v>4</v>
      </c>
      <c r="B21">
        <v>66.084168239000505</v>
      </c>
    </row>
    <row r="22" spans="1:2" x14ac:dyDescent="0.2">
      <c r="A22" t="s">
        <v>4</v>
      </c>
      <c r="B22">
        <v>65.877530982696385</v>
      </c>
    </row>
    <row r="23" spans="1:2" x14ac:dyDescent="0.2">
      <c r="A23" t="s">
        <v>4</v>
      </c>
      <c r="B23">
        <v>63.950953143285325</v>
      </c>
    </row>
    <row r="24" spans="1:2" x14ac:dyDescent="0.2">
      <c r="A24" t="s">
        <v>4</v>
      </c>
      <c r="B24">
        <v>60.90217053402359</v>
      </c>
    </row>
    <row r="25" spans="1:2" x14ac:dyDescent="0.2">
      <c r="A25" t="s">
        <v>4</v>
      </c>
      <c r="B25">
        <v>51.205245557423801</v>
      </c>
    </row>
    <row r="26" spans="1:2" x14ac:dyDescent="0.2">
      <c r="A26" t="s">
        <v>0</v>
      </c>
      <c r="B26">
        <v>64.043133618218619</v>
      </c>
    </row>
    <row r="27" spans="1:2" x14ac:dyDescent="0.2">
      <c r="A27" t="s">
        <v>0</v>
      </c>
      <c r="B27">
        <v>59.007842404641501</v>
      </c>
    </row>
    <row r="28" spans="1:2" x14ac:dyDescent="0.2">
      <c r="A28" t="s">
        <v>0</v>
      </c>
      <c r="B28">
        <v>58.993942989524243</v>
      </c>
    </row>
    <row r="29" spans="1:2" x14ac:dyDescent="0.2">
      <c r="A29" t="s">
        <v>0</v>
      </c>
      <c r="B29">
        <v>56.974886802916025</v>
      </c>
    </row>
    <row r="30" spans="1:2" x14ac:dyDescent="0.2">
      <c r="A30" t="s">
        <v>0</v>
      </c>
      <c r="B30">
        <v>56.133921852677133</v>
      </c>
    </row>
    <row r="31" spans="1:2" x14ac:dyDescent="0.2">
      <c r="A31" t="s">
        <v>0</v>
      </c>
      <c r="B31">
        <v>55.044039838514266</v>
      </c>
    </row>
    <row r="32" spans="1:2" x14ac:dyDescent="0.2">
      <c r="A32" t="s">
        <v>0</v>
      </c>
      <c r="B32">
        <v>52.797554562410134</v>
      </c>
    </row>
    <row r="33" spans="1:2" x14ac:dyDescent="0.2">
      <c r="A33" t="s">
        <v>0</v>
      </c>
      <c r="B33">
        <v>52.698304802446245</v>
      </c>
    </row>
    <row r="34" spans="1:2" x14ac:dyDescent="0.2">
      <c r="A34" t="s">
        <v>0</v>
      </c>
      <c r="B34">
        <v>51.702205786794785</v>
      </c>
    </row>
    <row r="35" spans="1:2" x14ac:dyDescent="0.2">
      <c r="A35" t="s">
        <v>0</v>
      </c>
      <c r="B35">
        <v>51.072765140717785</v>
      </c>
    </row>
    <row r="36" spans="1:2" x14ac:dyDescent="0.2">
      <c r="A36" t="s">
        <v>0</v>
      </c>
      <c r="B36">
        <v>50.995354717765409</v>
      </c>
    </row>
    <row r="37" spans="1:2" x14ac:dyDescent="0.2">
      <c r="A37" t="s">
        <v>0</v>
      </c>
      <c r="B37">
        <v>47.596746426197058</v>
      </c>
    </row>
    <row r="38" spans="1:2" x14ac:dyDescent="0.2">
      <c r="A38" t="s">
        <v>2</v>
      </c>
      <c r="B38">
        <v>63.358450809804815</v>
      </c>
    </row>
    <row r="39" spans="1:2" x14ac:dyDescent="0.2">
      <c r="A39" t="s">
        <v>2</v>
      </c>
      <c r="B39">
        <v>62.45379093445446</v>
      </c>
    </row>
    <row r="40" spans="1:2" x14ac:dyDescent="0.2">
      <c r="A40" t="s">
        <v>2</v>
      </c>
      <c r="B40">
        <v>56.405908777061242</v>
      </c>
    </row>
    <row r="41" spans="1:2" x14ac:dyDescent="0.2">
      <c r="A41" t="s">
        <v>2</v>
      </c>
      <c r="B41">
        <v>56.299146970262882</v>
      </c>
    </row>
    <row r="42" spans="1:2" x14ac:dyDescent="0.2">
      <c r="A42" t="s">
        <v>2</v>
      </c>
      <c r="B42">
        <v>51.472293694262845</v>
      </c>
    </row>
    <row r="43" spans="1:2" x14ac:dyDescent="0.2">
      <c r="A43" t="s">
        <v>2</v>
      </c>
      <c r="B43">
        <v>51.237343412939758</v>
      </c>
    </row>
    <row r="44" spans="1:2" x14ac:dyDescent="0.2">
      <c r="A44" t="s">
        <v>2</v>
      </c>
      <c r="B44">
        <v>51.157312377338101</v>
      </c>
    </row>
    <row r="45" spans="1:2" x14ac:dyDescent="0.2">
      <c r="A45" t="s">
        <v>2</v>
      </c>
      <c r="B45">
        <v>50.860978735589988</v>
      </c>
    </row>
    <row r="46" spans="1:2" x14ac:dyDescent="0.2">
      <c r="A46" t="s">
        <v>2</v>
      </c>
      <c r="B46">
        <v>50.304509518037385</v>
      </c>
    </row>
    <row r="47" spans="1:2" x14ac:dyDescent="0.2">
      <c r="A47" t="s">
        <v>2</v>
      </c>
      <c r="B47">
        <v>50.189637223957568</v>
      </c>
    </row>
    <row r="48" spans="1:2" x14ac:dyDescent="0.2">
      <c r="A48" t="s">
        <v>2</v>
      </c>
      <c r="B48">
        <v>50.06771376195902</v>
      </c>
    </row>
    <row r="49" spans="1:2" x14ac:dyDescent="0.2">
      <c r="A49" t="s">
        <v>2</v>
      </c>
      <c r="B49">
        <v>48.361829896366281</v>
      </c>
    </row>
    <row r="50" spans="1:2" x14ac:dyDescent="0.2">
      <c r="A50" t="s">
        <v>2</v>
      </c>
      <c r="B50">
        <v>47.97119356741289</v>
      </c>
    </row>
    <row r="51" spans="1:2" x14ac:dyDescent="0.2">
      <c r="A51" t="s">
        <v>2</v>
      </c>
      <c r="B51">
        <v>46.41494707333198</v>
      </c>
    </row>
    <row r="52" spans="1:2" x14ac:dyDescent="0.2">
      <c r="A52" t="s">
        <v>2</v>
      </c>
      <c r="B52">
        <v>42.987482573015377</v>
      </c>
    </row>
  </sheetData>
  <sortState ref="A2:B47">
    <sortCondition ref="A1"/>
  </sortState>
  <phoneticPr fontId="1" type="noConversion"/>
  <conditionalFormatting sqref="A2:A1048576">
    <cfRule type="expression" dxfId="4" priority="1">
      <formula>NOT(ISERROR(SEARCH("gray",A2)))</formula>
    </cfRule>
    <cfRule type="expression" dxfId="3" priority="2">
      <formula>NOT(ISERROR(SEARCH("orange",A2)))</formula>
    </cfRule>
    <cfRule type="expression" dxfId="2" priority="3">
      <formula>NOT(ISERROR(SEARCH("yellow",A2)))</formula>
    </cfRule>
    <cfRule type="expression" dxfId="1" priority="4">
      <formula>NOT(ISERROR(SEARCH("red",A2)))</formula>
    </cfRule>
    <cfRule type="expression" dxfId="0" priority="5">
      <formula>NOT(ISERROR(SEARCH("green",A2)))</formula>
    </cfRule>
  </conditionalFormatting>
  <pageMargins left="0.75" right="0.75" top="1" bottom="1" header="0.5" footer="0.5"/>
  <pageSetup paperSize="1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G14" sqref="G14"/>
    </sheetView>
  </sheetViews>
  <sheetFormatPr baseColWidth="10" defaultRowHeight="15" x14ac:dyDescent="0.2"/>
  <cols>
    <col min="7" max="7" width="10.83203125" style="3"/>
  </cols>
  <sheetData>
    <row r="1" spans="1:7" x14ac:dyDescent="0.2">
      <c r="A1" t="s">
        <v>12</v>
      </c>
      <c r="B1" t="s">
        <v>64</v>
      </c>
      <c r="C1" t="s">
        <v>116</v>
      </c>
      <c r="D1" t="s">
        <v>5</v>
      </c>
      <c r="F1" t="s">
        <v>1</v>
      </c>
      <c r="G1" s="3">
        <v>47.937780874188029</v>
      </c>
    </row>
    <row r="2" spans="1:7" x14ac:dyDescent="0.2">
      <c r="A2" t="s">
        <v>20</v>
      </c>
      <c r="B2" t="s">
        <v>72</v>
      </c>
      <c r="C2">
        <v>59.02305821000909</v>
      </c>
      <c r="D2" t="s">
        <v>1</v>
      </c>
      <c r="F2" t="s">
        <v>3</v>
      </c>
      <c r="G2" s="3">
        <v>50.91652541076013</v>
      </c>
    </row>
    <row r="3" spans="1:7" x14ac:dyDescent="0.2">
      <c r="A3" t="s">
        <v>22</v>
      </c>
      <c r="B3" t="s">
        <v>74</v>
      </c>
      <c r="C3">
        <v>58.993942989524243</v>
      </c>
      <c r="D3" t="s">
        <v>1</v>
      </c>
      <c r="F3" t="s">
        <v>2</v>
      </c>
      <c r="G3" s="3">
        <v>51.969502621719649</v>
      </c>
    </row>
    <row r="4" spans="1:7" x14ac:dyDescent="0.2">
      <c r="A4" t="s">
        <v>32</v>
      </c>
      <c r="B4" t="s">
        <v>84</v>
      </c>
      <c r="C4">
        <v>53.314581350882719</v>
      </c>
      <c r="D4" t="s">
        <v>1</v>
      </c>
      <c r="F4" t="s">
        <v>0</v>
      </c>
      <c r="G4" s="3">
        <v>53.402362233508001</v>
      </c>
    </row>
    <row r="5" spans="1:7" x14ac:dyDescent="0.2">
      <c r="A5" t="s">
        <v>44</v>
      </c>
      <c r="B5" t="s">
        <v>96</v>
      </c>
      <c r="C5">
        <v>50.855441021092197</v>
      </c>
      <c r="D5" t="s">
        <v>1</v>
      </c>
      <c r="F5" t="s">
        <v>4</v>
      </c>
      <c r="G5" s="3">
        <v>61.6040136912859</v>
      </c>
    </row>
    <row r="6" spans="1:7" x14ac:dyDescent="0.2">
      <c r="A6" t="s">
        <v>49</v>
      </c>
      <c r="B6" t="s">
        <v>101</v>
      </c>
      <c r="C6">
        <v>48.564776242754675</v>
      </c>
      <c r="D6" t="s">
        <v>1</v>
      </c>
    </row>
    <row r="7" spans="1:7" x14ac:dyDescent="0.2">
      <c r="A7" t="s">
        <v>59</v>
      </c>
      <c r="B7" t="s">
        <v>111</v>
      </c>
      <c r="C7">
        <v>42.80517421194822</v>
      </c>
      <c r="D7" t="s">
        <v>1</v>
      </c>
    </row>
    <row r="8" spans="1:7" x14ac:dyDescent="0.2">
      <c r="A8" t="s">
        <v>60</v>
      </c>
      <c r="B8" t="s">
        <v>112</v>
      </c>
      <c r="C8">
        <v>41.618590149662225</v>
      </c>
      <c r="D8" t="s">
        <v>1</v>
      </c>
    </row>
    <row r="9" spans="1:7" x14ac:dyDescent="0.2">
      <c r="A9" t="s">
        <v>61</v>
      </c>
      <c r="B9" t="s">
        <v>113</v>
      </c>
      <c r="C9">
        <v>40.47028269131188</v>
      </c>
      <c r="D9" t="s">
        <v>1</v>
      </c>
    </row>
    <row r="10" spans="1:7" x14ac:dyDescent="0.2">
      <c r="A10" t="s">
        <v>63</v>
      </c>
      <c r="B10" t="s">
        <v>115</v>
      </c>
      <c r="C10">
        <v>35.794181000507102</v>
      </c>
      <c r="D10" t="s">
        <v>1</v>
      </c>
    </row>
    <row r="11" spans="1:7" x14ac:dyDescent="0.2">
      <c r="A11" t="s">
        <v>15</v>
      </c>
      <c r="B11" t="s">
        <v>67</v>
      </c>
      <c r="C11">
        <v>64.043133618218619</v>
      </c>
      <c r="D11" t="s">
        <v>3</v>
      </c>
    </row>
    <row r="12" spans="1:7" x14ac:dyDescent="0.2">
      <c r="A12" t="s">
        <v>23</v>
      </c>
      <c r="B12" t="s">
        <v>75</v>
      </c>
      <c r="C12">
        <v>57.896375995554038</v>
      </c>
      <c r="D12" t="s">
        <v>3</v>
      </c>
    </row>
    <row r="13" spans="1:7" x14ac:dyDescent="0.2">
      <c r="A13" t="s">
        <v>25</v>
      </c>
      <c r="B13" t="s">
        <v>77</v>
      </c>
      <c r="C13">
        <v>56.832783510431675</v>
      </c>
      <c r="D13" t="s">
        <v>3</v>
      </c>
    </row>
    <row r="14" spans="1:7" x14ac:dyDescent="0.2">
      <c r="A14" t="s">
        <v>28</v>
      </c>
      <c r="B14" t="s">
        <v>80</v>
      </c>
      <c r="C14">
        <v>56.162731762834397</v>
      </c>
      <c r="D14" t="s">
        <v>3</v>
      </c>
    </row>
    <row r="15" spans="1:7" x14ac:dyDescent="0.2">
      <c r="A15" t="s">
        <v>31</v>
      </c>
      <c r="B15" t="s">
        <v>83</v>
      </c>
      <c r="C15">
        <v>54.707648916080828</v>
      </c>
      <c r="D15" t="s">
        <v>3</v>
      </c>
    </row>
    <row r="16" spans="1:7" x14ac:dyDescent="0.2">
      <c r="A16" t="s">
        <v>35</v>
      </c>
      <c r="B16" t="s">
        <v>87</v>
      </c>
      <c r="C16">
        <v>51.848845905090897</v>
      </c>
      <c r="D16" t="s">
        <v>3</v>
      </c>
    </row>
    <row r="17" spans="1:4" x14ac:dyDescent="0.2">
      <c r="A17" t="s">
        <v>48</v>
      </c>
      <c r="B17" t="s">
        <v>100</v>
      </c>
      <c r="C17">
        <v>49.033764534675193</v>
      </c>
      <c r="D17" t="s">
        <v>3</v>
      </c>
    </row>
    <row r="18" spans="1:4" x14ac:dyDescent="0.2">
      <c r="A18" t="s">
        <v>52</v>
      </c>
      <c r="B18" t="s">
        <v>104</v>
      </c>
      <c r="C18">
        <v>47.868362847260606</v>
      </c>
      <c r="D18" t="s">
        <v>3</v>
      </c>
    </row>
    <row r="19" spans="1:4" x14ac:dyDescent="0.2">
      <c r="A19" t="s">
        <v>54</v>
      </c>
      <c r="B19" t="s">
        <v>106</v>
      </c>
      <c r="C19">
        <v>46.702232830135237</v>
      </c>
      <c r="D19" t="s">
        <v>3</v>
      </c>
    </row>
    <row r="20" spans="1:4" x14ac:dyDescent="0.2">
      <c r="A20" t="s">
        <v>56</v>
      </c>
      <c r="B20" t="s">
        <v>108</v>
      </c>
      <c r="C20">
        <v>44.997032514486357</v>
      </c>
      <c r="D20" t="s">
        <v>3</v>
      </c>
    </row>
    <row r="21" spans="1:4" x14ac:dyDescent="0.2">
      <c r="A21" t="s">
        <v>57</v>
      </c>
      <c r="B21" t="s">
        <v>109</v>
      </c>
      <c r="C21">
        <v>44.752943226498751</v>
      </c>
      <c r="D21" t="s">
        <v>3</v>
      </c>
    </row>
    <row r="22" spans="1:4" x14ac:dyDescent="0.2">
      <c r="A22" t="s">
        <v>62</v>
      </c>
      <c r="B22" t="s">
        <v>114</v>
      </c>
      <c r="C22">
        <v>36.152449267855019</v>
      </c>
      <c r="D22" t="s">
        <v>3</v>
      </c>
    </row>
    <row r="23" spans="1:4" x14ac:dyDescent="0.2">
      <c r="A23" t="s">
        <v>13</v>
      </c>
      <c r="B23" t="s">
        <v>65</v>
      </c>
      <c r="C23">
        <v>66.084168239000505</v>
      </c>
      <c r="D23" t="s">
        <v>4</v>
      </c>
    </row>
    <row r="24" spans="1:4" x14ac:dyDescent="0.2">
      <c r="A24" t="s">
        <v>14</v>
      </c>
      <c r="B24" t="s">
        <v>66</v>
      </c>
      <c r="C24">
        <v>65.877530982696385</v>
      </c>
      <c r="D24" t="s">
        <v>4</v>
      </c>
    </row>
    <row r="25" spans="1:4" x14ac:dyDescent="0.2">
      <c r="A25" t="s">
        <v>16</v>
      </c>
      <c r="B25" t="s">
        <v>68</v>
      </c>
      <c r="C25">
        <v>63.950953143285325</v>
      </c>
      <c r="D25" t="s">
        <v>4</v>
      </c>
    </row>
    <row r="26" spans="1:4" x14ac:dyDescent="0.2">
      <c r="A26" t="s">
        <v>19</v>
      </c>
      <c r="B26" t="s">
        <v>71</v>
      </c>
      <c r="C26">
        <v>60.90217053402359</v>
      </c>
      <c r="D26" t="s">
        <v>4</v>
      </c>
    </row>
    <row r="27" spans="1:4" x14ac:dyDescent="0.2">
      <c r="A27" t="s">
        <v>39</v>
      </c>
      <c r="B27" t="s">
        <v>91</v>
      </c>
      <c r="C27">
        <v>51.205245557423801</v>
      </c>
      <c r="D27" t="s">
        <v>4</v>
      </c>
    </row>
    <row r="28" spans="1:4" x14ac:dyDescent="0.2">
      <c r="A28" t="s">
        <v>21</v>
      </c>
      <c r="B28" t="s">
        <v>73</v>
      </c>
      <c r="C28">
        <v>59.007842404641501</v>
      </c>
      <c r="D28" t="s">
        <v>0</v>
      </c>
    </row>
    <row r="29" spans="1:4" x14ac:dyDescent="0.2">
      <c r="A29" t="s">
        <v>24</v>
      </c>
      <c r="B29" t="s">
        <v>76</v>
      </c>
      <c r="C29">
        <v>56.974886802916025</v>
      </c>
      <c r="D29" t="s">
        <v>0</v>
      </c>
    </row>
    <row r="30" spans="1:4" x14ac:dyDescent="0.2">
      <c r="A30" t="s">
        <v>29</v>
      </c>
      <c r="B30" t="s">
        <v>81</v>
      </c>
      <c r="C30">
        <v>56.133921852677133</v>
      </c>
      <c r="D30" t="s">
        <v>0</v>
      </c>
    </row>
    <row r="31" spans="1:4" x14ac:dyDescent="0.2">
      <c r="A31" t="s">
        <v>30</v>
      </c>
      <c r="B31" t="s">
        <v>82</v>
      </c>
      <c r="C31">
        <v>55.044039838514266</v>
      </c>
      <c r="D31" t="s">
        <v>0</v>
      </c>
    </row>
    <row r="32" spans="1:4" x14ac:dyDescent="0.2">
      <c r="A32" t="s">
        <v>33</v>
      </c>
      <c r="B32" t="s">
        <v>85</v>
      </c>
      <c r="C32">
        <v>52.797554562410134</v>
      </c>
      <c r="D32" t="s">
        <v>0</v>
      </c>
    </row>
    <row r="33" spans="1:4" x14ac:dyDescent="0.2">
      <c r="A33" t="s">
        <v>34</v>
      </c>
      <c r="B33" t="s">
        <v>86</v>
      </c>
      <c r="C33">
        <v>52.698304802446245</v>
      </c>
      <c r="D33" t="s">
        <v>0</v>
      </c>
    </row>
    <row r="34" spans="1:4" x14ac:dyDescent="0.2">
      <c r="A34" t="s">
        <v>36</v>
      </c>
      <c r="B34" t="s">
        <v>88</v>
      </c>
      <c r="C34">
        <v>51.702205786794785</v>
      </c>
      <c r="D34" t="s">
        <v>0</v>
      </c>
    </row>
    <row r="35" spans="1:4" x14ac:dyDescent="0.2">
      <c r="A35" t="s">
        <v>41</v>
      </c>
      <c r="B35" t="s">
        <v>93</v>
      </c>
      <c r="C35">
        <v>51.072765140717785</v>
      </c>
      <c r="D35" t="s">
        <v>0</v>
      </c>
    </row>
    <row r="36" spans="1:4" x14ac:dyDescent="0.2">
      <c r="A36" t="s">
        <v>42</v>
      </c>
      <c r="B36" t="s">
        <v>94</v>
      </c>
      <c r="C36">
        <v>50.995354717765409</v>
      </c>
      <c r="D36" t="s">
        <v>0</v>
      </c>
    </row>
    <row r="37" spans="1:4" x14ac:dyDescent="0.2">
      <c r="A37" t="s">
        <v>53</v>
      </c>
      <c r="B37" t="s">
        <v>105</v>
      </c>
      <c r="C37">
        <v>47.596746426197058</v>
      </c>
      <c r="D37" t="s">
        <v>0</v>
      </c>
    </row>
    <row r="38" spans="1:4" x14ac:dyDescent="0.2">
      <c r="A38" t="s">
        <v>17</v>
      </c>
      <c r="B38" t="s">
        <v>69</v>
      </c>
      <c r="C38">
        <v>63.358450809804815</v>
      </c>
      <c r="D38" t="s">
        <v>2</v>
      </c>
    </row>
    <row r="39" spans="1:4" x14ac:dyDescent="0.2">
      <c r="A39" t="s">
        <v>18</v>
      </c>
      <c r="B39" t="s">
        <v>70</v>
      </c>
      <c r="C39">
        <v>62.45379093445446</v>
      </c>
      <c r="D39" t="s">
        <v>2</v>
      </c>
    </row>
    <row r="40" spans="1:4" x14ac:dyDescent="0.2">
      <c r="A40" t="s">
        <v>26</v>
      </c>
      <c r="B40" t="s">
        <v>78</v>
      </c>
      <c r="C40">
        <v>56.405908777061242</v>
      </c>
      <c r="D40" t="s">
        <v>2</v>
      </c>
    </row>
    <row r="41" spans="1:4" x14ac:dyDescent="0.2">
      <c r="A41" t="s">
        <v>27</v>
      </c>
      <c r="B41" t="s">
        <v>79</v>
      </c>
      <c r="C41">
        <v>56.299146970262882</v>
      </c>
      <c r="D41" t="s">
        <v>2</v>
      </c>
    </row>
    <row r="42" spans="1:4" x14ac:dyDescent="0.2">
      <c r="A42" t="s">
        <v>37</v>
      </c>
      <c r="B42" t="s">
        <v>89</v>
      </c>
      <c r="C42">
        <v>51.472293694262845</v>
      </c>
      <c r="D42" t="s">
        <v>2</v>
      </c>
    </row>
    <row r="43" spans="1:4" x14ac:dyDescent="0.2">
      <c r="A43" t="s">
        <v>38</v>
      </c>
      <c r="B43" t="s">
        <v>90</v>
      </c>
      <c r="C43">
        <v>51.237343412939758</v>
      </c>
      <c r="D43" t="s">
        <v>2</v>
      </c>
    </row>
    <row r="44" spans="1:4" x14ac:dyDescent="0.2">
      <c r="A44" t="s">
        <v>40</v>
      </c>
      <c r="B44" t="s">
        <v>92</v>
      </c>
      <c r="C44">
        <v>51.157312377338101</v>
      </c>
      <c r="D44" t="s">
        <v>2</v>
      </c>
    </row>
    <row r="45" spans="1:4" x14ac:dyDescent="0.2">
      <c r="A45" t="s">
        <v>43</v>
      </c>
      <c r="B45" t="s">
        <v>95</v>
      </c>
      <c r="C45">
        <v>50.860978735589988</v>
      </c>
      <c r="D45" t="s">
        <v>2</v>
      </c>
    </row>
    <row r="46" spans="1:4" x14ac:dyDescent="0.2">
      <c r="A46" t="s">
        <v>45</v>
      </c>
      <c r="B46" t="s">
        <v>97</v>
      </c>
      <c r="C46">
        <v>50.304509518037385</v>
      </c>
      <c r="D46" t="s">
        <v>2</v>
      </c>
    </row>
    <row r="47" spans="1:4" x14ac:dyDescent="0.2">
      <c r="A47" t="s">
        <v>46</v>
      </c>
      <c r="B47" t="s">
        <v>98</v>
      </c>
      <c r="C47">
        <v>50.189637223957568</v>
      </c>
      <c r="D47" t="s">
        <v>2</v>
      </c>
    </row>
    <row r="48" spans="1:4" x14ac:dyDescent="0.2">
      <c r="A48" t="s">
        <v>47</v>
      </c>
      <c r="B48" t="s">
        <v>99</v>
      </c>
      <c r="C48">
        <v>50.06771376195902</v>
      </c>
      <c r="D48" t="s">
        <v>2</v>
      </c>
    </row>
    <row r="49" spans="1:4" x14ac:dyDescent="0.2">
      <c r="A49" t="s">
        <v>50</v>
      </c>
      <c r="B49" t="s">
        <v>102</v>
      </c>
      <c r="C49">
        <v>48.361829896366281</v>
      </c>
      <c r="D49" t="s">
        <v>2</v>
      </c>
    </row>
    <row r="50" spans="1:4" x14ac:dyDescent="0.2">
      <c r="A50" t="s">
        <v>51</v>
      </c>
      <c r="B50" t="s">
        <v>103</v>
      </c>
      <c r="C50">
        <v>47.97119356741289</v>
      </c>
      <c r="D50" t="s">
        <v>2</v>
      </c>
    </row>
    <row r="51" spans="1:4" x14ac:dyDescent="0.2">
      <c r="A51" t="s">
        <v>55</v>
      </c>
      <c r="B51" t="s">
        <v>107</v>
      </c>
      <c r="C51">
        <v>46.41494707333198</v>
      </c>
      <c r="D51" t="s">
        <v>2</v>
      </c>
    </row>
    <row r="52" spans="1:4" x14ac:dyDescent="0.2">
      <c r="A52" t="s">
        <v>58</v>
      </c>
      <c r="B52" t="s">
        <v>110</v>
      </c>
      <c r="C52">
        <v>42.987482573015377</v>
      </c>
      <c r="D52" t="s">
        <v>2</v>
      </c>
    </row>
    <row r="54" spans="1:4" x14ac:dyDescent="0.2">
      <c r="B54" t="s">
        <v>6</v>
      </c>
      <c r="C54" s="2">
        <f>SUM(C2:C10)/D54</f>
        <v>47.937780874188029</v>
      </c>
      <c r="D54">
        <f>COUNTIF(D$2:D$52,"central")</f>
        <v>9</v>
      </c>
    </row>
    <row r="55" spans="1:4" x14ac:dyDescent="0.2">
      <c r="B55" t="s">
        <v>7</v>
      </c>
      <c r="C55" s="2">
        <f>SUM(C38:C52)/D55</f>
        <v>51.969502621719649</v>
      </c>
      <c r="D55">
        <f>COUNTIF(D$2:D$52,"west")</f>
        <v>15</v>
      </c>
    </row>
    <row r="56" spans="1:4" x14ac:dyDescent="0.2">
      <c r="B56" t="s">
        <v>10</v>
      </c>
      <c r="C56" s="2">
        <f>SUM(C23:C27)/D56</f>
        <v>61.604013691285921</v>
      </c>
      <c r="D56">
        <f>COUNTIF(D$2:D$52,"north")</f>
        <v>5</v>
      </c>
    </row>
    <row r="57" spans="1:4" x14ac:dyDescent="0.2">
      <c r="B57" t="s">
        <v>8</v>
      </c>
      <c r="C57" s="2">
        <f>SUM(C28:C37)/D57</f>
        <v>53.402362233508029</v>
      </c>
      <c r="D57">
        <f>COUNTIF(D$2:D$52,"southern")</f>
        <v>10</v>
      </c>
    </row>
    <row r="58" spans="1:4" x14ac:dyDescent="0.2">
      <c r="B58" t="s">
        <v>9</v>
      </c>
      <c r="C58" s="2">
        <f>SUM(C11:C22)/D58</f>
        <v>50.91652541076013</v>
      </c>
      <c r="D58">
        <f>COUNTIF(D$2:D$52,"east")</f>
        <v>12</v>
      </c>
    </row>
  </sheetData>
  <sortState ref="F1:G5">
    <sortCondition ref="G1:G5"/>
  </sortState>
  <phoneticPr fontId="1" type="noConversion"/>
  <pageMargins left="0.75" right="0.75" top="1" bottom="1" header="0.5" footer="0.5"/>
  <pageSetup paperSize="1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2018-05-31T14:07:40Z</dcterms:created>
  <dcterms:modified xsi:type="dcterms:W3CDTF">2018-07-05T13:29:11Z</dcterms:modified>
</cp:coreProperties>
</file>