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500" yWindow="-80" windowWidth="22020" windowHeight="14180"/>
  </bookViews>
  <sheets>
    <sheet name="FINAL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5" i="3"/>
  <c r="C58"/>
  <c r="C57"/>
  <c r="C56"/>
  <c r="C55"/>
  <c r="C54"/>
  <c r="D58"/>
  <c r="D57"/>
  <c r="D54"/>
  <c r="D56"/>
</calcChain>
</file>

<file path=xl/sharedStrings.xml><?xml version="1.0" encoding="utf-8"?>
<sst xmlns="http://schemas.openxmlformats.org/spreadsheetml/2006/main" count="436" uniqueCount="124">
  <si>
    <t>AU sub-region name</t>
  </si>
  <si>
    <t>Southern</t>
  </si>
  <si>
    <t>Central</t>
  </si>
  <si>
    <t>West</t>
  </si>
  <si>
    <t>East</t>
  </si>
  <si>
    <t>North</t>
  </si>
  <si>
    <t>LBY</t>
  </si>
  <si>
    <t>SSD</t>
  </si>
  <si>
    <t>SYC</t>
  </si>
  <si>
    <t>AU regsub</t>
  </si>
  <si>
    <t>Central</t>
    <phoneticPr fontId="1" type="noConversion"/>
  </si>
  <si>
    <t>West</t>
    <phoneticPr fontId="1" type="noConversion"/>
  </si>
  <si>
    <t>Southern</t>
    <phoneticPr fontId="1" type="noConversion"/>
  </si>
  <si>
    <t>East</t>
    <phoneticPr fontId="1" type="noConversion"/>
  </si>
  <si>
    <t>North</t>
    <phoneticPr fontId="1" type="noConversion"/>
  </si>
  <si>
    <t>regional average index score</t>
  </si>
  <si>
    <t>sdgi_score</t>
    <phoneticPr fontId="1" type="noConversion"/>
  </si>
  <si>
    <t>sdgi_rank</t>
    <phoneticPr fontId="1" type="noConversion"/>
  </si>
  <si>
    <t>AU regsubregion</t>
    <phoneticPr fontId="1" type="noConversion"/>
  </si>
  <si>
    <t>country</t>
  </si>
  <si>
    <t>Morocco</t>
  </si>
  <si>
    <t>Tunisia</t>
  </si>
  <si>
    <t>Mauritius</t>
  </si>
  <si>
    <t>Algeria</t>
  </si>
  <si>
    <t>Cabo Verde</t>
  </si>
  <si>
    <t>Ghana</t>
  </si>
  <si>
    <t>Egypt, Arab Rep.</t>
  </si>
  <si>
    <t>Gabon</t>
  </si>
  <si>
    <t>South Africa</t>
  </si>
  <si>
    <t>Sao Tome and Principe</t>
  </si>
  <si>
    <t>Rwanda</t>
  </si>
  <si>
    <t>Botswana</t>
  </si>
  <si>
    <t>Uganda</t>
  </si>
  <si>
    <t>Senegal</t>
  </si>
  <si>
    <t>Cote d'Ivoire</t>
  </si>
  <si>
    <t>Kenya</t>
  </si>
  <si>
    <t>Namibia</t>
  </si>
  <si>
    <t>Zimbabwe</t>
  </si>
  <si>
    <t>Tanzania</t>
  </si>
  <si>
    <t>Cameroon</t>
  </si>
  <si>
    <t>Zambia</t>
  </si>
  <si>
    <t>Malawi</t>
  </si>
  <si>
    <t>Ethiopia</t>
  </si>
  <si>
    <t>Swaziland</t>
  </si>
  <si>
    <t>Burkina Faso</t>
  </si>
  <si>
    <t>Mali</t>
  </si>
  <si>
    <t>Mauritania</t>
  </si>
  <si>
    <t>Togo</t>
  </si>
  <si>
    <t>Mozambique</t>
  </si>
  <si>
    <t>Lesotho</t>
  </si>
  <si>
    <t>Benin</t>
  </si>
  <si>
    <t>Burundi</t>
  </si>
  <si>
    <t>Guinea</t>
  </si>
  <si>
    <t>Gambia, The</t>
  </si>
  <si>
    <t>Sierra Leone</t>
  </si>
  <si>
    <t>Comoros</t>
  </si>
  <si>
    <t>Congo, Rep.</t>
  </si>
  <si>
    <t>Niger</t>
  </si>
  <si>
    <t>Nigeria</t>
  </si>
  <si>
    <t>Djibouti</t>
  </si>
  <si>
    <t>Angola</t>
  </si>
  <si>
    <t>Madagascar</t>
  </si>
  <si>
    <t>Liberia</t>
  </si>
  <si>
    <t>Eritrea</t>
  </si>
  <si>
    <t>Sudan</t>
  </si>
  <si>
    <t>Guinea-Bissau</t>
  </si>
  <si>
    <t>Congo, Dem. Rep.</t>
  </si>
  <si>
    <t>Equatorial Guinea</t>
  </si>
  <si>
    <t>Chad</t>
  </si>
  <si>
    <t>Somalia</t>
  </si>
  <si>
    <t>Central African Republic</t>
  </si>
  <si>
    <t>id</t>
  </si>
  <si>
    <t>MAR</t>
  </si>
  <si>
    <t>TUN</t>
  </si>
  <si>
    <t>MUS</t>
  </si>
  <si>
    <t>DZA</t>
  </si>
  <si>
    <t>CPV</t>
  </si>
  <si>
    <t>GHA</t>
  </si>
  <si>
    <t>EGY</t>
  </si>
  <si>
    <t>GAB</t>
  </si>
  <si>
    <t>ZAF</t>
  </si>
  <si>
    <t>STP</t>
  </si>
  <si>
    <t>RWA</t>
  </si>
  <si>
    <t>BWA</t>
  </si>
  <si>
    <t>UGA</t>
  </si>
  <si>
    <t>SEN</t>
  </si>
  <si>
    <t>CIV</t>
  </si>
  <si>
    <t>KEN</t>
  </si>
  <si>
    <t>NAM</t>
  </si>
  <si>
    <t>ZWE</t>
  </si>
  <si>
    <t>TZA</t>
  </si>
  <si>
    <t>CMR</t>
  </si>
  <si>
    <t>ZMB</t>
  </si>
  <si>
    <t>MWI</t>
  </si>
  <si>
    <t>ETH</t>
  </si>
  <si>
    <t>SWZ</t>
  </si>
  <si>
    <t>BFA</t>
  </si>
  <si>
    <t>MLI</t>
  </si>
  <si>
    <t>MRT</t>
  </si>
  <si>
    <t>TGO</t>
  </si>
  <si>
    <t>MOZ</t>
  </si>
  <si>
    <t>LSO</t>
  </si>
  <si>
    <t>BEN</t>
  </si>
  <si>
    <t>BDI</t>
  </si>
  <si>
    <t>GIN</t>
  </si>
  <si>
    <t>GMB</t>
  </si>
  <si>
    <t>SLE</t>
  </si>
  <si>
    <t>COM</t>
  </si>
  <si>
    <t>COG</t>
  </si>
  <si>
    <t>NER</t>
  </si>
  <si>
    <t>NGA</t>
  </si>
  <si>
    <t>DJI</t>
  </si>
  <si>
    <t>AGO</t>
  </si>
  <si>
    <t>MDG</t>
  </si>
  <si>
    <t>LBR</t>
  </si>
  <si>
    <t>ERI</t>
  </si>
  <si>
    <t>SDN</t>
  </si>
  <si>
    <t>GNB</t>
  </si>
  <si>
    <t>COD</t>
  </si>
  <si>
    <t>GNQ</t>
  </si>
  <si>
    <t>TCD</t>
  </si>
  <si>
    <t>SOM</t>
  </si>
  <si>
    <t>CAF</t>
  </si>
  <si>
    <t>sdgi_s</t>
  </si>
</sst>
</file>

<file path=xl/styles.xml><?xml version="1.0" encoding="utf-8"?>
<styleSheet xmlns="http://schemas.openxmlformats.org/spreadsheetml/2006/main">
  <numFmts count="1">
    <numFmt numFmtId="165" formatCode="0.0"/>
  </numFmts>
  <fonts count="2">
    <font>
      <sz val="11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45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2"/>
  <sheetViews>
    <sheetView tabSelected="1" topLeftCell="A30" workbookViewId="0">
      <selection activeCell="A65" sqref="A65"/>
    </sheetView>
  </sheetViews>
  <sheetFormatPr baseColWidth="10" defaultColWidth="9.1640625" defaultRowHeight="14"/>
  <cols>
    <col min="1" max="1" width="31.5" customWidth="1"/>
    <col min="3" max="3" width="20.5" customWidth="1"/>
    <col min="5" max="5" width="21.1640625" customWidth="1"/>
    <col min="6" max="6" width="16.5" customWidth="1"/>
  </cols>
  <sheetData>
    <row r="1" spans="1:6" s="1" customFormat="1" ht="103">
      <c r="A1" s="1" t="s">
        <v>19</v>
      </c>
      <c r="B1" s="1" t="s">
        <v>71</v>
      </c>
      <c r="C1" s="1" t="s">
        <v>16</v>
      </c>
      <c r="D1" s="1" t="s">
        <v>17</v>
      </c>
      <c r="E1" s="1" t="s">
        <v>15</v>
      </c>
      <c r="F1" s="1" t="s">
        <v>18</v>
      </c>
    </row>
    <row r="2" spans="1:6">
      <c r="A2" t="s">
        <v>20</v>
      </c>
      <c r="B2" t="s">
        <v>72</v>
      </c>
      <c r="C2">
        <v>66.084168239000505</v>
      </c>
      <c r="D2">
        <v>1</v>
      </c>
      <c r="E2">
        <v>61.604013691285921</v>
      </c>
      <c r="F2" t="s">
        <v>5</v>
      </c>
    </row>
    <row r="3" spans="1:6">
      <c r="A3" t="s">
        <v>21</v>
      </c>
      <c r="B3" t="s">
        <v>73</v>
      </c>
      <c r="C3">
        <v>65.877530982696385</v>
      </c>
      <c r="D3">
        <v>2</v>
      </c>
      <c r="E3">
        <v>61.604013691285921</v>
      </c>
      <c r="F3" t="s">
        <v>5</v>
      </c>
    </row>
    <row r="4" spans="1:6">
      <c r="A4" t="s">
        <v>22</v>
      </c>
      <c r="B4" t="s">
        <v>74</v>
      </c>
      <c r="C4">
        <v>64.043133618218619</v>
      </c>
      <c r="D4">
        <v>3</v>
      </c>
      <c r="E4">
        <v>50.91652541076013</v>
      </c>
      <c r="F4" t="s">
        <v>4</v>
      </c>
    </row>
    <row r="5" spans="1:6">
      <c r="A5" t="s">
        <v>23</v>
      </c>
      <c r="B5" t="s">
        <v>75</v>
      </c>
      <c r="C5">
        <v>63.950953143285325</v>
      </c>
      <c r="D5">
        <v>4</v>
      </c>
      <c r="E5">
        <v>61.604013691285921</v>
      </c>
      <c r="F5" t="s">
        <v>5</v>
      </c>
    </row>
    <row r="6" spans="1:6">
      <c r="A6" t="s">
        <v>24</v>
      </c>
      <c r="B6" t="s">
        <v>76</v>
      </c>
      <c r="C6">
        <v>63.358450809804815</v>
      </c>
      <c r="D6">
        <v>5</v>
      </c>
      <c r="E6">
        <v>51.969502621719649</v>
      </c>
      <c r="F6" t="s">
        <v>3</v>
      </c>
    </row>
    <row r="7" spans="1:6">
      <c r="A7" t="s">
        <v>25</v>
      </c>
      <c r="B7" t="s">
        <v>77</v>
      </c>
      <c r="C7">
        <v>62.45379093445446</v>
      </c>
      <c r="D7">
        <v>6</v>
      </c>
      <c r="E7">
        <v>51.969502621719649</v>
      </c>
      <c r="F7" t="s">
        <v>3</v>
      </c>
    </row>
    <row r="8" spans="1:6">
      <c r="A8" t="s">
        <v>26</v>
      </c>
      <c r="B8" t="s">
        <v>78</v>
      </c>
      <c r="C8">
        <v>60.90217053402359</v>
      </c>
      <c r="D8">
        <v>7</v>
      </c>
      <c r="E8">
        <v>61.604013691285921</v>
      </c>
      <c r="F8" t="s">
        <v>5</v>
      </c>
    </row>
    <row r="9" spans="1:6">
      <c r="A9" t="s">
        <v>27</v>
      </c>
      <c r="B9" t="s">
        <v>79</v>
      </c>
      <c r="C9">
        <v>59.02305821000909</v>
      </c>
      <c r="D9">
        <v>8</v>
      </c>
      <c r="E9">
        <v>47.937780874188029</v>
      </c>
      <c r="F9" t="s">
        <v>2</v>
      </c>
    </row>
    <row r="10" spans="1:6">
      <c r="A10" t="s">
        <v>28</v>
      </c>
      <c r="B10" t="s">
        <v>80</v>
      </c>
      <c r="C10">
        <v>59.007842404641501</v>
      </c>
      <c r="D10">
        <v>9</v>
      </c>
      <c r="E10">
        <v>53.402362233508029</v>
      </c>
      <c r="F10" t="s">
        <v>1</v>
      </c>
    </row>
    <row r="11" spans="1:6">
      <c r="A11" t="s">
        <v>29</v>
      </c>
      <c r="B11" t="s">
        <v>81</v>
      </c>
      <c r="C11">
        <v>58.993942989524243</v>
      </c>
      <c r="D11">
        <v>10</v>
      </c>
      <c r="E11">
        <v>47.937780874188029</v>
      </c>
      <c r="F11" t="s">
        <v>2</v>
      </c>
    </row>
    <row r="12" spans="1:6">
      <c r="A12" t="s">
        <v>30</v>
      </c>
      <c r="B12" t="s">
        <v>82</v>
      </c>
      <c r="C12">
        <v>57.896375995554038</v>
      </c>
      <c r="D12">
        <v>11</v>
      </c>
      <c r="E12">
        <v>50.91652541076013</v>
      </c>
      <c r="F12" t="s">
        <v>4</v>
      </c>
    </row>
    <row r="13" spans="1:6">
      <c r="A13" t="s">
        <v>31</v>
      </c>
      <c r="B13" t="s">
        <v>83</v>
      </c>
      <c r="C13">
        <v>56.974886802916025</v>
      </c>
      <c r="D13">
        <v>12</v>
      </c>
      <c r="E13">
        <v>53.402362233508029</v>
      </c>
      <c r="F13" t="s">
        <v>1</v>
      </c>
    </row>
    <row r="14" spans="1:6">
      <c r="A14" t="s">
        <v>32</v>
      </c>
      <c r="B14" t="s">
        <v>84</v>
      </c>
      <c r="C14">
        <v>56.832783510431675</v>
      </c>
      <c r="D14">
        <v>13</v>
      </c>
      <c r="E14">
        <v>50.91652541076013</v>
      </c>
      <c r="F14" t="s">
        <v>4</v>
      </c>
    </row>
    <row r="15" spans="1:6">
      <c r="A15" t="s">
        <v>33</v>
      </c>
      <c r="B15" t="s">
        <v>85</v>
      </c>
      <c r="C15">
        <v>56.405908777061242</v>
      </c>
      <c r="D15">
        <v>14</v>
      </c>
      <c r="E15">
        <v>51.969502621719649</v>
      </c>
      <c r="F15" t="s">
        <v>3</v>
      </c>
    </row>
    <row r="16" spans="1:6">
      <c r="A16" t="s">
        <v>34</v>
      </c>
      <c r="B16" t="s">
        <v>86</v>
      </c>
      <c r="C16">
        <v>56.299146970262882</v>
      </c>
      <c r="D16">
        <v>15</v>
      </c>
      <c r="E16">
        <v>51.969502621719649</v>
      </c>
      <c r="F16" t="s">
        <v>3</v>
      </c>
    </row>
    <row r="17" spans="1:6">
      <c r="A17" t="s">
        <v>35</v>
      </c>
      <c r="B17" t="s">
        <v>87</v>
      </c>
      <c r="C17">
        <v>56.162731762834397</v>
      </c>
      <c r="D17">
        <v>16</v>
      </c>
      <c r="E17">
        <v>50.91652541076013</v>
      </c>
      <c r="F17" t="s">
        <v>4</v>
      </c>
    </row>
    <row r="18" spans="1:6">
      <c r="A18" t="s">
        <v>36</v>
      </c>
      <c r="B18" t="s">
        <v>88</v>
      </c>
      <c r="C18">
        <v>56.133921852677133</v>
      </c>
      <c r="D18">
        <v>17</v>
      </c>
      <c r="E18">
        <v>53.402362233508029</v>
      </c>
      <c r="F18" t="s">
        <v>1</v>
      </c>
    </row>
    <row r="19" spans="1:6">
      <c r="A19" t="s">
        <v>37</v>
      </c>
      <c r="B19" t="s">
        <v>89</v>
      </c>
      <c r="C19">
        <v>55.044039838514266</v>
      </c>
      <c r="D19">
        <v>18</v>
      </c>
      <c r="E19">
        <v>53.402362233508029</v>
      </c>
      <c r="F19" t="s">
        <v>1</v>
      </c>
    </row>
    <row r="20" spans="1:6">
      <c r="A20" t="s">
        <v>38</v>
      </c>
      <c r="B20" t="s">
        <v>90</v>
      </c>
      <c r="C20">
        <v>54.707648916080828</v>
      </c>
      <c r="D20">
        <v>19</v>
      </c>
      <c r="E20">
        <v>50.91652541076013</v>
      </c>
      <c r="F20" t="s">
        <v>4</v>
      </c>
    </row>
    <row r="21" spans="1:6">
      <c r="A21" t="s">
        <v>39</v>
      </c>
      <c r="B21" t="s">
        <v>91</v>
      </c>
      <c r="C21">
        <v>53.314581350882719</v>
      </c>
      <c r="D21">
        <v>20</v>
      </c>
      <c r="E21">
        <v>47.937780874188029</v>
      </c>
      <c r="F21" t="s">
        <v>2</v>
      </c>
    </row>
    <row r="22" spans="1:6">
      <c r="A22" t="s">
        <v>40</v>
      </c>
      <c r="B22" t="s">
        <v>92</v>
      </c>
      <c r="C22">
        <v>52.797554562410134</v>
      </c>
      <c r="D22">
        <v>21</v>
      </c>
      <c r="E22">
        <v>53.402362233508029</v>
      </c>
      <c r="F22" t="s">
        <v>1</v>
      </c>
    </row>
    <row r="23" spans="1:6">
      <c r="A23" t="s">
        <v>41</v>
      </c>
      <c r="B23" t="s">
        <v>93</v>
      </c>
      <c r="C23">
        <v>52.698304802446245</v>
      </c>
      <c r="D23">
        <v>22</v>
      </c>
      <c r="E23">
        <v>53.402362233508029</v>
      </c>
      <c r="F23" t="s">
        <v>1</v>
      </c>
    </row>
    <row r="24" spans="1:6">
      <c r="A24" t="s">
        <v>42</v>
      </c>
      <c r="B24" t="s">
        <v>94</v>
      </c>
      <c r="C24">
        <v>51.848845905090897</v>
      </c>
      <c r="D24">
        <v>23</v>
      </c>
      <c r="E24">
        <v>50.91652541076013</v>
      </c>
      <c r="F24" t="s">
        <v>4</v>
      </c>
    </row>
    <row r="25" spans="1:6">
      <c r="A25" t="s">
        <v>43</v>
      </c>
      <c r="B25" t="s">
        <v>95</v>
      </c>
      <c r="C25">
        <v>51.702205786794785</v>
      </c>
      <c r="D25">
        <v>24</v>
      </c>
      <c r="E25">
        <v>53.402362233508029</v>
      </c>
      <c r="F25" t="s">
        <v>1</v>
      </c>
    </row>
    <row r="26" spans="1:6">
      <c r="A26" t="s">
        <v>44</v>
      </c>
      <c r="B26" t="s">
        <v>96</v>
      </c>
      <c r="C26">
        <v>51.472293694262845</v>
      </c>
      <c r="D26">
        <v>25</v>
      </c>
      <c r="E26">
        <v>51.969502621719649</v>
      </c>
      <c r="F26" t="s">
        <v>3</v>
      </c>
    </row>
    <row r="27" spans="1:6">
      <c r="A27" t="s">
        <v>45</v>
      </c>
      <c r="B27" t="s">
        <v>97</v>
      </c>
      <c r="C27">
        <v>51.237343412939758</v>
      </c>
      <c r="D27">
        <v>26</v>
      </c>
      <c r="E27">
        <v>51.969502621719649</v>
      </c>
      <c r="F27" t="s">
        <v>3</v>
      </c>
    </row>
    <row r="28" spans="1:6">
      <c r="A28" t="s">
        <v>46</v>
      </c>
      <c r="B28" t="s">
        <v>98</v>
      </c>
      <c r="C28">
        <v>51.205245557423801</v>
      </c>
      <c r="D28">
        <v>27</v>
      </c>
      <c r="E28">
        <v>61.604013691285921</v>
      </c>
      <c r="F28" t="s">
        <v>5</v>
      </c>
    </row>
    <row r="29" spans="1:6">
      <c r="A29" t="s">
        <v>47</v>
      </c>
      <c r="B29" t="s">
        <v>99</v>
      </c>
      <c r="C29">
        <v>51.157312377338101</v>
      </c>
      <c r="D29">
        <v>28</v>
      </c>
      <c r="E29">
        <v>51.969502621719649</v>
      </c>
      <c r="F29" t="s">
        <v>3</v>
      </c>
    </row>
    <row r="30" spans="1:6">
      <c r="A30" t="s">
        <v>48</v>
      </c>
      <c r="B30" t="s">
        <v>100</v>
      </c>
      <c r="C30">
        <v>51.072765140717785</v>
      </c>
      <c r="D30">
        <v>29</v>
      </c>
      <c r="E30">
        <v>53.402362233508029</v>
      </c>
      <c r="F30" t="s">
        <v>1</v>
      </c>
    </row>
    <row r="31" spans="1:6">
      <c r="A31" t="s">
        <v>49</v>
      </c>
      <c r="B31" t="s">
        <v>101</v>
      </c>
      <c r="C31">
        <v>50.995354717765409</v>
      </c>
      <c r="D31">
        <v>30</v>
      </c>
      <c r="E31">
        <v>53.402362233508029</v>
      </c>
      <c r="F31" t="s">
        <v>1</v>
      </c>
    </row>
    <row r="32" spans="1:6">
      <c r="A32" t="s">
        <v>50</v>
      </c>
      <c r="B32" t="s">
        <v>102</v>
      </c>
      <c r="C32">
        <v>50.860978735589988</v>
      </c>
      <c r="D32">
        <v>31</v>
      </c>
      <c r="E32">
        <v>51.969502621719649</v>
      </c>
      <c r="F32" t="s">
        <v>3</v>
      </c>
    </row>
    <row r="33" spans="1:6">
      <c r="A33" t="s">
        <v>51</v>
      </c>
      <c r="B33" t="s">
        <v>103</v>
      </c>
      <c r="C33">
        <v>50.855441021092197</v>
      </c>
      <c r="D33">
        <v>32</v>
      </c>
      <c r="E33">
        <v>47.937780874188029</v>
      </c>
      <c r="F33" t="s">
        <v>2</v>
      </c>
    </row>
    <row r="34" spans="1:6">
      <c r="A34" t="s">
        <v>52</v>
      </c>
      <c r="B34" t="s">
        <v>104</v>
      </c>
      <c r="C34">
        <v>50.304509518037385</v>
      </c>
      <c r="D34">
        <v>33</v>
      </c>
      <c r="E34">
        <v>51.969502621719649</v>
      </c>
      <c r="F34" t="s">
        <v>3</v>
      </c>
    </row>
    <row r="35" spans="1:6">
      <c r="A35" t="s">
        <v>53</v>
      </c>
      <c r="B35" t="s">
        <v>105</v>
      </c>
      <c r="C35">
        <v>50.189637223957568</v>
      </c>
      <c r="D35">
        <v>34</v>
      </c>
      <c r="E35">
        <v>51.969502621719649</v>
      </c>
      <c r="F35" t="s">
        <v>3</v>
      </c>
    </row>
    <row r="36" spans="1:6">
      <c r="A36" t="s">
        <v>54</v>
      </c>
      <c r="B36" t="s">
        <v>106</v>
      </c>
      <c r="C36">
        <v>50.06771376195902</v>
      </c>
      <c r="D36">
        <v>35</v>
      </c>
      <c r="E36">
        <v>51.969502621719649</v>
      </c>
      <c r="F36" t="s">
        <v>3</v>
      </c>
    </row>
    <row r="37" spans="1:6">
      <c r="A37" t="s">
        <v>55</v>
      </c>
      <c r="B37" t="s">
        <v>107</v>
      </c>
      <c r="C37">
        <v>49.033764534675193</v>
      </c>
      <c r="D37">
        <v>36</v>
      </c>
      <c r="E37">
        <v>50.91652541076013</v>
      </c>
      <c r="F37" t="s">
        <v>4</v>
      </c>
    </row>
    <row r="38" spans="1:6">
      <c r="A38" t="s">
        <v>56</v>
      </c>
      <c r="B38" t="s">
        <v>108</v>
      </c>
      <c r="C38">
        <v>48.564776242754675</v>
      </c>
      <c r="D38">
        <v>37</v>
      </c>
      <c r="E38">
        <v>47.937780874188029</v>
      </c>
      <c r="F38" t="s">
        <v>2</v>
      </c>
    </row>
    <row r="39" spans="1:6">
      <c r="A39" t="s">
        <v>57</v>
      </c>
      <c r="B39" t="s">
        <v>109</v>
      </c>
      <c r="C39">
        <v>48.361829896366281</v>
      </c>
      <c r="D39">
        <v>38</v>
      </c>
      <c r="E39">
        <v>51.969502621719649</v>
      </c>
      <c r="F39" t="s">
        <v>3</v>
      </c>
    </row>
    <row r="40" spans="1:6">
      <c r="A40" t="s">
        <v>58</v>
      </c>
      <c r="B40" t="s">
        <v>110</v>
      </c>
      <c r="C40">
        <v>47.97119356741289</v>
      </c>
      <c r="D40">
        <v>39</v>
      </c>
      <c r="E40">
        <v>51.969502621719649</v>
      </c>
      <c r="F40" t="s">
        <v>3</v>
      </c>
    </row>
    <row r="41" spans="1:6">
      <c r="A41" t="s">
        <v>59</v>
      </c>
      <c r="B41" t="s">
        <v>111</v>
      </c>
      <c r="C41">
        <v>47.868362847260606</v>
      </c>
      <c r="D41">
        <v>40</v>
      </c>
      <c r="E41">
        <v>50.91652541076013</v>
      </c>
      <c r="F41" t="s">
        <v>4</v>
      </c>
    </row>
    <row r="42" spans="1:6">
      <c r="A42" t="s">
        <v>60</v>
      </c>
      <c r="B42" t="s">
        <v>112</v>
      </c>
      <c r="C42">
        <v>47.596746426197058</v>
      </c>
      <c r="D42">
        <v>41</v>
      </c>
      <c r="E42">
        <v>53.402362233508029</v>
      </c>
      <c r="F42" t="s">
        <v>1</v>
      </c>
    </row>
    <row r="43" spans="1:6">
      <c r="A43" t="s">
        <v>61</v>
      </c>
      <c r="B43" t="s">
        <v>113</v>
      </c>
      <c r="C43">
        <v>46.702232830135237</v>
      </c>
      <c r="D43">
        <v>42</v>
      </c>
      <c r="E43">
        <v>50.91652541076013</v>
      </c>
      <c r="F43" t="s">
        <v>4</v>
      </c>
    </row>
    <row r="44" spans="1:6">
      <c r="A44" t="s">
        <v>62</v>
      </c>
      <c r="B44" t="s">
        <v>114</v>
      </c>
      <c r="C44">
        <v>46.41494707333198</v>
      </c>
      <c r="D44">
        <v>43</v>
      </c>
      <c r="E44">
        <v>51.969502621719649</v>
      </c>
      <c r="F44" t="s">
        <v>3</v>
      </c>
    </row>
    <row r="45" spans="1:6">
      <c r="A45" t="s">
        <v>63</v>
      </c>
      <c r="B45" t="s">
        <v>115</v>
      </c>
      <c r="C45">
        <v>44.997032514486357</v>
      </c>
      <c r="D45">
        <v>44</v>
      </c>
      <c r="E45">
        <v>50.91652541076013</v>
      </c>
      <c r="F45" t="s">
        <v>4</v>
      </c>
    </row>
    <row r="46" spans="1:6">
      <c r="A46" t="s">
        <v>64</v>
      </c>
      <c r="B46" t="s">
        <v>116</v>
      </c>
      <c r="C46">
        <v>44.752943226498751</v>
      </c>
      <c r="D46">
        <v>45</v>
      </c>
      <c r="E46">
        <v>50.91652541076013</v>
      </c>
      <c r="F46" t="s">
        <v>4</v>
      </c>
    </row>
    <row r="47" spans="1:6">
      <c r="A47" t="s">
        <v>65</v>
      </c>
      <c r="B47" t="s">
        <v>117</v>
      </c>
      <c r="C47">
        <v>42.987482573015377</v>
      </c>
      <c r="D47">
        <v>46</v>
      </c>
      <c r="E47">
        <v>51.969502621719649</v>
      </c>
      <c r="F47" t="s">
        <v>3</v>
      </c>
    </row>
    <row r="48" spans="1:6">
      <c r="A48" t="s">
        <v>66</v>
      </c>
      <c r="B48" t="s">
        <v>118</v>
      </c>
      <c r="C48">
        <v>42.80517421194822</v>
      </c>
      <c r="D48">
        <v>47</v>
      </c>
      <c r="E48">
        <v>47.937780874188029</v>
      </c>
      <c r="F48" t="s">
        <v>2</v>
      </c>
    </row>
    <row r="49" spans="1:6">
      <c r="A49" t="s">
        <v>67</v>
      </c>
      <c r="B49" t="s">
        <v>119</v>
      </c>
      <c r="C49">
        <v>41.618590149662225</v>
      </c>
      <c r="D49">
        <v>48</v>
      </c>
      <c r="E49">
        <v>47.937780874188029</v>
      </c>
      <c r="F49" t="s">
        <v>2</v>
      </c>
    </row>
    <row r="50" spans="1:6">
      <c r="A50" t="s">
        <v>68</v>
      </c>
      <c r="B50" t="s">
        <v>120</v>
      </c>
      <c r="C50">
        <v>40.47028269131188</v>
      </c>
      <c r="D50">
        <v>49</v>
      </c>
      <c r="E50">
        <v>47.937780874188029</v>
      </c>
      <c r="F50" t="s">
        <v>2</v>
      </c>
    </row>
    <row r="51" spans="1:6">
      <c r="A51" t="s">
        <v>69</v>
      </c>
      <c r="B51" t="s">
        <v>121</v>
      </c>
      <c r="C51">
        <v>36.152449267855019</v>
      </c>
      <c r="D51">
        <v>50</v>
      </c>
      <c r="E51">
        <v>50.91652541076013</v>
      </c>
      <c r="F51" t="s">
        <v>4</v>
      </c>
    </row>
    <row r="52" spans="1:6">
      <c r="A52" t="s">
        <v>70</v>
      </c>
      <c r="B52" t="s">
        <v>122</v>
      </c>
      <c r="C52">
        <v>35.794181000507102</v>
      </c>
      <c r="D52">
        <v>51</v>
      </c>
      <c r="E52">
        <v>47.937780874188029</v>
      </c>
      <c r="F52" t="s">
        <v>2</v>
      </c>
    </row>
  </sheetData>
  <sheetCalcPr fullCalcOnLoad="1"/>
  <sortState ref="A2:EH52">
    <sortCondition ref="D3:D52"/>
  </sortState>
  <phoneticPr fontId="1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5"/>
  <sheetViews>
    <sheetView view="pageLayout" workbookViewId="0">
      <selection sqref="A1:A1048576"/>
    </sheetView>
  </sheetViews>
  <sheetFormatPr baseColWidth="10" defaultRowHeight="14"/>
  <sheetData>
    <row r="1" spans="1:2">
      <c r="A1" t="s">
        <v>71</v>
      </c>
      <c r="B1" t="s">
        <v>0</v>
      </c>
    </row>
    <row r="2" spans="1:2">
      <c r="A2" t="s">
        <v>112</v>
      </c>
      <c r="B2" t="s">
        <v>1</v>
      </c>
    </row>
    <row r="3" spans="1:2">
      <c r="A3" t="s">
        <v>103</v>
      </c>
      <c r="B3" t="s">
        <v>2</v>
      </c>
    </row>
    <row r="4" spans="1:2">
      <c r="A4" t="s">
        <v>102</v>
      </c>
      <c r="B4" t="s">
        <v>3</v>
      </c>
    </row>
    <row r="5" spans="1:2">
      <c r="A5" t="s">
        <v>96</v>
      </c>
      <c r="B5" t="s">
        <v>3</v>
      </c>
    </row>
    <row r="6" spans="1:2">
      <c r="A6" t="s">
        <v>83</v>
      </c>
      <c r="B6" t="s">
        <v>1</v>
      </c>
    </row>
    <row r="7" spans="1:2">
      <c r="A7" t="s">
        <v>122</v>
      </c>
      <c r="B7" t="s">
        <v>2</v>
      </c>
    </row>
    <row r="8" spans="1:2">
      <c r="A8" t="s">
        <v>86</v>
      </c>
      <c r="B8" t="s">
        <v>3</v>
      </c>
    </row>
    <row r="9" spans="1:2">
      <c r="A9" t="s">
        <v>91</v>
      </c>
      <c r="B9" t="s">
        <v>2</v>
      </c>
    </row>
    <row r="10" spans="1:2">
      <c r="A10" t="s">
        <v>118</v>
      </c>
      <c r="B10" t="s">
        <v>2</v>
      </c>
    </row>
    <row r="11" spans="1:2">
      <c r="A11" t="s">
        <v>108</v>
      </c>
      <c r="B11" t="s">
        <v>2</v>
      </c>
    </row>
    <row r="12" spans="1:2">
      <c r="A12" t="s">
        <v>107</v>
      </c>
      <c r="B12" t="s">
        <v>4</v>
      </c>
    </row>
    <row r="13" spans="1:2">
      <c r="A13" t="s">
        <v>76</v>
      </c>
      <c r="B13" t="s">
        <v>3</v>
      </c>
    </row>
    <row r="14" spans="1:2">
      <c r="A14" t="s">
        <v>111</v>
      </c>
      <c r="B14" t="s">
        <v>4</v>
      </c>
    </row>
    <row r="15" spans="1:2">
      <c r="A15" t="s">
        <v>75</v>
      </c>
      <c r="B15" t="s">
        <v>5</v>
      </c>
    </row>
    <row r="16" spans="1:2">
      <c r="A16" t="s">
        <v>78</v>
      </c>
      <c r="B16" t="s">
        <v>5</v>
      </c>
    </row>
    <row r="17" spans="1:2">
      <c r="A17" t="s">
        <v>115</v>
      </c>
      <c r="B17" t="s">
        <v>4</v>
      </c>
    </row>
    <row r="18" spans="1:2">
      <c r="A18" t="s">
        <v>94</v>
      </c>
      <c r="B18" t="s">
        <v>4</v>
      </c>
    </row>
    <row r="19" spans="1:2">
      <c r="A19" t="s">
        <v>79</v>
      </c>
      <c r="B19" t="s">
        <v>2</v>
      </c>
    </row>
    <row r="20" spans="1:2">
      <c r="A20" t="s">
        <v>77</v>
      </c>
      <c r="B20" t="s">
        <v>3</v>
      </c>
    </row>
    <row r="21" spans="1:2">
      <c r="A21" t="s">
        <v>104</v>
      </c>
      <c r="B21" t="s">
        <v>3</v>
      </c>
    </row>
    <row r="22" spans="1:2">
      <c r="A22" t="s">
        <v>105</v>
      </c>
      <c r="B22" t="s">
        <v>3</v>
      </c>
    </row>
    <row r="23" spans="1:2">
      <c r="A23" t="s">
        <v>117</v>
      </c>
      <c r="B23" t="s">
        <v>3</v>
      </c>
    </row>
    <row r="24" spans="1:2">
      <c r="A24" t="s">
        <v>119</v>
      </c>
      <c r="B24" t="s">
        <v>2</v>
      </c>
    </row>
    <row r="25" spans="1:2">
      <c r="A25" t="s">
        <v>87</v>
      </c>
      <c r="B25" t="s">
        <v>4</v>
      </c>
    </row>
    <row r="26" spans="1:2">
      <c r="A26" t="s">
        <v>114</v>
      </c>
      <c r="B26" t="s">
        <v>3</v>
      </c>
    </row>
    <row r="27" spans="1:2">
      <c r="A27" t="s">
        <v>6</v>
      </c>
      <c r="B27" t="s">
        <v>5</v>
      </c>
    </row>
    <row r="28" spans="1:2">
      <c r="A28" t="s">
        <v>101</v>
      </c>
      <c r="B28" t="s">
        <v>1</v>
      </c>
    </row>
    <row r="29" spans="1:2">
      <c r="A29" t="s">
        <v>72</v>
      </c>
      <c r="B29" t="s">
        <v>5</v>
      </c>
    </row>
    <row r="30" spans="1:2">
      <c r="A30" t="s">
        <v>113</v>
      </c>
      <c r="B30" t="s">
        <v>4</v>
      </c>
    </row>
    <row r="31" spans="1:2">
      <c r="A31" t="s">
        <v>97</v>
      </c>
      <c r="B31" t="s">
        <v>3</v>
      </c>
    </row>
    <row r="32" spans="1:2">
      <c r="A32" t="s">
        <v>100</v>
      </c>
      <c r="B32" t="s">
        <v>1</v>
      </c>
    </row>
    <row r="33" spans="1:2">
      <c r="A33" t="s">
        <v>98</v>
      </c>
      <c r="B33" t="s">
        <v>5</v>
      </c>
    </row>
    <row r="34" spans="1:2">
      <c r="A34" t="s">
        <v>74</v>
      </c>
      <c r="B34" t="s">
        <v>4</v>
      </c>
    </row>
    <row r="35" spans="1:2">
      <c r="A35" t="s">
        <v>93</v>
      </c>
      <c r="B35" t="s">
        <v>1</v>
      </c>
    </row>
    <row r="36" spans="1:2">
      <c r="A36" t="s">
        <v>88</v>
      </c>
      <c r="B36" t="s">
        <v>1</v>
      </c>
    </row>
    <row r="37" spans="1:2">
      <c r="A37" t="s">
        <v>109</v>
      </c>
      <c r="B37" t="s">
        <v>3</v>
      </c>
    </row>
    <row r="38" spans="1:2">
      <c r="A38" t="s">
        <v>110</v>
      </c>
      <c r="B38" t="s">
        <v>3</v>
      </c>
    </row>
    <row r="39" spans="1:2">
      <c r="A39" t="s">
        <v>82</v>
      </c>
      <c r="B39" t="s">
        <v>4</v>
      </c>
    </row>
    <row r="40" spans="1:2">
      <c r="A40" t="s">
        <v>116</v>
      </c>
      <c r="B40" t="s">
        <v>4</v>
      </c>
    </row>
    <row r="41" spans="1:2">
      <c r="A41" t="s">
        <v>85</v>
      </c>
      <c r="B41" t="s">
        <v>3</v>
      </c>
    </row>
    <row r="42" spans="1:2">
      <c r="A42" t="s">
        <v>106</v>
      </c>
      <c r="B42" t="s">
        <v>3</v>
      </c>
    </row>
    <row r="43" spans="1:2">
      <c r="A43" t="s">
        <v>121</v>
      </c>
      <c r="B43" t="s">
        <v>4</v>
      </c>
    </row>
    <row r="44" spans="1:2">
      <c r="A44" t="s">
        <v>7</v>
      </c>
      <c r="B44" t="s">
        <v>4</v>
      </c>
    </row>
    <row r="45" spans="1:2">
      <c r="A45" t="s">
        <v>81</v>
      </c>
      <c r="B45" t="s">
        <v>2</v>
      </c>
    </row>
    <row r="46" spans="1:2">
      <c r="A46" t="s">
        <v>95</v>
      </c>
      <c r="B46" t="s">
        <v>1</v>
      </c>
    </row>
    <row r="47" spans="1:2">
      <c r="A47" t="s">
        <v>8</v>
      </c>
      <c r="B47" t="s">
        <v>4</v>
      </c>
    </row>
    <row r="48" spans="1:2">
      <c r="A48" t="s">
        <v>120</v>
      </c>
      <c r="B48" t="s">
        <v>2</v>
      </c>
    </row>
    <row r="49" spans="1:2">
      <c r="A49" t="s">
        <v>99</v>
      </c>
      <c r="B49" t="s">
        <v>3</v>
      </c>
    </row>
    <row r="50" spans="1:2">
      <c r="A50" t="s">
        <v>73</v>
      </c>
      <c r="B50" t="s">
        <v>5</v>
      </c>
    </row>
    <row r="51" spans="1:2">
      <c r="A51" t="s">
        <v>90</v>
      </c>
      <c r="B51" t="s">
        <v>4</v>
      </c>
    </row>
    <row r="52" spans="1:2">
      <c r="A52" t="s">
        <v>84</v>
      </c>
      <c r="B52" t="s">
        <v>4</v>
      </c>
    </row>
    <row r="53" spans="1:2">
      <c r="A53" t="s">
        <v>80</v>
      </c>
      <c r="B53" t="s">
        <v>1</v>
      </c>
    </row>
    <row r="54" spans="1:2">
      <c r="A54" t="s">
        <v>92</v>
      </c>
      <c r="B54" t="s">
        <v>1</v>
      </c>
    </row>
    <row r="55" spans="1:2">
      <c r="A55" t="s">
        <v>89</v>
      </c>
      <c r="B55" t="s">
        <v>1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8"/>
  <sheetViews>
    <sheetView workbookViewId="0">
      <selection activeCell="G14" sqref="G14"/>
    </sheetView>
  </sheetViews>
  <sheetFormatPr baseColWidth="10" defaultRowHeight="14"/>
  <cols>
    <col min="7" max="7" width="10.83203125" style="3"/>
  </cols>
  <sheetData>
    <row r="1" spans="1:7">
      <c r="A1" t="s">
        <v>19</v>
      </c>
      <c r="B1" t="s">
        <v>71</v>
      </c>
      <c r="C1" t="s">
        <v>123</v>
      </c>
      <c r="D1" t="s">
        <v>9</v>
      </c>
      <c r="F1" t="s">
        <v>2</v>
      </c>
      <c r="G1" s="3">
        <v>47.937780874188029</v>
      </c>
    </row>
    <row r="2" spans="1:7">
      <c r="A2" t="s">
        <v>27</v>
      </c>
      <c r="B2" t="s">
        <v>79</v>
      </c>
      <c r="C2">
        <v>59.02305821000909</v>
      </c>
      <c r="D2" t="s">
        <v>2</v>
      </c>
      <c r="F2" t="s">
        <v>4</v>
      </c>
      <c r="G2" s="3">
        <v>50.91652541076013</v>
      </c>
    </row>
    <row r="3" spans="1:7">
      <c r="A3" t="s">
        <v>29</v>
      </c>
      <c r="B3" t="s">
        <v>81</v>
      </c>
      <c r="C3">
        <v>58.993942989524243</v>
      </c>
      <c r="D3" t="s">
        <v>2</v>
      </c>
      <c r="F3" t="s">
        <v>3</v>
      </c>
      <c r="G3" s="3">
        <v>51.969502621719649</v>
      </c>
    </row>
    <row r="4" spans="1:7">
      <c r="A4" t="s">
        <v>39</v>
      </c>
      <c r="B4" t="s">
        <v>91</v>
      </c>
      <c r="C4">
        <v>53.314581350882719</v>
      </c>
      <c r="D4" t="s">
        <v>2</v>
      </c>
      <c r="F4" t="s">
        <v>1</v>
      </c>
      <c r="G4" s="3">
        <v>53.402362233508001</v>
      </c>
    </row>
    <row r="5" spans="1:7">
      <c r="A5" t="s">
        <v>51</v>
      </c>
      <c r="B5" t="s">
        <v>103</v>
      </c>
      <c r="C5">
        <v>50.855441021092197</v>
      </c>
      <c r="D5" t="s">
        <v>2</v>
      </c>
      <c r="F5" t="s">
        <v>5</v>
      </c>
      <c r="G5" s="3">
        <v>61.6040136912859</v>
      </c>
    </row>
    <row r="6" spans="1:7">
      <c r="A6" t="s">
        <v>56</v>
      </c>
      <c r="B6" t="s">
        <v>108</v>
      </c>
      <c r="C6">
        <v>48.564776242754675</v>
      </c>
      <c r="D6" t="s">
        <v>2</v>
      </c>
    </row>
    <row r="7" spans="1:7">
      <c r="A7" t="s">
        <v>66</v>
      </c>
      <c r="B7" t="s">
        <v>118</v>
      </c>
      <c r="C7">
        <v>42.80517421194822</v>
      </c>
      <c r="D7" t="s">
        <v>2</v>
      </c>
    </row>
    <row r="8" spans="1:7">
      <c r="A8" t="s">
        <v>67</v>
      </c>
      <c r="B8" t="s">
        <v>119</v>
      </c>
      <c r="C8">
        <v>41.618590149662225</v>
      </c>
      <c r="D8" t="s">
        <v>2</v>
      </c>
    </row>
    <row r="9" spans="1:7">
      <c r="A9" t="s">
        <v>68</v>
      </c>
      <c r="B9" t="s">
        <v>120</v>
      </c>
      <c r="C9">
        <v>40.47028269131188</v>
      </c>
      <c r="D9" t="s">
        <v>2</v>
      </c>
    </row>
    <row r="10" spans="1:7">
      <c r="A10" t="s">
        <v>70</v>
      </c>
      <c r="B10" t="s">
        <v>122</v>
      </c>
      <c r="C10">
        <v>35.794181000507102</v>
      </c>
      <c r="D10" t="s">
        <v>2</v>
      </c>
    </row>
    <row r="11" spans="1:7">
      <c r="A11" t="s">
        <v>22</v>
      </c>
      <c r="B11" t="s">
        <v>74</v>
      </c>
      <c r="C11">
        <v>64.043133618218619</v>
      </c>
      <c r="D11" t="s">
        <v>4</v>
      </c>
    </row>
    <row r="12" spans="1:7">
      <c r="A12" t="s">
        <v>30</v>
      </c>
      <c r="B12" t="s">
        <v>82</v>
      </c>
      <c r="C12">
        <v>57.896375995554038</v>
      </c>
      <c r="D12" t="s">
        <v>4</v>
      </c>
    </row>
    <row r="13" spans="1:7">
      <c r="A13" t="s">
        <v>32</v>
      </c>
      <c r="B13" t="s">
        <v>84</v>
      </c>
      <c r="C13">
        <v>56.832783510431675</v>
      </c>
      <c r="D13" t="s">
        <v>4</v>
      </c>
    </row>
    <row r="14" spans="1:7">
      <c r="A14" t="s">
        <v>35</v>
      </c>
      <c r="B14" t="s">
        <v>87</v>
      </c>
      <c r="C14">
        <v>56.162731762834397</v>
      </c>
      <c r="D14" t="s">
        <v>4</v>
      </c>
    </row>
    <row r="15" spans="1:7">
      <c r="A15" t="s">
        <v>38</v>
      </c>
      <c r="B15" t="s">
        <v>90</v>
      </c>
      <c r="C15">
        <v>54.707648916080828</v>
      </c>
      <c r="D15" t="s">
        <v>4</v>
      </c>
    </row>
    <row r="16" spans="1:7">
      <c r="A16" t="s">
        <v>42</v>
      </c>
      <c r="B16" t="s">
        <v>94</v>
      </c>
      <c r="C16">
        <v>51.848845905090897</v>
      </c>
      <c r="D16" t="s">
        <v>4</v>
      </c>
    </row>
    <row r="17" spans="1:4">
      <c r="A17" t="s">
        <v>55</v>
      </c>
      <c r="B17" t="s">
        <v>107</v>
      </c>
      <c r="C17">
        <v>49.033764534675193</v>
      </c>
      <c r="D17" t="s">
        <v>4</v>
      </c>
    </row>
    <row r="18" spans="1:4">
      <c r="A18" t="s">
        <v>59</v>
      </c>
      <c r="B18" t="s">
        <v>111</v>
      </c>
      <c r="C18">
        <v>47.868362847260606</v>
      </c>
      <c r="D18" t="s">
        <v>4</v>
      </c>
    </row>
    <row r="19" spans="1:4">
      <c r="A19" t="s">
        <v>61</v>
      </c>
      <c r="B19" t="s">
        <v>113</v>
      </c>
      <c r="C19">
        <v>46.702232830135237</v>
      </c>
      <c r="D19" t="s">
        <v>4</v>
      </c>
    </row>
    <row r="20" spans="1:4">
      <c r="A20" t="s">
        <v>63</v>
      </c>
      <c r="B20" t="s">
        <v>115</v>
      </c>
      <c r="C20">
        <v>44.997032514486357</v>
      </c>
      <c r="D20" t="s">
        <v>4</v>
      </c>
    </row>
    <row r="21" spans="1:4">
      <c r="A21" t="s">
        <v>64</v>
      </c>
      <c r="B21" t="s">
        <v>116</v>
      </c>
      <c r="C21">
        <v>44.752943226498751</v>
      </c>
      <c r="D21" t="s">
        <v>4</v>
      </c>
    </row>
    <row r="22" spans="1:4">
      <c r="A22" t="s">
        <v>69</v>
      </c>
      <c r="B22" t="s">
        <v>121</v>
      </c>
      <c r="C22">
        <v>36.152449267855019</v>
      </c>
      <c r="D22" t="s">
        <v>4</v>
      </c>
    </row>
    <row r="23" spans="1:4">
      <c r="A23" t="s">
        <v>20</v>
      </c>
      <c r="B23" t="s">
        <v>72</v>
      </c>
      <c r="C23">
        <v>66.084168239000505</v>
      </c>
      <c r="D23" t="s">
        <v>5</v>
      </c>
    </row>
    <row r="24" spans="1:4">
      <c r="A24" t="s">
        <v>21</v>
      </c>
      <c r="B24" t="s">
        <v>73</v>
      </c>
      <c r="C24">
        <v>65.877530982696385</v>
      </c>
      <c r="D24" t="s">
        <v>5</v>
      </c>
    </row>
    <row r="25" spans="1:4">
      <c r="A25" t="s">
        <v>23</v>
      </c>
      <c r="B25" t="s">
        <v>75</v>
      </c>
      <c r="C25">
        <v>63.950953143285325</v>
      </c>
      <c r="D25" t="s">
        <v>5</v>
      </c>
    </row>
    <row r="26" spans="1:4">
      <c r="A26" t="s">
        <v>26</v>
      </c>
      <c r="B26" t="s">
        <v>78</v>
      </c>
      <c r="C26">
        <v>60.90217053402359</v>
      </c>
      <c r="D26" t="s">
        <v>5</v>
      </c>
    </row>
    <row r="27" spans="1:4">
      <c r="A27" t="s">
        <v>46</v>
      </c>
      <c r="B27" t="s">
        <v>98</v>
      </c>
      <c r="C27">
        <v>51.205245557423801</v>
      </c>
      <c r="D27" t="s">
        <v>5</v>
      </c>
    </row>
    <row r="28" spans="1:4">
      <c r="A28" t="s">
        <v>28</v>
      </c>
      <c r="B28" t="s">
        <v>80</v>
      </c>
      <c r="C28">
        <v>59.007842404641501</v>
      </c>
      <c r="D28" t="s">
        <v>1</v>
      </c>
    </row>
    <row r="29" spans="1:4">
      <c r="A29" t="s">
        <v>31</v>
      </c>
      <c r="B29" t="s">
        <v>83</v>
      </c>
      <c r="C29">
        <v>56.974886802916025</v>
      </c>
      <c r="D29" t="s">
        <v>1</v>
      </c>
    </row>
    <row r="30" spans="1:4">
      <c r="A30" t="s">
        <v>36</v>
      </c>
      <c r="B30" t="s">
        <v>88</v>
      </c>
      <c r="C30">
        <v>56.133921852677133</v>
      </c>
      <c r="D30" t="s">
        <v>1</v>
      </c>
    </row>
    <row r="31" spans="1:4">
      <c r="A31" t="s">
        <v>37</v>
      </c>
      <c r="B31" t="s">
        <v>89</v>
      </c>
      <c r="C31">
        <v>55.044039838514266</v>
      </c>
      <c r="D31" t="s">
        <v>1</v>
      </c>
    </row>
    <row r="32" spans="1:4">
      <c r="A32" t="s">
        <v>40</v>
      </c>
      <c r="B32" t="s">
        <v>92</v>
      </c>
      <c r="C32">
        <v>52.797554562410134</v>
      </c>
      <c r="D32" t="s">
        <v>1</v>
      </c>
    </row>
    <row r="33" spans="1:4">
      <c r="A33" t="s">
        <v>41</v>
      </c>
      <c r="B33" t="s">
        <v>93</v>
      </c>
      <c r="C33">
        <v>52.698304802446245</v>
      </c>
      <c r="D33" t="s">
        <v>1</v>
      </c>
    </row>
    <row r="34" spans="1:4">
      <c r="A34" t="s">
        <v>43</v>
      </c>
      <c r="B34" t="s">
        <v>95</v>
      </c>
      <c r="C34">
        <v>51.702205786794785</v>
      </c>
      <c r="D34" t="s">
        <v>1</v>
      </c>
    </row>
    <row r="35" spans="1:4">
      <c r="A35" t="s">
        <v>48</v>
      </c>
      <c r="B35" t="s">
        <v>100</v>
      </c>
      <c r="C35">
        <v>51.072765140717785</v>
      </c>
      <c r="D35" t="s">
        <v>1</v>
      </c>
    </row>
    <row r="36" spans="1:4">
      <c r="A36" t="s">
        <v>49</v>
      </c>
      <c r="B36" t="s">
        <v>101</v>
      </c>
      <c r="C36">
        <v>50.995354717765409</v>
      </c>
      <c r="D36" t="s">
        <v>1</v>
      </c>
    </row>
    <row r="37" spans="1:4">
      <c r="A37" t="s">
        <v>60</v>
      </c>
      <c r="B37" t="s">
        <v>112</v>
      </c>
      <c r="C37">
        <v>47.596746426197058</v>
      </c>
      <c r="D37" t="s">
        <v>1</v>
      </c>
    </row>
    <row r="38" spans="1:4">
      <c r="A38" t="s">
        <v>24</v>
      </c>
      <c r="B38" t="s">
        <v>76</v>
      </c>
      <c r="C38">
        <v>63.358450809804815</v>
      </c>
      <c r="D38" t="s">
        <v>3</v>
      </c>
    </row>
    <row r="39" spans="1:4">
      <c r="A39" t="s">
        <v>25</v>
      </c>
      <c r="B39" t="s">
        <v>77</v>
      </c>
      <c r="C39">
        <v>62.45379093445446</v>
      </c>
      <c r="D39" t="s">
        <v>3</v>
      </c>
    </row>
    <row r="40" spans="1:4">
      <c r="A40" t="s">
        <v>33</v>
      </c>
      <c r="B40" t="s">
        <v>85</v>
      </c>
      <c r="C40">
        <v>56.405908777061242</v>
      </c>
      <c r="D40" t="s">
        <v>3</v>
      </c>
    </row>
    <row r="41" spans="1:4">
      <c r="A41" t="s">
        <v>34</v>
      </c>
      <c r="B41" t="s">
        <v>86</v>
      </c>
      <c r="C41">
        <v>56.299146970262882</v>
      </c>
      <c r="D41" t="s">
        <v>3</v>
      </c>
    </row>
    <row r="42" spans="1:4">
      <c r="A42" t="s">
        <v>44</v>
      </c>
      <c r="B42" t="s">
        <v>96</v>
      </c>
      <c r="C42">
        <v>51.472293694262845</v>
      </c>
      <c r="D42" t="s">
        <v>3</v>
      </c>
    </row>
    <row r="43" spans="1:4">
      <c r="A43" t="s">
        <v>45</v>
      </c>
      <c r="B43" t="s">
        <v>97</v>
      </c>
      <c r="C43">
        <v>51.237343412939758</v>
      </c>
      <c r="D43" t="s">
        <v>3</v>
      </c>
    </row>
    <row r="44" spans="1:4">
      <c r="A44" t="s">
        <v>47</v>
      </c>
      <c r="B44" t="s">
        <v>99</v>
      </c>
      <c r="C44">
        <v>51.157312377338101</v>
      </c>
      <c r="D44" t="s">
        <v>3</v>
      </c>
    </row>
    <row r="45" spans="1:4">
      <c r="A45" t="s">
        <v>50</v>
      </c>
      <c r="B45" t="s">
        <v>102</v>
      </c>
      <c r="C45">
        <v>50.860978735589988</v>
      </c>
      <c r="D45" t="s">
        <v>3</v>
      </c>
    </row>
    <row r="46" spans="1:4">
      <c r="A46" t="s">
        <v>52</v>
      </c>
      <c r="B46" t="s">
        <v>104</v>
      </c>
      <c r="C46">
        <v>50.304509518037385</v>
      </c>
      <c r="D46" t="s">
        <v>3</v>
      </c>
    </row>
    <row r="47" spans="1:4">
      <c r="A47" t="s">
        <v>53</v>
      </c>
      <c r="B47" t="s">
        <v>105</v>
      </c>
      <c r="C47">
        <v>50.189637223957568</v>
      </c>
      <c r="D47" t="s">
        <v>3</v>
      </c>
    </row>
    <row r="48" spans="1:4">
      <c r="A48" t="s">
        <v>54</v>
      </c>
      <c r="B48" t="s">
        <v>106</v>
      </c>
      <c r="C48">
        <v>50.06771376195902</v>
      </c>
      <c r="D48" t="s">
        <v>3</v>
      </c>
    </row>
    <row r="49" spans="1:4">
      <c r="A49" t="s">
        <v>57</v>
      </c>
      <c r="B49" t="s">
        <v>109</v>
      </c>
      <c r="C49">
        <v>48.361829896366281</v>
      </c>
      <c r="D49" t="s">
        <v>3</v>
      </c>
    </row>
    <row r="50" spans="1:4">
      <c r="A50" t="s">
        <v>58</v>
      </c>
      <c r="B50" t="s">
        <v>110</v>
      </c>
      <c r="C50">
        <v>47.97119356741289</v>
      </c>
      <c r="D50" t="s">
        <v>3</v>
      </c>
    </row>
    <row r="51" spans="1:4">
      <c r="A51" t="s">
        <v>62</v>
      </c>
      <c r="B51" t="s">
        <v>114</v>
      </c>
      <c r="C51">
        <v>46.41494707333198</v>
      </c>
      <c r="D51" t="s">
        <v>3</v>
      </c>
    </row>
    <row r="52" spans="1:4">
      <c r="A52" t="s">
        <v>65</v>
      </c>
      <c r="B52" t="s">
        <v>117</v>
      </c>
      <c r="C52">
        <v>42.987482573015377</v>
      </c>
      <c r="D52" t="s">
        <v>3</v>
      </c>
    </row>
    <row r="54" spans="1:4">
      <c r="B54" t="s">
        <v>10</v>
      </c>
      <c r="C54" s="2">
        <f>SUM(C2:C10)/D54</f>
        <v>47.937780874188029</v>
      </c>
      <c r="D54">
        <f>COUNTIF(D$2:D$52,"central")</f>
        <v>9</v>
      </c>
    </row>
    <row r="55" spans="1:4">
      <c r="B55" t="s">
        <v>11</v>
      </c>
      <c r="C55" s="2">
        <f>SUM(C38:C52)/D55</f>
        <v>51.969502621719649</v>
      </c>
      <c r="D55">
        <f>COUNTIF(D$2:D$52,"west")</f>
        <v>15</v>
      </c>
    </row>
    <row r="56" spans="1:4">
      <c r="B56" t="s">
        <v>14</v>
      </c>
      <c r="C56" s="2">
        <f>SUM(C23:C27)/D56</f>
        <v>61.604013691285921</v>
      </c>
      <c r="D56">
        <f>COUNTIF(D$2:D$52,"north")</f>
        <v>5</v>
      </c>
    </row>
    <row r="57" spans="1:4">
      <c r="B57" t="s">
        <v>12</v>
      </c>
      <c r="C57" s="2">
        <f>SUM(C28:C37)/D57</f>
        <v>53.402362233508029</v>
      </c>
      <c r="D57">
        <f>COUNTIF(D$2:D$52,"southern")</f>
        <v>10</v>
      </c>
    </row>
    <row r="58" spans="1:4">
      <c r="B58" t="s">
        <v>13</v>
      </c>
      <c r="C58" s="2">
        <f>SUM(C11:C22)/D58</f>
        <v>50.91652541076013</v>
      </c>
      <c r="D58">
        <f>COUNTIF(D$2:D$52,"east")</f>
        <v>12</v>
      </c>
    </row>
  </sheetData>
  <sheetCalcPr fullCalcOnLoad="1"/>
  <sortState ref="F1:G5">
    <sortCondition ref="G1:G5"/>
  </sortState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Vitrich</cp:lastModifiedBy>
  <dcterms:created xsi:type="dcterms:W3CDTF">2018-05-31T14:07:40Z</dcterms:created>
  <dcterms:modified xsi:type="dcterms:W3CDTF">2018-05-31T14:22:41Z</dcterms:modified>
</cp:coreProperties>
</file>