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<sst xmlns="http://schemas.openxmlformats.org/spreadsheetml/2006/main" count="533" uniqueCount="191">
  <si>
    <t>姓名</t>
  </si>
  <si>
    <t>省份</t>
  </si>
  <si>
    <t>性别</t>
  </si>
  <si>
    <t>学校</t>
  </si>
  <si>
    <t>年级</t>
  </si>
  <si>
    <t>总分</t>
  </si>
  <si>
    <t>全国人数</t>
  </si>
  <si>
    <t>屠学畅</t>
  </si>
  <si>
    <t>浙江</t>
  </si>
  <si>
    <t>男</t>
  </si>
  <si>
    <t>杭州第二中学</t>
  </si>
  <si>
    <t>高一</t>
  </si>
  <si>
    <t>浙江人数</t>
  </si>
  <si>
    <t>叶昊星</t>
  </si>
  <si>
    <t>浙江省温岭中学</t>
  </si>
  <si>
    <t>高二</t>
  </si>
  <si>
    <t>杭州人数</t>
  </si>
  <si>
    <t>周雨扬</t>
  </si>
  <si>
    <t>绍兴市第一中学</t>
  </si>
  <si>
    <t>张哲宇</t>
  </si>
  <si>
    <t>杭州学军中学</t>
  </si>
  <si>
    <t>全国总分</t>
  </si>
  <si>
    <t>叶卓睿</t>
  </si>
  <si>
    <t>浙江总分</t>
  </si>
  <si>
    <t>姜迅驰</t>
  </si>
  <si>
    <t>杭州总分</t>
  </si>
  <si>
    <t>罗煜翔</t>
  </si>
  <si>
    <t>宁波市镇海中学</t>
  </si>
  <si>
    <t>王展鹏</t>
  </si>
  <si>
    <t>高三人数</t>
  </si>
  <si>
    <t>夏天睿</t>
  </si>
  <si>
    <t>高二人数</t>
  </si>
  <si>
    <t>周任飞</t>
  </si>
  <si>
    <t>高一人数</t>
  </si>
  <si>
    <t>刘柏成</t>
  </si>
  <si>
    <t>初三人数</t>
  </si>
  <si>
    <t>丁杭亮</t>
  </si>
  <si>
    <t>初二人数</t>
  </si>
  <si>
    <t>潘骏跃</t>
  </si>
  <si>
    <t>初一人数</t>
  </si>
  <si>
    <t>余快</t>
  </si>
  <si>
    <t>苏焜</t>
  </si>
  <si>
    <t>义乌市绣湖中学</t>
  </si>
  <si>
    <t>初三</t>
  </si>
  <si>
    <t>郑路明</t>
  </si>
  <si>
    <t>浙江省江山中学</t>
  </si>
  <si>
    <t>叶瑶琦</t>
  </si>
  <si>
    <t>方尤乐</t>
  </si>
  <si>
    <t>方汤骐</t>
  </si>
  <si>
    <t>周栩航</t>
  </si>
  <si>
    <t>张骋楷</t>
  </si>
  <si>
    <t>钟林昊</t>
  </si>
  <si>
    <t>陈立言</t>
  </si>
  <si>
    <t>郎思轲</t>
  </si>
  <si>
    <t>陈威宇</t>
  </si>
  <si>
    <t>沈新迪</t>
  </si>
  <si>
    <t>杨鑫</t>
  </si>
  <si>
    <t>宣毅鸣</t>
  </si>
  <si>
    <t>宁波市镇海蛟川书院</t>
  </si>
  <si>
    <t>初二</t>
  </si>
  <si>
    <t>陈载元</t>
  </si>
  <si>
    <t>浙江省余姚中学</t>
  </si>
  <si>
    <t>陈志龙</t>
  </si>
  <si>
    <t>金之谦</t>
  </si>
  <si>
    <t>王尊玉</t>
  </si>
  <si>
    <t>苏博文</t>
  </si>
  <si>
    <t>天津</t>
  </si>
  <si>
    <t>天津市南开中学</t>
  </si>
  <si>
    <t>朱舸</t>
  </si>
  <si>
    <t>天津市第一中学</t>
  </si>
  <si>
    <t>魏衍芃</t>
  </si>
  <si>
    <t>四川</t>
  </si>
  <si>
    <t>成都市第七中学</t>
  </si>
  <si>
    <t>刘贝</t>
  </si>
  <si>
    <t>魏精</t>
  </si>
  <si>
    <t>房励行</t>
  </si>
  <si>
    <t>蒋明润</t>
  </si>
  <si>
    <t>党星宇</t>
  </si>
  <si>
    <t>左骏驰</t>
  </si>
  <si>
    <t>上海</t>
  </si>
  <si>
    <t>华东师大二附中</t>
  </si>
  <si>
    <t>顾奕成</t>
  </si>
  <si>
    <t>上海市实验学校</t>
  </si>
  <si>
    <t>李佳衡</t>
  </si>
  <si>
    <t>陕西</t>
  </si>
  <si>
    <t>西北工业大学附属中学</t>
  </si>
  <si>
    <t>马一</t>
  </si>
  <si>
    <t>邹悦天</t>
  </si>
  <si>
    <t>甄子豪</t>
  </si>
  <si>
    <t>山西</t>
  </si>
  <si>
    <t>晋城市第一中学校</t>
  </si>
  <si>
    <t>任清宇</t>
  </si>
  <si>
    <t>山东</t>
  </si>
  <si>
    <t>济南市历城第二中学</t>
  </si>
  <si>
    <t>张艺缤</t>
  </si>
  <si>
    <t>山东省青岛第二中学</t>
  </si>
  <si>
    <t>左传奇</t>
  </si>
  <si>
    <t>德州市第一中学</t>
  </si>
  <si>
    <t>王硕</t>
  </si>
  <si>
    <t>湛忠胜</t>
  </si>
  <si>
    <t>山东省烟台第二中学</t>
  </si>
  <si>
    <t>李冠霖</t>
  </si>
  <si>
    <t>辽宁</t>
  </si>
  <si>
    <t>辽宁省实验中学</t>
  </si>
  <si>
    <t>李书羽</t>
  </si>
  <si>
    <t>江西</t>
  </si>
  <si>
    <t>赣州市文清外国语学校</t>
  </si>
  <si>
    <t>戴言</t>
  </si>
  <si>
    <t>江苏</t>
  </si>
  <si>
    <t>南京外国语学校</t>
  </si>
  <si>
    <t>孙诺舟</t>
  </si>
  <si>
    <t>江苏省常州高级中学</t>
  </si>
  <si>
    <t>张好风</t>
  </si>
  <si>
    <t>江苏省苏州中学校</t>
  </si>
  <si>
    <t>赵一舟</t>
  </si>
  <si>
    <t>李骥</t>
  </si>
  <si>
    <t>吕秋实</t>
  </si>
  <si>
    <t>陈孙立</t>
  </si>
  <si>
    <t>戴江齐</t>
  </si>
  <si>
    <t>徐翊轩</t>
  </si>
  <si>
    <t>卞浏予</t>
  </si>
  <si>
    <t>杨骏昭</t>
  </si>
  <si>
    <t>陈以信</t>
  </si>
  <si>
    <t>南京师范大学附属中学</t>
  </si>
  <si>
    <t>李宗泰</t>
  </si>
  <si>
    <t>宦皓然</t>
  </si>
  <si>
    <t>江苏省扬州中学</t>
  </si>
  <si>
    <t>李天晓</t>
  </si>
  <si>
    <t>吉林</t>
  </si>
  <si>
    <t>女</t>
  </si>
  <si>
    <t>东北师范大学附属中学</t>
  </si>
  <si>
    <t>陈枫</t>
  </si>
  <si>
    <t>长春吉大附中实验学校</t>
  </si>
  <si>
    <t>汤云开</t>
  </si>
  <si>
    <t>高子翼</t>
  </si>
  <si>
    <t>湖南</t>
  </si>
  <si>
    <t>长沙市长郡中学</t>
  </si>
  <si>
    <t>周书予</t>
  </si>
  <si>
    <t>徐舟子</t>
  </si>
  <si>
    <t>殷彦博</t>
  </si>
  <si>
    <t>胡锦添</t>
  </si>
  <si>
    <t>彭思进</t>
  </si>
  <si>
    <t>王川</t>
  </si>
  <si>
    <t>河南</t>
  </si>
  <si>
    <t>新乡市河南师范大学附属中学金龙学校</t>
  </si>
  <si>
    <t>周天宝</t>
  </si>
  <si>
    <t>河北</t>
  </si>
  <si>
    <t>石家庄市第二中学</t>
  </si>
  <si>
    <t>唐贝利</t>
  </si>
  <si>
    <t>张闰清</t>
  </si>
  <si>
    <t>江子涵</t>
  </si>
  <si>
    <t>河北衡水中学</t>
  </si>
  <si>
    <t>胡睿</t>
  </si>
  <si>
    <t>广东</t>
  </si>
  <si>
    <t>汕头市金山中学</t>
  </si>
  <si>
    <t>严文谦</t>
  </si>
  <si>
    <t>佛山市南海区石门中学</t>
  </si>
  <si>
    <t>罗以彬</t>
  </si>
  <si>
    <t>华南师范大学附属中学</t>
  </si>
  <si>
    <t>钟子谦</t>
  </si>
  <si>
    <t>福建</t>
  </si>
  <si>
    <t>福建省福州第三中学</t>
  </si>
  <si>
    <t>陈亮舟</t>
  </si>
  <si>
    <t>福建师范大学附属中学</t>
  </si>
  <si>
    <t>王安哲</t>
  </si>
  <si>
    <t>施良致</t>
  </si>
  <si>
    <t>福建省厦门双十中学</t>
  </si>
  <si>
    <t>谢濡键</t>
  </si>
  <si>
    <t>福州时代中学</t>
  </si>
  <si>
    <t>陈雨昕</t>
  </si>
  <si>
    <t>福建省福州第一中学</t>
  </si>
  <si>
    <t>周正</t>
  </si>
  <si>
    <t>肖景琦</t>
  </si>
  <si>
    <t>王文铎</t>
  </si>
  <si>
    <t>邵之冕</t>
  </si>
  <si>
    <t>黄子宽</t>
  </si>
  <si>
    <t>北京</t>
  </si>
  <si>
    <t>北京师范大学附属实验中学</t>
  </si>
  <si>
    <t>黄亦宸</t>
  </si>
  <si>
    <t>中国人民大学附属中学</t>
  </si>
  <si>
    <t>欧阳宇鹏</t>
  </si>
  <si>
    <t>首都师范大学附属中学</t>
  </si>
  <si>
    <t>郑康夫</t>
  </si>
  <si>
    <t>江康平</t>
  </si>
  <si>
    <t>韩沛煊</t>
  </si>
  <si>
    <t>北京市第八中学</t>
  </si>
  <si>
    <t>许庭强</t>
  </si>
  <si>
    <t>徐文昕</t>
  </si>
  <si>
    <t>刘展</t>
  </si>
  <si>
    <t>安徽</t>
  </si>
  <si>
    <t>安徽马鞍山二中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</si>
</sst>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8" borderId="11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"/>
  <sheetViews>
    <sheetView tabSelected="1" workbookViewId="0">
      <selection activeCell="L10" sqref="L10"/>
    </sheetView>
  </sheetViews>
  <sheetFormatPr defaultColWidth="9" defaultRowHeight="13.5"/>
  <cols>
    <col min="4" max="4" width="27.375" customWidth="1"/>
    <col min="9" max="11" width="9" style="1"/>
    <col min="12" max="12" width="25.75" customWidth="1"/>
  </cols>
  <sheetData>
    <row r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I1" s="1" t="s">
        <v>6</v>
      </c>
      <c r="J1" s="1">
        <f>104-2+1</f>
        <v>103</v>
      </c>
      <c r="L1" s="1"/>
      <c r="M1" s="1"/>
    </row>
    <row r="2" spans="1:13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>
        <v>300</v>
      </c>
      <c r="I2" s="1" t="s">
        <v>12</v>
      </c>
      <c r="J2" s="1">
        <f>COUNTIF(B2:B104,"浙江")</f>
        <v>32</v>
      </c>
      <c r="L2" s="1"/>
      <c r="M2" s="1"/>
    </row>
    <row r="3" spans="1:10">
      <c r="A3" s="4" t="s">
        <v>13</v>
      </c>
      <c r="B3" s="5" t="s">
        <v>8</v>
      </c>
      <c r="C3" s="5" t="s">
        <v>9</v>
      </c>
      <c r="D3" s="5" t="s">
        <v>14</v>
      </c>
      <c r="E3" s="5" t="s">
        <v>15</v>
      </c>
      <c r="F3" s="5">
        <v>300</v>
      </c>
      <c r="I3" s="1" t="s">
        <v>16</v>
      </c>
      <c r="J3" s="1">
        <f>COUNTIF(D2:D104,"*杭州*")</f>
        <v>19</v>
      </c>
    </row>
    <row r="4" spans="1:6">
      <c r="A4" s="4" t="s">
        <v>17</v>
      </c>
      <c r="B4" s="5" t="s">
        <v>8</v>
      </c>
      <c r="C4" s="5" t="s">
        <v>9</v>
      </c>
      <c r="D4" s="5" t="s">
        <v>18</v>
      </c>
      <c r="E4" s="5" t="s">
        <v>15</v>
      </c>
      <c r="F4" s="5">
        <v>300</v>
      </c>
    </row>
    <row r="5" spans="1:10">
      <c r="A5" s="4" t="s">
        <v>19</v>
      </c>
      <c r="B5" s="5" t="s">
        <v>8</v>
      </c>
      <c r="C5" s="5" t="s">
        <v>9</v>
      </c>
      <c r="D5" s="5" t="s">
        <v>20</v>
      </c>
      <c r="E5" s="5" t="s">
        <v>15</v>
      </c>
      <c r="F5" s="5">
        <v>300</v>
      </c>
      <c r="I5" s="1" t="s">
        <v>21</v>
      </c>
      <c r="J5" s="1">
        <f>SUM(F2:F104)</f>
        <v>23052</v>
      </c>
    </row>
    <row r="6" spans="1:10">
      <c r="A6" s="4" t="s">
        <v>22</v>
      </c>
      <c r="B6" s="5" t="s">
        <v>8</v>
      </c>
      <c r="C6" s="5" t="s">
        <v>9</v>
      </c>
      <c r="D6" s="5" t="s">
        <v>10</v>
      </c>
      <c r="E6" s="5" t="s">
        <v>11</v>
      </c>
      <c r="F6" s="5">
        <v>273</v>
      </c>
      <c r="I6" s="1" t="s">
        <v>23</v>
      </c>
      <c r="J6" s="1">
        <f ca="1">SUMIF(B2:B104,"浙江",F2:F102)</f>
        <v>7516</v>
      </c>
    </row>
    <row r="7" spans="1:10">
      <c r="A7" s="4" t="s">
        <v>24</v>
      </c>
      <c r="B7" s="5" t="s">
        <v>8</v>
      </c>
      <c r="C7" s="5" t="s">
        <v>9</v>
      </c>
      <c r="D7" s="5" t="s">
        <v>20</v>
      </c>
      <c r="E7" s="5" t="s">
        <v>15</v>
      </c>
      <c r="F7" s="5">
        <v>260</v>
      </c>
      <c r="I7" t="s">
        <v>25</v>
      </c>
      <c r="J7" s="1">
        <f ca="1">SUMIF(D2:D104,"*杭州*",F2:F102)</f>
        <v>4409</v>
      </c>
    </row>
    <row r="8" spans="1:6">
      <c r="A8" s="4" t="s">
        <v>26</v>
      </c>
      <c r="B8" s="5" t="s">
        <v>8</v>
      </c>
      <c r="C8" s="5" t="s">
        <v>9</v>
      </c>
      <c r="D8" s="5" t="s">
        <v>27</v>
      </c>
      <c r="E8" s="5" t="s">
        <v>11</v>
      </c>
      <c r="F8" s="5">
        <v>260</v>
      </c>
    </row>
    <row r="9" spans="1:10">
      <c r="A9" s="4" t="s">
        <v>28</v>
      </c>
      <c r="B9" s="5" t="s">
        <v>8</v>
      </c>
      <c r="C9" s="5" t="s">
        <v>9</v>
      </c>
      <c r="D9" s="5" t="s">
        <v>18</v>
      </c>
      <c r="E9" s="5" t="s">
        <v>11</v>
      </c>
      <c r="F9" s="5">
        <v>260</v>
      </c>
      <c r="I9" s="1" t="s">
        <v>29</v>
      </c>
      <c r="J9" s="1">
        <f>COUNTIF(E2:E104,"高三")</f>
        <v>0</v>
      </c>
    </row>
    <row r="10" spans="1:10">
      <c r="A10" s="4" t="s">
        <v>30</v>
      </c>
      <c r="B10" s="5" t="s">
        <v>8</v>
      </c>
      <c r="C10" s="5" t="s">
        <v>9</v>
      </c>
      <c r="D10" s="5" t="s">
        <v>20</v>
      </c>
      <c r="E10" s="5" t="s">
        <v>15</v>
      </c>
      <c r="F10" s="5">
        <v>244</v>
      </c>
      <c r="I10" s="1" t="s">
        <v>31</v>
      </c>
      <c r="J10" s="1">
        <f>COUNTIF(E2:E104,"高二")</f>
        <v>59</v>
      </c>
    </row>
    <row r="11" spans="1:10">
      <c r="A11" s="4" t="s">
        <v>32</v>
      </c>
      <c r="B11" s="5" t="s">
        <v>8</v>
      </c>
      <c r="C11" s="5" t="s">
        <v>9</v>
      </c>
      <c r="D11" s="5" t="s">
        <v>20</v>
      </c>
      <c r="E11" s="5" t="s">
        <v>15</v>
      </c>
      <c r="F11" s="5">
        <v>243</v>
      </c>
      <c r="I11" s="1" t="s">
        <v>33</v>
      </c>
      <c r="J11" s="1">
        <f>COUNTIF(E2:E104,"高一")</f>
        <v>35</v>
      </c>
    </row>
    <row r="12" spans="1:10">
      <c r="A12" s="4" t="s">
        <v>34</v>
      </c>
      <c r="B12" s="5" t="s">
        <v>8</v>
      </c>
      <c r="C12" s="5" t="s">
        <v>9</v>
      </c>
      <c r="D12" s="5" t="s">
        <v>18</v>
      </c>
      <c r="E12" s="5" t="s">
        <v>15</v>
      </c>
      <c r="F12" s="5">
        <v>243</v>
      </c>
      <c r="I12" s="1" t="s">
        <v>35</v>
      </c>
      <c r="J12" s="1">
        <f>COUNTIF(E2:E104,"初三")</f>
        <v>5</v>
      </c>
    </row>
    <row r="13" spans="1:10">
      <c r="A13" s="4" t="s">
        <v>36</v>
      </c>
      <c r="B13" s="5" t="s">
        <v>8</v>
      </c>
      <c r="C13" s="5" t="s">
        <v>9</v>
      </c>
      <c r="D13" s="5" t="s">
        <v>20</v>
      </c>
      <c r="E13" s="5" t="s">
        <v>11</v>
      </c>
      <c r="F13" s="5">
        <v>243</v>
      </c>
      <c r="I13" s="1" t="s">
        <v>37</v>
      </c>
      <c r="J13" s="1">
        <f>COUNTIF(E2:E104,"初二")</f>
        <v>4</v>
      </c>
    </row>
    <row r="14" spans="1:10">
      <c r="A14" s="4" t="s">
        <v>38</v>
      </c>
      <c r="B14" s="5" t="s">
        <v>8</v>
      </c>
      <c r="C14" s="5" t="s">
        <v>9</v>
      </c>
      <c r="D14" s="5" t="s">
        <v>10</v>
      </c>
      <c r="E14" s="5" t="s">
        <v>15</v>
      </c>
      <c r="F14" s="5">
        <v>243</v>
      </c>
      <c r="I14" s="1" t="s">
        <v>39</v>
      </c>
      <c r="J14" s="1">
        <f>COUNTIF(E2:E104,"初一")</f>
        <v>0</v>
      </c>
    </row>
    <row r="15" spans="1:6">
      <c r="A15" s="4" t="s">
        <v>40</v>
      </c>
      <c r="B15" s="5" t="s">
        <v>8</v>
      </c>
      <c r="C15" s="5" t="s">
        <v>9</v>
      </c>
      <c r="D15" s="5" t="s">
        <v>18</v>
      </c>
      <c r="E15" s="5" t="s">
        <v>11</v>
      </c>
      <c r="F15" s="5">
        <v>243</v>
      </c>
    </row>
    <row r="16" spans="1:6">
      <c r="A16" s="4" t="s">
        <v>41</v>
      </c>
      <c r="B16" s="5" t="s">
        <v>8</v>
      </c>
      <c r="C16" s="5" t="s">
        <v>9</v>
      </c>
      <c r="D16" s="5" t="s">
        <v>42</v>
      </c>
      <c r="E16" s="5" t="s">
        <v>43</v>
      </c>
      <c r="F16" s="5">
        <v>243</v>
      </c>
    </row>
    <row r="17" spans="1:6">
      <c r="A17" s="4" t="s">
        <v>44</v>
      </c>
      <c r="B17" s="5" t="s">
        <v>8</v>
      </c>
      <c r="C17" s="5" t="s">
        <v>9</v>
      </c>
      <c r="D17" s="5" t="s">
        <v>45</v>
      </c>
      <c r="E17" s="5" t="s">
        <v>43</v>
      </c>
      <c r="F17" s="5">
        <v>243</v>
      </c>
    </row>
    <row r="18" spans="1:6">
      <c r="A18" s="4" t="s">
        <v>46</v>
      </c>
      <c r="B18" s="5" t="s">
        <v>8</v>
      </c>
      <c r="C18" s="5" t="s">
        <v>9</v>
      </c>
      <c r="D18" s="5" t="s">
        <v>20</v>
      </c>
      <c r="E18" s="5" t="s">
        <v>15</v>
      </c>
      <c r="F18" s="5">
        <v>243</v>
      </c>
    </row>
    <row r="19" spans="1:6">
      <c r="A19" s="4" t="s">
        <v>47</v>
      </c>
      <c r="B19" s="5" t="s">
        <v>8</v>
      </c>
      <c r="C19" s="5" t="s">
        <v>9</v>
      </c>
      <c r="D19" s="5" t="s">
        <v>10</v>
      </c>
      <c r="E19" s="5" t="s">
        <v>15</v>
      </c>
      <c r="F19" s="5">
        <v>223</v>
      </c>
    </row>
    <row r="20" spans="1:6">
      <c r="A20" s="4" t="s">
        <v>48</v>
      </c>
      <c r="B20" s="5" t="s">
        <v>8</v>
      </c>
      <c r="C20" s="5" t="s">
        <v>9</v>
      </c>
      <c r="D20" s="5" t="s">
        <v>10</v>
      </c>
      <c r="E20" s="5" t="s">
        <v>15</v>
      </c>
      <c r="F20" s="5">
        <v>213</v>
      </c>
    </row>
    <row r="21" spans="1:6">
      <c r="A21" s="4" t="s">
        <v>49</v>
      </c>
      <c r="B21" s="5" t="s">
        <v>8</v>
      </c>
      <c r="C21" s="5" t="s">
        <v>9</v>
      </c>
      <c r="D21" s="5" t="s">
        <v>18</v>
      </c>
      <c r="E21" s="5" t="s">
        <v>15</v>
      </c>
      <c r="F21" s="5">
        <v>203</v>
      </c>
    </row>
    <row r="22" spans="1:6">
      <c r="A22" s="4" t="s">
        <v>50</v>
      </c>
      <c r="B22" s="5" t="s">
        <v>8</v>
      </c>
      <c r="C22" s="5" t="s">
        <v>9</v>
      </c>
      <c r="D22" s="5" t="s">
        <v>10</v>
      </c>
      <c r="E22" s="5" t="s">
        <v>11</v>
      </c>
      <c r="F22" s="5">
        <v>203</v>
      </c>
    </row>
    <row r="23" spans="1:6">
      <c r="A23" s="4" t="s">
        <v>51</v>
      </c>
      <c r="B23" s="5" t="s">
        <v>8</v>
      </c>
      <c r="C23" s="5" t="s">
        <v>9</v>
      </c>
      <c r="D23" s="5" t="s">
        <v>20</v>
      </c>
      <c r="E23" s="5" t="s">
        <v>11</v>
      </c>
      <c r="F23" s="5">
        <v>203</v>
      </c>
    </row>
    <row r="24" spans="1:6">
      <c r="A24" s="4" t="s">
        <v>52</v>
      </c>
      <c r="B24" s="5" t="s">
        <v>8</v>
      </c>
      <c r="C24" s="5" t="s">
        <v>9</v>
      </c>
      <c r="D24" s="5" t="s">
        <v>20</v>
      </c>
      <c r="E24" s="5" t="s">
        <v>11</v>
      </c>
      <c r="F24" s="5">
        <v>203</v>
      </c>
    </row>
    <row r="25" spans="1:6">
      <c r="A25" s="4" t="s">
        <v>53</v>
      </c>
      <c r="B25" s="5" t="s">
        <v>8</v>
      </c>
      <c r="C25" s="5" t="s">
        <v>9</v>
      </c>
      <c r="D25" s="5" t="s">
        <v>20</v>
      </c>
      <c r="E25" s="5" t="s">
        <v>15</v>
      </c>
      <c r="F25" s="5">
        <v>203</v>
      </c>
    </row>
    <row r="26" spans="1:6">
      <c r="A26" s="4" t="s">
        <v>54</v>
      </c>
      <c r="B26" s="5" t="s">
        <v>8</v>
      </c>
      <c r="C26" s="5" t="s">
        <v>9</v>
      </c>
      <c r="D26" s="5" t="s">
        <v>10</v>
      </c>
      <c r="E26" s="5" t="s">
        <v>15</v>
      </c>
      <c r="F26" s="5">
        <v>203</v>
      </c>
    </row>
    <row r="27" spans="1:6">
      <c r="A27" s="4" t="s">
        <v>55</v>
      </c>
      <c r="B27" s="5" t="s">
        <v>8</v>
      </c>
      <c r="C27" s="5" t="s">
        <v>9</v>
      </c>
      <c r="D27" s="5" t="s">
        <v>18</v>
      </c>
      <c r="E27" s="5" t="s">
        <v>11</v>
      </c>
      <c r="F27" s="5">
        <v>203</v>
      </c>
    </row>
    <row r="28" spans="1:6">
      <c r="A28" s="4" t="s">
        <v>56</v>
      </c>
      <c r="B28" s="5" t="s">
        <v>8</v>
      </c>
      <c r="C28" s="5" t="s">
        <v>9</v>
      </c>
      <c r="D28" s="5" t="s">
        <v>10</v>
      </c>
      <c r="E28" s="5" t="s">
        <v>11</v>
      </c>
      <c r="F28" s="5">
        <v>203</v>
      </c>
    </row>
    <row r="29" spans="1:6">
      <c r="A29" s="4" t="s">
        <v>57</v>
      </c>
      <c r="B29" s="5" t="s">
        <v>8</v>
      </c>
      <c r="C29" s="5" t="s">
        <v>9</v>
      </c>
      <c r="D29" s="5" t="s">
        <v>58</v>
      </c>
      <c r="E29" s="5" t="s">
        <v>59</v>
      </c>
      <c r="F29" s="5">
        <v>203</v>
      </c>
    </row>
    <row r="30" spans="1:6">
      <c r="A30" s="4" t="s">
        <v>60</v>
      </c>
      <c r="B30" s="5" t="s">
        <v>8</v>
      </c>
      <c r="C30" s="5" t="s">
        <v>9</v>
      </c>
      <c r="D30" s="5" t="s">
        <v>61</v>
      </c>
      <c r="E30" s="5" t="s">
        <v>11</v>
      </c>
      <c r="F30" s="5">
        <v>203</v>
      </c>
    </row>
    <row r="31" spans="1:6">
      <c r="A31" s="4" t="s">
        <v>62</v>
      </c>
      <c r="B31" s="5" t="s">
        <v>8</v>
      </c>
      <c r="C31" s="5" t="s">
        <v>9</v>
      </c>
      <c r="D31" s="5" t="s">
        <v>20</v>
      </c>
      <c r="E31" s="5" t="s">
        <v>15</v>
      </c>
      <c r="F31" s="5">
        <v>203</v>
      </c>
    </row>
    <row r="32" spans="1:6">
      <c r="A32" s="4" t="s">
        <v>63</v>
      </c>
      <c r="B32" s="5" t="s">
        <v>8</v>
      </c>
      <c r="C32" s="5" t="s">
        <v>9</v>
      </c>
      <c r="D32" s="5" t="s">
        <v>18</v>
      </c>
      <c r="E32" s="5" t="s">
        <v>15</v>
      </c>
      <c r="F32" s="5">
        <v>203</v>
      </c>
    </row>
    <row r="33" spans="1:6">
      <c r="A33" s="4" t="s">
        <v>64</v>
      </c>
      <c r="B33" s="5" t="s">
        <v>8</v>
      </c>
      <c r="C33" s="5" t="s">
        <v>9</v>
      </c>
      <c r="D33" s="5" t="s">
        <v>20</v>
      </c>
      <c r="E33" s="5" t="s">
        <v>11</v>
      </c>
      <c r="F33" s="5">
        <v>203</v>
      </c>
    </row>
    <row r="34" spans="1:6">
      <c r="A34" s="4" t="s">
        <v>65</v>
      </c>
      <c r="B34" s="5" t="s">
        <v>66</v>
      </c>
      <c r="C34" s="5" t="s">
        <v>9</v>
      </c>
      <c r="D34" s="5" t="s">
        <v>67</v>
      </c>
      <c r="E34" s="5" t="s">
        <v>15</v>
      </c>
      <c r="F34" s="5">
        <v>243</v>
      </c>
    </row>
    <row r="35" spans="1:6">
      <c r="A35" s="4" t="s">
        <v>68</v>
      </c>
      <c r="B35" s="5" t="s">
        <v>66</v>
      </c>
      <c r="C35" s="5" t="s">
        <v>9</v>
      </c>
      <c r="D35" s="5" t="s">
        <v>69</v>
      </c>
      <c r="E35" s="5" t="s">
        <v>15</v>
      </c>
      <c r="F35" s="5">
        <v>203</v>
      </c>
    </row>
    <row r="36" spans="1:6">
      <c r="A36" s="4" t="s">
        <v>70</v>
      </c>
      <c r="B36" s="5" t="s">
        <v>71</v>
      </c>
      <c r="C36" s="5" t="s">
        <v>9</v>
      </c>
      <c r="D36" s="5" t="s">
        <v>72</v>
      </c>
      <c r="E36" s="5" t="s">
        <v>11</v>
      </c>
      <c r="F36" s="5">
        <v>260</v>
      </c>
    </row>
    <row r="37" spans="1:6">
      <c r="A37" s="4" t="s">
        <v>73</v>
      </c>
      <c r="B37" s="5" t="s">
        <v>71</v>
      </c>
      <c r="C37" s="5" t="s">
        <v>9</v>
      </c>
      <c r="D37" s="5" t="s">
        <v>72</v>
      </c>
      <c r="E37" s="5" t="s">
        <v>11</v>
      </c>
      <c r="F37" s="5">
        <v>203</v>
      </c>
    </row>
    <row r="38" spans="1:6">
      <c r="A38" s="4" t="s">
        <v>74</v>
      </c>
      <c r="B38" s="5" t="s">
        <v>71</v>
      </c>
      <c r="C38" s="5" t="s">
        <v>9</v>
      </c>
      <c r="D38" s="5" t="s">
        <v>72</v>
      </c>
      <c r="E38" s="5" t="s">
        <v>15</v>
      </c>
      <c r="F38" s="5">
        <v>203</v>
      </c>
    </row>
    <row r="39" spans="1:6">
      <c r="A39" s="4" t="s">
        <v>75</v>
      </c>
      <c r="B39" s="5" t="s">
        <v>71</v>
      </c>
      <c r="C39" s="5" t="s">
        <v>9</v>
      </c>
      <c r="D39" s="5" t="s">
        <v>72</v>
      </c>
      <c r="E39" s="5" t="s">
        <v>15</v>
      </c>
      <c r="F39" s="5">
        <v>203</v>
      </c>
    </row>
    <row r="40" spans="1:6">
      <c r="A40" s="4" t="s">
        <v>76</v>
      </c>
      <c r="B40" s="5" t="s">
        <v>71</v>
      </c>
      <c r="C40" s="5" t="s">
        <v>9</v>
      </c>
      <c r="D40" s="5" t="s">
        <v>72</v>
      </c>
      <c r="E40" s="5" t="s">
        <v>11</v>
      </c>
      <c r="F40" s="5">
        <v>203</v>
      </c>
    </row>
    <row r="41" spans="1:6">
      <c r="A41" s="4" t="s">
        <v>77</v>
      </c>
      <c r="B41" s="5" t="s">
        <v>71</v>
      </c>
      <c r="C41" s="5" t="s">
        <v>9</v>
      </c>
      <c r="D41" s="5" t="s">
        <v>72</v>
      </c>
      <c r="E41" s="5" t="s">
        <v>15</v>
      </c>
      <c r="F41" s="5">
        <v>203</v>
      </c>
    </row>
    <row r="42" spans="1:6">
      <c r="A42" s="4" t="s">
        <v>78</v>
      </c>
      <c r="B42" s="5" t="s">
        <v>79</v>
      </c>
      <c r="C42" s="5" t="s">
        <v>9</v>
      </c>
      <c r="D42" s="5" t="s">
        <v>80</v>
      </c>
      <c r="E42" s="5" t="s">
        <v>11</v>
      </c>
      <c r="F42" s="5">
        <v>203</v>
      </c>
    </row>
    <row r="43" spans="1:6">
      <c r="A43" s="4" t="s">
        <v>81</v>
      </c>
      <c r="B43" s="5" t="s">
        <v>79</v>
      </c>
      <c r="C43" s="5" t="s">
        <v>9</v>
      </c>
      <c r="D43" s="5" t="s">
        <v>82</v>
      </c>
      <c r="E43" s="5" t="s">
        <v>43</v>
      </c>
      <c r="F43" s="5">
        <v>203</v>
      </c>
    </row>
    <row r="44" spans="1:6">
      <c r="A44" s="4" t="s">
        <v>83</v>
      </c>
      <c r="B44" s="5" t="s">
        <v>84</v>
      </c>
      <c r="C44" s="5" t="s">
        <v>9</v>
      </c>
      <c r="D44" s="5" t="s">
        <v>85</v>
      </c>
      <c r="E44" s="5" t="s">
        <v>15</v>
      </c>
      <c r="F44" s="5">
        <v>243</v>
      </c>
    </row>
    <row r="45" spans="1:6">
      <c r="A45" s="4" t="s">
        <v>86</v>
      </c>
      <c r="B45" s="5" t="s">
        <v>84</v>
      </c>
      <c r="C45" s="5" t="s">
        <v>9</v>
      </c>
      <c r="D45" s="5" t="s">
        <v>85</v>
      </c>
      <c r="E45" s="5" t="s">
        <v>11</v>
      </c>
      <c r="F45" s="5">
        <v>203</v>
      </c>
    </row>
    <row r="46" spans="1:6">
      <c r="A46" s="4" t="s">
        <v>87</v>
      </c>
      <c r="B46" s="5" t="s">
        <v>84</v>
      </c>
      <c r="C46" s="5" t="s">
        <v>9</v>
      </c>
      <c r="D46" s="5" t="s">
        <v>85</v>
      </c>
      <c r="E46" s="5" t="s">
        <v>11</v>
      </c>
      <c r="F46" s="5">
        <v>203</v>
      </c>
    </row>
    <row r="47" spans="1:6">
      <c r="A47" s="4" t="s">
        <v>88</v>
      </c>
      <c r="B47" s="5" t="s">
        <v>89</v>
      </c>
      <c r="C47" s="5" t="s">
        <v>9</v>
      </c>
      <c r="D47" s="5" t="s">
        <v>90</v>
      </c>
      <c r="E47" s="5" t="s">
        <v>15</v>
      </c>
      <c r="F47" s="5">
        <v>203</v>
      </c>
    </row>
    <row r="48" spans="1:6">
      <c r="A48" s="4" t="s">
        <v>91</v>
      </c>
      <c r="B48" s="5" t="s">
        <v>92</v>
      </c>
      <c r="C48" s="5" t="s">
        <v>9</v>
      </c>
      <c r="D48" s="5" t="s">
        <v>93</v>
      </c>
      <c r="E48" s="5" t="s">
        <v>15</v>
      </c>
      <c r="F48" s="5">
        <v>260</v>
      </c>
    </row>
    <row r="49" spans="1:6">
      <c r="A49" s="4" t="s">
        <v>94</v>
      </c>
      <c r="B49" s="5" t="s">
        <v>92</v>
      </c>
      <c r="C49" s="5" t="s">
        <v>9</v>
      </c>
      <c r="D49" s="5" t="s">
        <v>95</v>
      </c>
      <c r="E49" s="5" t="s">
        <v>15</v>
      </c>
      <c r="F49" s="5">
        <v>203</v>
      </c>
    </row>
    <row r="50" spans="1:6">
      <c r="A50" s="4" t="s">
        <v>96</v>
      </c>
      <c r="B50" s="5" t="s">
        <v>92</v>
      </c>
      <c r="C50" s="5" t="s">
        <v>9</v>
      </c>
      <c r="D50" s="5" t="s">
        <v>97</v>
      </c>
      <c r="E50" s="5" t="s">
        <v>15</v>
      </c>
      <c r="F50" s="5">
        <v>203</v>
      </c>
    </row>
    <row r="51" spans="1:6">
      <c r="A51" s="4" t="s">
        <v>98</v>
      </c>
      <c r="B51" s="5" t="s">
        <v>92</v>
      </c>
      <c r="C51" s="5" t="s">
        <v>9</v>
      </c>
      <c r="D51" s="5" t="s">
        <v>95</v>
      </c>
      <c r="E51" s="5" t="s">
        <v>15</v>
      </c>
      <c r="F51" s="5">
        <v>203</v>
      </c>
    </row>
    <row r="52" spans="1:6">
      <c r="A52" s="4" t="s">
        <v>99</v>
      </c>
      <c r="B52" s="5" t="s">
        <v>92</v>
      </c>
      <c r="C52" s="5" t="s">
        <v>9</v>
      </c>
      <c r="D52" s="5" t="s">
        <v>100</v>
      </c>
      <c r="E52" s="5" t="s">
        <v>15</v>
      </c>
      <c r="F52" s="5">
        <v>203</v>
      </c>
    </row>
    <row r="53" spans="1:6">
      <c r="A53" s="4" t="s">
        <v>101</v>
      </c>
      <c r="B53" s="5" t="s">
        <v>102</v>
      </c>
      <c r="C53" s="5" t="s">
        <v>9</v>
      </c>
      <c r="D53" s="5" t="s">
        <v>103</v>
      </c>
      <c r="E53" s="5" t="s">
        <v>15</v>
      </c>
      <c r="F53" s="5">
        <v>203</v>
      </c>
    </row>
    <row r="54" spans="1:6">
      <c r="A54" s="4" t="s">
        <v>104</v>
      </c>
      <c r="B54" s="5" t="s">
        <v>105</v>
      </c>
      <c r="C54" s="5" t="s">
        <v>9</v>
      </c>
      <c r="D54" s="5" t="s">
        <v>106</v>
      </c>
      <c r="E54" s="5" t="s">
        <v>43</v>
      </c>
      <c r="F54" s="5">
        <v>203</v>
      </c>
    </row>
    <row r="55" spans="1:6">
      <c r="A55" s="4" t="s">
        <v>107</v>
      </c>
      <c r="B55" s="5" t="s">
        <v>108</v>
      </c>
      <c r="C55" s="5" t="s">
        <v>9</v>
      </c>
      <c r="D55" s="5" t="s">
        <v>109</v>
      </c>
      <c r="E55" s="5" t="s">
        <v>15</v>
      </c>
      <c r="F55" s="5">
        <v>300</v>
      </c>
    </row>
    <row r="56" spans="1:6">
      <c r="A56" s="4" t="s">
        <v>110</v>
      </c>
      <c r="B56" s="5" t="s">
        <v>108</v>
      </c>
      <c r="C56" s="5" t="s">
        <v>9</v>
      </c>
      <c r="D56" s="5" t="s">
        <v>111</v>
      </c>
      <c r="E56" s="5" t="s">
        <v>11</v>
      </c>
      <c r="F56" s="5">
        <v>260</v>
      </c>
    </row>
    <row r="57" spans="1:6">
      <c r="A57" s="4" t="s">
        <v>112</v>
      </c>
      <c r="B57" s="5" t="s">
        <v>108</v>
      </c>
      <c r="C57" s="5" t="s">
        <v>9</v>
      </c>
      <c r="D57" s="5" t="s">
        <v>113</v>
      </c>
      <c r="E57" s="5" t="s">
        <v>11</v>
      </c>
      <c r="F57" s="5">
        <v>243</v>
      </c>
    </row>
    <row r="58" spans="1:6">
      <c r="A58" s="4" t="s">
        <v>114</v>
      </c>
      <c r="B58" s="5" t="s">
        <v>108</v>
      </c>
      <c r="C58" s="5" t="s">
        <v>9</v>
      </c>
      <c r="D58" s="5" t="s">
        <v>109</v>
      </c>
      <c r="E58" s="5" t="s">
        <v>15</v>
      </c>
      <c r="F58" s="5">
        <v>243</v>
      </c>
    </row>
    <row r="59" spans="1:6">
      <c r="A59" s="4" t="s">
        <v>115</v>
      </c>
      <c r="B59" s="5" t="s">
        <v>108</v>
      </c>
      <c r="C59" s="5" t="s">
        <v>9</v>
      </c>
      <c r="D59" s="5" t="s">
        <v>111</v>
      </c>
      <c r="E59" s="5" t="s">
        <v>15</v>
      </c>
      <c r="F59" s="5">
        <v>243</v>
      </c>
    </row>
    <row r="60" spans="1:6">
      <c r="A60" s="4" t="s">
        <v>116</v>
      </c>
      <c r="B60" s="5" t="s">
        <v>108</v>
      </c>
      <c r="C60" s="5" t="s">
        <v>9</v>
      </c>
      <c r="D60" s="5" t="s">
        <v>109</v>
      </c>
      <c r="E60" s="5" t="s">
        <v>11</v>
      </c>
      <c r="F60" s="5">
        <v>243</v>
      </c>
    </row>
    <row r="61" spans="1:6">
      <c r="A61" s="4" t="s">
        <v>117</v>
      </c>
      <c r="B61" s="5" t="s">
        <v>108</v>
      </c>
      <c r="C61" s="5" t="s">
        <v>9</v>
      </c>
      <c r="D61" s="5" t="s">
        <v>109</v>
      </c>
      <c r="E61" s="5" t="s">
        <v>15</v>
      </c>
      <c r="F61" s="5">
        <v>240</v>
      </c>
    </row>
    <row r="62" spans="1:6">
      <c r="A62" s="4" t="s">
        <v>118</v>
      </c>
      <c r="B62" s="5" t="s">
        <v>108</v>
      </c>
      <c r="C62" s="5" t="s">
        <v>9</v>
      </c>
      <c r="D62" s="5" t="s">
        <v>109</v>
      </c>
      <c r="E62" s="5" t="s">
        <v>59</v>
      </c>
      <c r="F62" s="5">
        <v>227</v>
      </c>
    </row>
    <row r="63" spans="1:6">
      <c r="A63" s="4" t="s">
        <v>119</v>
      </c>
      <c r="B63" s="5" t="s">
        <v>108</v>
      </c>
      <c r="C63" s="5" t="s">
        <v>9</v>
      </c>
      <c r="D63" s="5" t="s">
        <v>111</v>
      </c>
      <c r="E63" s="5" t="s">
        <v>15</v>
      </c>
      <c r="F63" s="5">
        <v>223</v>
      </c>
    </row>
    <row r="64" spans="1:6">
      <c r="A64" s="4" t="s">
        <v>120</v>
      </c>
      <c r="B64" s="5" t="s">
        <v>108</v>
      </c>
      <c r="C64" s="5" t="s">
        <v>9</v>
      </c>
      <c r="D64" s="5" t="s">
        <v>111</v>
      </c>
      <c r="E64" s="5" t="s">
        <v>15</v>
      </c>
      <c r="F64" s="5">
        <v>220</v>
      </c>
    </row>
    <row r="65" spans="1:6">
      <c r="A65" s="4" t="s">
        <v>121</v>
      </c>
      <c r="B65" s="5" t="s">
        <v>108</v>
      </c>
      <c r="C65" s="5" t="s">
        <v>9</v>
      </c>
      <c r="D65" s="5" t="s">
        <v>109</v>
      </c>
      <c r="E65" s="5" t="s">
        <v>15</v>
      </c>
      <c r="F65" s="5">
        <v>213</v>
      </c>
    </row>
    <row r="66" spans="1:6">
      <c r="A66" s="4" t="s">
        <v>122</v>
      </c>
      <c r="B66" s="5" t="s">
        <v>108</v>
      </c>
      <c r="C66" s="5" t="s">
        <v>9</v>
      </c>
      <c r="D66" s="5" t="s">
        <v>123</v>
      </c>
      <c r="E66" s="5" t="s">
        <v>15</v>
      </c>
      <c r="F66" s="5">
        <v>203</v>
      </c>
    </row>
    <row r="67" spans="1:6">
      <c r="A67" s="4" t="s">
        <v>124</v>
      </c>
      <c r="B67" s="5" t="s">
        <v>108</v>
      </c>
      <c r="C67" s="5" t="s">
        <v>9</v>
      </c>
      <c r="D67" s="5" t="s">
        <v>109</v>
      </c>
      <c r="E67" s="5" t="s">
        <v>15</v>
      </c>
      <c r="F67" s="5">
        <v>203</v>
      </c>
    </row>
    <row r="68" spans="1:6">
      <c r="A68" s="4" t="s">
        <v>125</v>
      </c>
      <c r="B68" s="5" t="s">
        <v>108</v>
      </c>
      <c r="C68" s="5" t="s">
        <v>9</v>
      </c>
      <c r="D68" s="5" t="s">
        <v>126</v>
      </c>
      <c r="E68" s="5" t="s">
        <v>11</v>
      </c>
      <c r="F68" s="5">
        <v>203</v>
      </c>
    </row>
    <row r="69" spans="1:6">
      <c r="A69" s="4" t="s">
        <v>127</v>
      </c>
      <c r="B69" s="5" t="s">
        <v>128</v>
      </c>
      <c r="C69" s="5" t="s">
        <v>129</v>
      </c>
      <c r="D69" s="5" t="s">
        <v>130</v>
      </c>
      <c r="E69" s="5" t="s">
        <v>15</v>
      </c>
      <c r="F69" s="5">
        <v>203</v>
      </c>
    </row>
    <row r="70" spans="1:6">
      <c r="A70" s="4" t="s">
        <v>131</v>
      </c>
      <c r="B70" s="5" t="s">
        <v>128</v>
      </c>
      <c r="C70" s="5" t="s">
        <v>9</v>
      </c>
      <c r="D70" s="5" t="s">
        <v>132</v>
      </c>
      <c r="E70" s="5" t="s">
        <v>15</v>
      </c>
      <c r="F70" s="5">
        <v>203</v>
      </c>
    </row>
    <row r="71" spans="1:6">
      <c r="A71" s="4" t="s">
        <v>133</v>
      </c>
      <c r="B71" s="5" t="s">
        <v>128</v>
      </c>
      <c r="C71" s="5" t="s">
        <v>9</v>
      </c>
      <c r="D71" s="5" t="s">
        <v>130</v>
      </c>
      <c r="E71" s="5" t="s">
        <v>15</v>
      </c>
      <c r="F71" s="5">
        <v>203</v>
      </c>
    </row>
    <row r="72" spans="1:6">
      <c r="A72" s="4" t="s">
        <v>134</v>
      </c>
      <c r="B72" s="5" t="s">
        <v>135</v>
      </c>
      <c r="C72" s="5" t="s">
        <v>9</v>
      </c>
      <c r="D72" s="5" t="s">
        <v>136</v>
      </c>
      <c r="E72" s="5" t="s">
        <v>11</v>
      </c>
      <c r="F72" s="5">
        <v>273</v>
      </c>
    </row>
    <row r="73" spans="1:6">
      <c r="A73" s="4" t="s">
        <v>137</v>
      </c>
      <c r="B73" s="5" t="s">
        <v>135</v>
      </c>
      <c r="C73" s="5" t="s">
        <v>9</v>
      </c>
      <c r="D73" s="5" t="s">
        <v>136</v>
      </c>
      <c r="E73" s="5" t="s">
        <v>15</v>
      </c>
      <c r="F73" s="5">
        <v>243</v>
      </c>
    </row>
    <row r="74" spans="1:6">
      <c r="A74" s="4" t="s">
        <v>138</v>
      </c>
      <c r="B74" s="5" t="s">
        <v>135</v>
      </c>
      <c r="C74" s="5" t="s">
        <v>9</v>
      </c>
      <c r="D74" s="5" t="s">
        <v>136</v>
      </c>
      <c r="E74" s="5" t="s">
        <v>11</v>
      </c>
      <c r="F74" s="5">
        <v>243</v>
      </c>
    </row>
    <row r="75" spans="1:6">
      <c r="A75" s="4" t="s">
        <v>139</v>
      </c>
      <c r="B75" s="5" t="s">
        <v>135</v>
      </c>
      <c r="C75" s="5" t="s">
        <v>9</v>
      </c>
      <c r="D75" s="5" t="s">
        <v>136</v>
      </c>
      <c r="E75" s="5" t="s">
        <v>15</v>
      </c>
      <c r="F75" s="5">
        <v>203</v>
      </c>
    </row>
    <row r="76" spans="1:6">
      <c r="A76" s="4" t="s">
        <v>140</v>
      </c>
      <c r="B76" s="5" t="s">
        <v>135</v>
      </c>
      <c r="C76" s="5" t="s">
        <v>9</v>
      </c>
      <c r="D76" s="5" t="s">
        <v>136</v>
      </c>
      <c r="E76" s="5" t="s">
        <v>15</v>
      </c>
      <c r="F76" s="5">
        <v>203</v>
      </c>
    </row>
    <row r="77" spans="1:6">
      <c r="A77" s="4" t="s">
        <v>141</v>
      </c>
      <c r="B77" s="5" t="s">
        <v>135</v>
      </c>
      <c r="C77" s="5" t="s">
        <v>9</v>
      </c>
      <c r="D77" s="5" t="s">
        <v>136</v>
      </c>
      <c r="E77" s="5" t="s">
        <v>11</v>
      </c>
      <c r="F77" s="5">
        <v>203</v>
      </c>
    </row>
    <row r="78" spans="1:6">
      <c r="A78" s="4" t="s">
        <v>142</v>
      </c>
      <c r="B78" s="5" t="s">
        <v>143</v>
      </c>
      <c r="C78" s="5" t="s">
        <v>9</v>
      </c>
      <c r="D78" s="5" t="s">
        <v>144</v>
      </c>
      <c r="E78" s="5" t="s">
        <v>15</v>
      </c>
      <c r="F78" s="5">
        <v>203</v>
      </c>
    </row>
    <row r="79" spans="1:6">
      <c r="A79" s="4" t="s">
        <v>145</v>
      </c>
      <c r="B79" s="5" t="s">
        <v>146</v>
      </c>
      <c r="C79" s="5" t="s">
        <v>9</v>
      </c>
      <c r="D79" s="5" t="s">
        <v>147</v>
      </c>
      <c r="E79" s="5" t="s">
        <v>15</v>
      </c>
      <c r="F79" s="5">
        <v>280</v>
      </c>
    </row>
    <row r="80" spans="1:6">
      <c r="A80" s="4" t="s">
        <v>148</v>
      </c>
      <c r="B80" s="5" t="s">
        <v>146</v>
      </c>
      <c r="C80" s="5" t="s">
        <v>9</v>
      </c>
      <c r="D80" s="5" t="s">
        <v>147</v>
      </c>
      <c r="E80" s="5" t="s">
        <v>15</v>
      </c>
      <c r="F80" s="5">
        <v>260</v>
      </c>
    </row>
    <row r="81" spans="1:6">
      <c r="A81" s="4" t="s">
        <v>149</v>
      </c>
      <c r="B81" s="5" t="s">
        <v>146</v>
      </c>
      <c r="C81" s="5" t="s">
        <v>9</v>
      </c>
      <c r="D81" s="5" t="s">
        <v>147</v>
      </c>
      <c r="E81" s="5" t="s">
        <v>15</v>
      </c>
      <c r="F81" s="5">
        <v>203</v>
      </c>
    </row>
    <row r="82" spans="1:6">
      <c r="A82" s="4" t="s">
        <v>150</v>
      </c>
      <c r="B82" s="5" t="s">
        <v>146</v>
      </c>
      <c r="C82" s="5" t="s">
        <v>9</v>
      </c>
      <c r="D82" s="5" t="s">
        <v>151</v>
      </c>
      <c r="E82" s="5" t="s">
        <v>15</v>
      </c>
      <c r="F82" s="5">
        <v>203</v>
      </c>
    </row>
    <row r="83" spans="1:6">
      <c r="A83" s="4" t="s">
        <v>152</v>
      </c>
      <c r="B83" s="5" t="s">
        <v>153</v>
      </c>
      <c r="C83" s="5" t="s">
        <v>9</v>
      </c>
      <c r="D83" s="5" t="s">
        <v>154</v>
      </c>
      <c r="E83" s="5" t="s">
        <v>15</v>
      </c>
      <c r="F83" s="5">
        <v>220</v>
      </c>
    </row>
    <row r="84" spans="1:6">
      <c r="A84" s="4" t="s">
        <v>155</v>
      </c>
      <c r="B84" s="5" t="s">
        <v>153</v>
      </c>
      <c r="C84" s="5" t="s">
        <v>9</v>
      </c>
      <c r="D84" s="5" t="s">
        <v>156</v>
      </c>
      <c r="E84" s="5" t="s">
        <v>11</v>
      </c>
      <c r="F84" s="5">
        <v>203</v>
      </c>
    </row>
    <row r="85" spans="1:6">
      <c r="A85" s="4" t="s">
        <v>157</v>
      </c>
      <c r="B85" s="5" t="s">
        <v>153</v>
      </c>
      <c r="C85" s="5" t="s">
        <v>9</v>
      </c>
      <c r="D85" s="5" t="s">
        <v>158</v>
      </c>
      <c r="E85" s="5" t="s">
        <v>11</v>
      </c>
      <c r="F85" s="5">
        <v>203</v>
      </c>
    </row>
    <row r="86" spans="1:6">
      <c r="A86" s="4" t="s">
        <v>159</v>
      </c>
      <c r="B86" s="5" t="s">
        <v>160</v>
      </c>
      <c r="C86" s="5" t="s">
        <v>9</v>
      </c>
      <c r="D86" s="5" t="s">
        <v>161</v>
      </c>
      <c r="E86" s="5" t="s">
        <v>15</v>
      </c>
      <c r="F86" s="5">
        <v>300</v>
      </c>
    </row>
    <row r="87" spans="1:6">
      <c r="A87" s="4" t="s">
        <v>162</v>
      </c>
      <c r="B87" s="5" t="s">
        <v>160</v>
      </c>
      <c r="C87" s="5" t="s">
        <v>9</v>
      </c>
      <c r="D87" s="5" t="s">
        <v>163</v>
      </c>
      <c r="E87" s="5" t="s">
        <v>11</v>
      </c>
      <c r="F87" s="5">
        <v>243</v>
      </c>
    </row>
    <row r="88" spans="1:6">
      <c r="A88" s="4" t="s">
        <v>164</v>
      </c>
      <c r="B88" s="5" t="s">
        <v>160</v>
      </c>
      <c r="C88" s="5" t="s">
        <v>9</v>
      </c>
      <c r="D88" s="5" t="s">
        <v>161</v>
      </c>
      <c r="E88" s="5" t="s">
        <v>15</v>
      </c>
      <c r="F88" s="5">
        <v>220</v>
      </c>
    </row>
    <row r="89" spans="1:6">
      <c r="A89" s="4" t="s">
        <v>165</v>
      </c>
      <c r="B89" s="5" t="s">
        <v>160</v>
      </c>
      <c r="C89" s="5" t="s">
        <v>9</v>
      </c>
      <c r="D89" s="5" t="s">
        <v>166</v>
      </c>
      <c r="E89" s="5" t="s">
        <v>11</v>
      </c>
      <c r="F89" s="5">
        <v>213</v>
      </c>
    </row>
    <row r="90" spans="1:6">
      <c r="A90" s="4" t="s">
        <v>167</v>
      </c>
      <c r="B90" s="5" t="s">
        <v>160</v>
      </c>
      <c r="C90" s="5" t="s">
        <v>9</v>
      </c>
      <c r="D90" s="5" t="s">
        <v>168</v>
      </c>
      <c r="E90" s="5" t="s">
        <v>43</v>
      </c>
      <c r="F90" s="5">
        <v>203</v>
      </c>
    </row>
    <row r="91" spans="1:6">
      <c r="A91" s="4" t="s">
        <v>169</v>
      </c>
      <c r="B91" s="5" t="s">
        <v>160</v>
      </c>
      <c r="C91" s="5" t="s">
        <v>9</v>
      </c>
      <c r="D91" s="5" t="s">
        <v>170</v>
      </c>
      <c r="E91" s="5" t="s">
        <v>11</v>
      </c>
      <c r="F91" s="5">
        <v>203</v>
      </c>
    </row>
    <row r="92" spans="1:6">
      <c r="A92" s="4" t="s">
        <v>171</v>
      </c>
      <c r="B92" s="5" t="s">
        <v>160</v>
      </c>
      <c r="C92" s="5" t="s">
        <v>9</v>
      </c>
      <c r="D92" s="5" t="s">
        <v>163</v>
      </c>
      <c r="E92" s="5" t="s">
        <v>15</v>
      </c>
      <c r="F92" s="5">
        <v>203</v>
      </c>
    </row>
    <row r="93" spans="1:6">
      <c r="A93" s="4" t="s">
        <v>172</v>
      </c>
      <c r="B93" s="5" t="s">
        <v>160</v>
      </c>
      <c r="C93" s="5" t="s">
        <v>9</v>
      </c>
      <c r="D93" s="5" t="s">
        <v>166</v>
      </c>
      <c r="E93" s="5" t="s">
        <v>11</v>
      </c>
      <c r="F93" s="5">
        <v>203</v>
      </c>
    </row>
    <row r="94" spans="1:6">
      <c r="A94" s="4" t="s">
        <v>173</v>
      </c>
      <c r="B94" s="5" t="s">
        <v>160</v>
      </c>
      <c r="C94" s="5" t="s">
        <v>9</v>
      </c>
      <c r="D94" s="5" t="s">
        <v>161</v>
      </c>
      <c r="E94" s="5" t="s">
        <v>15</v>
      </c>
      <c r="F94" s="5">
        <v>203</v>
      </c>
    </row>
    <row r="95" spans="1:6">
      <c r="A95" s="4" t="s">
        <v>174</v>
      </c>
      <c r="B95" s="5" t="s">
        <v>160</v>
      </c>
      <c r="C95" s="5" t="s">
        <v>129</v>
      </c>
      <c r="D95" s="5" t="s">
        <v>166</v>
      </c>
      <c r="E95" s="5" t="s">
        <v>11</v>
      </c>
      <c r="F95" s="5">
        <v>203</v>
      </c>
    </row>
    <row r="96" spans="1:6">
      <c r="A96" s="4" t="s">
        <v>175</v>
      </c>
      <c r="B96" s="5" t="s">
        <v>176</v>
      </c>
      <c r="C96" s="5" t="s">
        <v>9</v>
      </c>
      <c r="D96" s="5" t="s">
        <v>177</v>
      </c>
      <c r="E96" s="5" t="s">
        <v>11</v>
      </c>
      <c r="F96" s="5">
        <v>243</v>
      </c>
    </row>
    <row r="97" spans="1:6">
      <c r="A97" s="4" t="s">
        <v>178</v>
      </c>
      <c r="B97" s="5" t="s">
        <v>176</v>
      </c>
      <c r="C97" s="5" t="s">
        <v>9</v>
      </c>
      <c r="D97" s="5" t="s">
        <v>179</v>
      </c>
      <c r="E97" s="5" t="s">
        <v>15</v>
      </c>
      <c r="F97" s="5">
        <v>205</v>
      </c>
    </row>
    <row r="98" spans="1:6">
      <c r="A98" s="4" t="s">
        <v>180</v>
      </c>
      <c r="B98" s="5" t="s">
        <v>176</v>
      </c>
      <c r="C98" s="5" t="s">
        <v>9</v>
      </c>
      <c r="D98" s="5" t="s">
        <v>181</v>
      </c>
      <c r="E98" s="5" t="s">
        <v>11</v>
      </c>
      <c r="F98" s="5">
        <v>203</v>
      </c>
    </row>
    <row r="99" spans="1:6">
      <c r="A99" s="4" t="s">
        <v>182</v>
      </c>
      <c r="B99" s="5" t="s">
        <v>176</v>
      </c>
      <c r="C99" s="5" t="s">
        <v>9</v>
      </c>
      <c r="D99" s="5" t="s">
        <v>177</v>
      </c>
      <c r="E99" s="5" t="s">
        <v>15</v>
      </c>
      <c r="F99" s="5">
        <v>203</v>
      </c>
    </row>
    <row r="100" spans="1:6">
      <c r="A100" s="4" t="s">
        <v>183</v>
      </c>
      <c r="B100" s="5" t="s">
        <v>176</v>
      </c>
      <c r="C100" s="5" t="s">
        <v>9</v>
      </c>
      <c r="D100" s="5" t="s">
        <v>179</v>
      </c>
      <c r="E100" s="5" t="s">
        <v>15</v>
      </c>
      <c r="F100" s="5">
        <v>203</v>
      </c>
    </row>
    <row r="101" spans="1:6">
      <c r="A101" s="4" t="s">
        <v>184</v>
      </c>
      <c r="B101" s="5" t="s">
        <v>176</v>
      </c>
      <c r="C101" s="5" t="s">
        <v>9</v>
      </c>
      <c r="D101" s="5" t="s">
        <v>185</v>
      </c>
      <c r="E101" s="5" t="s">
        <v>15</v>
      </c>
      <c r="F101" s="5">
        <v>203</v>
      </c>
    </row>
    <row r="102" spans="1:6">
      <c r="A102" s="4" t="s">
        <v>186</v>
      </c>
      <c r="B102" s="5" t="s">
        <v>176</v>
      </c>
      <c r="C102" s="5" t="s">
        <v>9</v>
      </c>
      <c r="D102" s="5" t="s">
        <v>179</v>
      </c>
      <c r="E102" s="5" t="s">
        <v>59</v>
      </c>
      <c r="F102" s="5">
        <v>203</v>
      </c>
    </row>
    <row r="103" spans="1:6">
      <c r="A103" s="4" t="s">
        <v>187</v>
      </c>
      <c r="B103" s="5" t="s">
        <v>176</v>
      </c>
      <c r="C103" s="5" t="s">
        <v>9</v>
      </c>
      <c r="D103" s="5" t="s">
        <v>179</v>
      </c>
      <c r="E103" s="5" t="s">
        <v>59</v>
      </c>
      <c r="F103" s="5">
        <v>203</v>
      </c>
    </row>
    <row r="104" spans="1:6">
      <c r="A104" s="4" t="s">
        <v>188</v>
      </c>
      <c r="B104" s="5" t="s">
        <v>189</v>
      </c>
      <c r="C104" s="5" t="s">
        <v>9</v>
      </c>
      <c r="D104" s="5" t="s">
        <v>190</v>
      </c>
      <c r="E104" s="5" t="s">
        <v>15</v>
      </c>
      <c r="F104" s="5">
        <v>203</v>
      </c>
    </row>
  </sheetData>
  <sortState ref="A2:F104">
    <sortCondition ref="B2:B104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WYJY</cp:lastModifiedBy>
  <dcterms:created xsi:type="dcterms:W3CDTF">2019-07-17T05:57:00Z</dcterms:created>
  <dcterms:modified xsi:type="dcterms:W3CDTF">2019-07-17T07:19:58Z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