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DSSV23\Documents\"/>
    </mc:Choice>
  </mc:AlternateContent>
  <xr:revisionPtr revIDLastSave="0" documentId="13_ncr:1_{C33E47C5-F8A1-400F-AC52-23984C21397F}" xr6:coauthVersionLast="36" xr6:coauthVersionMax="36" xr10:uidLastSave="{00000000-0000-0000-0000-000000000000}"/>
  <bookViews>
    <workbookView xWindow="0" yWindow="0" windowWidth="19200" windowHeight="6930" xr2:uid="{9B0B36DA-0DB2-47B5-BC2D-C212FADE361A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G2" i="1"/>
  <c r="F2" i="1"/>
  <c r="F13" i="2" l="1"/>
  <c r="H13" i="2"/>
  <c r="G13" i="2"/>
  <c r="H3" i="2"/>
  <c r="H4" i="2"/>
  <c r="H5" i="2"/>
  <c r="H6" i="2"/>
  <c r="H7" i="2"/>
  <c r="H8" i="2"/>
  <c r="H9" i="2"/>
  <c r="H10" i="2"/>
  <c r="H11" i="2"/>
  <c r="H12" i="2"/>
  <c r="H2" i="2"/>
  <c r="G3" i="2"/>
  <c r="G4" i="2"/>
  <c r="G5" i="2"/>
  <c r="G6" i="2"/>
  <c r="G7" i="2"/>
  <c r="G8" i="2"/>
  <c r="G9" i="2"/>
  <c r="G10" i="2"/>
  <c r="G11" i="2"/>
  <c r="G12" i="2"/>
  <c r="G2" i="2"/>
  <c r="F3" i="2"/>
  <c r="F4" i="2"/>
  <c r="F5" i="2"/>
  <c r="F6" i="2"/>
  <c r="F7" i="2"/>
  <c r="F8" i="2"/>
  <c r="F9" i="2"/>
  <c r="F10" i="2"/>
  <c r="F11" i="2"/>
  <c r="F12" i="2"/>
  <c r="F2" i="2"/>
</calcChain>
</file>

<file path=xl/sharedStrings.xml><?xml version="1.0" encoding="utf-8"?>
<sst xmlns="http://schemas.openxmlformats.org/spreadsheetml/2006/main" count="45" uniqueCount="45">
  <si>
    <t>processador+cooler</t>
  </si>
  <si>
    <t>placa mãe</t>
  </si>
  <si>
    <t>memória ram</t>
  </si>
  <si>
    <t>fonte</t>
  </si>
  <si>
    <t>armazenamento</t>
  </si>
  <si>
    <t>monitor</t>
  </si>
  <si>
    <t>gabinete</t>
  </si>
  <si>
    <t>placa de vídeo</t>
  </si>
  <si>
    <t>mouse</t>
  </si>
  <si>
    <t>teclado</t>
  </si>
  <si>
    <t>peças</t>
  </si>
  <si>
    <t>modelo</t>
  </si>
  <si>
    <t>Processador Intel Core I7 2600, 3.40GHz, Cache 8MB, Quad Core, 8 Threads, LGA 1155, Com Cooler Tray, OEM</t>
  </si>
  <si>
    <t>Placa Mãe Asus TUF Gaming B550M-Plus, AMD AM4, mATX, DDR4</t>
  </si>
  <si>
    <t>Memória RAM Rise Mode Z, 16GB, 3200MHz, DDR4, CL22, Branco - RM-D4-16G-3200ZW</t>
  </si>
  <si>
    <t>Fonte XPG Core Reactor, 850W, 80 Plus Gold Modular</t>
  </si>
  <si>
    <t>Monitor Gamer LG 27 Full HD, IPS, HDMI e VESA, FreeSync, Ajuste de Ângulo, Bordas Finas - 27MP400-B</t>
  </si>
  <si>
    <t>Gabinete Gamer Rise Mode Galaxy Glass, Mid Tower, Lateral e Frontal em Vidro Temperado, Rosa - RM-GA-GG-PK</t>
  </si>
  <si>
    <t>Placa de Vídeo RTX 3060 Ventus 2X MSI NVIDIA GeForce, 12GB GDDR6, DLSS, Ray Tracing</t>
  </si>
  <si>
    <t>Teclado Mecânico Gamer Husky Gaming Blizzard, Rosa, 60%, Switch Gateron Red, ABNT2, RGB - HGMO002</t>
  </si>
  <si>
    <t>Mouse Gamer Motospeed V70 Essential, RGB, 7 Botões, 12.400DPI, Rosa - FMSMS0085RSA</t>
  </si>
  <si>
    <t>valores kabum</t>
  </si>
  <si>
    <t>valores 2</t>
  </si>
  <si>
    <t>valores 3</t>
  </si>
  <si>
    <t>HD Interno Seagate Exos 7E10, 8TB, 512E/4kn, SATA - ST8000NM017B</t>
  </si>
  <si>
    <t>Ssd M,2 2280 Nvme Pcie Disco Sólido Interno Xraydisk 512gb</t>
  </si>
  <si>
    <t>média</t>
  </si>
  <si>
    <t>mínimo</t>
  </si>
  <si>
    <t>máximo</t>
  </si>
  <si>
    <t>FERNANDA</t>
  </si>
  <si>
    <t>MARIA</t>
  </si>
  <si>
    <t>BEATRIZ</t>
  </si>
  <si>
    <t>MARCELLA</t>
  </si>
  <si>
    <t>ALANIS</t>
  </si>
  <si>
    <t>AMANDA</t>
  </si>
  <si>
    <t>KYARA</t>
  </si>
  <si>
    <t>MAYRA</t>
  </si>
  <si>
    <t>LORENA</t>
  </si>
  <si>
    <t>NOME</t>
  </si>
  <si>
    <t>NOTA 1</t>
  </si>
  <si>
    <t>NOTA 2</t>
  </si>
  <si>
    <t>NOTA 3</t>
  </si>
  <si>
    <t>NOTA 4</t>
  </si>
  <si>
    <t>JÉSSICA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</si>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</sst>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 wrapText="1"/>
    </xf>
    <xf numFmtId="8" fontId="0" fillId="0" borderId="0" xfId="0" applyNumberFormat="1" applyAlignment="1">
      <alignment horizontal="center" vertical="center" wrapText="1"/>
    </xf>
    <xf numFmtId="8" fontId="0" fillId="0" borderId="0" xfId="0" applyNumberFormat="1" applyAlignment="1">
      <alignment horizontal="center" vertical="center"/>
    </xf>
    <xf numFmtId="8" fontId="0" fillId="0" borderId="0" xfId="0" applyNumberFormat="1" applyAlignment="1">
      <alignment horizontal="center" vertical="top"/>
    </xf>
    <xf numFmtId="0" fontId="1" fillId="0" borderId="1" xfId="1" applyAlignment="1">
      <alignment horizontal="center" vertical="center"/>
    </xf>
    <xf numFmtId="0" fontId="1" fillId="0" borderId="1" xfId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top" wrapText="1"/>
    </xf>
    <xf numFmtId="164" fontId="0" fillId="0" borderId="0" xfId="0" applyNumberFormat="1" applyAlignment="1">
      <alignment horizontal="center" vertical="top"/>
    </xf>
    <xf numFmtId="0" fontId="1" fillId="0" borderId="1" xfId="1" applyFill="1" applyAlignment="1">
      <alignment horizontal="center" vertical="center"/>
    </xf>
    <xf numFmtId="8" fontId="0" fillId="0" borderId="0" xfId="0" applyNumberFormat="1" applyAlignment="1">
      <alignment horizontal="center"/>
    </xf>
    <xf numFmtId="0" fontId="1" fillId="0" borderId="1" xfId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1" applyAlignment="1">
      <alignment horizontal="center"/>
    </xf>
    <xf numFmtId="14" fontId="1" fillId="0" borderId="1" xfId="1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top"/>
    </xf>
    <xf numFmtId="0" fontId="0" fillId="0" borderId="0" xfId="0" applyNumberFormat="1" applyAlignment="1">
      <alignment horizontal="center"/>
    </xf>
  </cellXfs>
  <cellStyles count="2">
    <cellStyle name="Normal" xfId="0" builtinId="0"/>
    <cellStyle name="Título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E5B-0769-4085-9166-936DEDBAA44D}">
  <dimension ref="A1:G11"/>
  <sheetViews>
    <sheetView tabSelected="1" workbookViewId="0">
      <selection activeCell="I18" sqref="I18"/>
    </sheetView>
  </sheetViews>
  <sheetFormatPr defaultRowHeight="14.5" x14ac:dyDescent="0.35"/>
  <cols>
    <col min="1" max="1" width="11" customWidth="1"/>
    <col min="2" max="2" width="10.453125" bestFit="1" customWidth="1"/>
    <col min="3" max="3" width="9.81640625" customWidth="1"/>
    <col min="4" max="4" width="9.7265625" customWidth="1"/>
    <col min="5" max="5" width="9.453125" customWidth="1"/>
    <col min="6" max="6" width="9.81640625" customWidth="1"/>
    <col min="7" max="7" width="12.90625" customWidth="1"/>
  </cols>
  <sheetData>
    <row r="1" spans="1:7" ht="20" thickBot="1" x14ac:dyDescent="0.5">
      <c r="A1" s="21" t="s">
        <v>38</v>
      </c>
      <c r="B1" s="21" t="s">
        <v>39</v>
      </c>
      <c r="C1" s="22" t="s">
        <v>40</v>
      </c>
      <c r="D1" s="21" t="s">
        <v>41</v>
      </c>
      <c r="E1" s="21" t="s">
        <v>42</v>
      </c>
      <c r="F1" s="9" t="s">
        <v>44</v>
      </c>
      <c r="G1" s="18"/>
    </row>
    <row r="2" spans="1:7" ht="15" thickTop="1" x14ac:dyDescent="0.35">
      <c r="A2" t="s">
        <v>29</v>
      </c>
      <c r="B2" s="24">
        <v>9.5</v>
      </c>
      <c r="C2" s="4">
        <v>10</v>
      </c>
      <c r="D2" s="4">
        <v>8.5</v>
      </c>
      <c r="E2" s="4">
        <v>9</v>
      </c>
      <c r="F2" s="25">
        <f>AVERAGE(B2:E2)</f>
        <v>9.25</v>
      </c>
      <c r="G2" s="20" t="str">
        <f>IF(F2&gt;=7,"APROVADO","REPROVADO")</f>
        <v>APROVADO</v>
      </c>
    </row>
    <row r="3" spans="1:7" x14ac:dyDescent="0.35">
      <c r="A3" t="s">
        <v>30</v>
      </c>
      <c r="B3" s="24">
        <v>9</v>
      </c>
      <c r="C3" s="4">
        <v>9.5</v>
      </c>
      <c r="D3" s="4">
        <v>8.5</v>
      </c>
      <c r="E3" s="4">
        <v>10</v>
      </c>
      <c r="F3" s="23">
        <f t="shared" ref="F3:F11" si="0">AVERAGE(B3:E3)</f>
        <v>9.25</v>
      </c>
      <c r="G3" s="20" t="str">
        <f t="shared" ref="G3:G11" si="1">IF(F3&gt;=7,"APROVADO","REPROVADO")</f>
        <v>APROVADO</v>
      </c>
    </row>
    <row r="4" spans="1:7" x14ac:dyDescent="0.35">
      <c r="A4" t="s">
        <v>31</v>
      </c>
      <c r="B4" s="24">
        <v>8.5</v>
      </c>
      <c r="C4" s="4">
        <v>8</v>
      </c>
      <c r="D4" s="4">
        <v>9.5</v>
      </c>
      <c r="E4" s="4">
        <v>10</v>
      </c>
      <c r="F4" s="20">
        <f t="shared" si="0"/>
        <v>9</v>
      </c>
      <c r="G4" s="20" t="str">
        <f t="shared" si="1"/>
        <v>APROVADO</v>
      </c>
    </row>
    <row r="5" spans="1:7" x14ac:dyDescent="0.35">
      <c r="A5" t="s">
        <v>32</v>
      </c>
      <c r="B5" s="24">
        <v>10</v>
      </c>
      <c r="C5" s="4">
        <v>9.5</v>
      </c>
      <c r="D5" s="4">
        <v>9.5</v>
      </c>
      <c r="E5" s="4">
        <v>10</v>
      </c>
      <c r="F5" s="20">
        <f t="shared" si="0"/>
        <v>9.75</v>
      </c>
      <c r="G5" s="20" t="str">
        <f t="shared" si="1"/>
        <v>APROVADO</v>
      </c>
    </row>
    <row r="6" spans="1:7" x14ac:dyDescent="0.35">
      <c r="A6" t="s">
        <v>33</v>
      </c>
      <c r="B6" s="24">
        <v>10</v>
      </c>
      <c r="C6" s="4">
        <v>9.5</v>
      </c>
      <c r="D6" s="4">
        <v>9.5</v>
      </c>
      <c r="E6" s="4">
        <v>10</v>
      </c>
      <c r="F6" s="20">
        <f t="shared" si="0"/>
        <v>9.75</v>
      </c>
      <c r="G6" s="20" t="str">
        <f t="shared" si="1"/>
        <v>APROVADO</v>
      </c>
    </row>
    <row r="7" spans="1:7" x14ac:dyDescent="0.35">
      <c r="A7" t="s">
        <v>43</v>
      </c>
      <c r="B7" s="4">
        <v>5.5</v>
      </c>
      <c r="C7" s="4">
        <v>6.5</v>
      </c>
      <c r="D7" s="4">
        <v>5</v>
      </c>
      <c r="E7" s="4">
        <v>6</v>
      </c>
      <c r="F7" s="20">
        <f t="shared" si="0"/>
        <v>5.75</v>
      </c>
      <c r="G7" s="20" t="str">
        <f t="shared" si="1"/>
        <v>REPROVADO</v>
      </c>
    </row>
    <row r="8" spans="1:7" x14ac:dyDescent="0.35">
      <c r="A8" t="s">
        <v>34</v>
      </c>
      <c r="B8" s="4">
        <v>8.5</v>
      </c>
      <c r="C8" s="4">
        <v>8</v>
      </c>
      <c r="D8" s="4">
        <v>8.5</v>
      </c>
      <c r="E8" s="4">
        <v>9</v>
      </c>
      <c r="F8" s="20">
        <f t="shared" si="0"/>
        <v>8.5</v>
      </c>
      <c r="G8" s="20" t="str">
        <f t="shared" si="1"/>
        <v>APROVADO</v>
      </c>
    </row>
    <row r="9" spans="1:7" x14ac:dyDescent="0.35">
      <c r="A9" t="s">
        <v>35</v>
      </c>
      <c r="B9" s="4">
        <v>7.5</v>
      </c>
      <c r="C9" s="4">
        <v>8</v>
      </c>
      <c r="D9" s="4">
        <v>8.5</v>
      </c>
      <c r="E9" s="4">
        <v>8</v>
      </c>
      <c r="F9" s="20">
        <f t="shared" si="0"/>
        <v>8</v>
      </c>
      <c r="G9" s="20" t="str">
        <f t="shared" si="1"/>
        <v>APROVADO</v>
      </c>
    </row>
    <row r="10" spans="1:7" x14ac:dyDescent="0.35">
      <c r="A10" t="s">
        <v>36</v>
      </c>
      <c r="B10" s="4">
        <v>8.5</v>
      </c>
      <c r="C10" s="4">
        <v>8</v>
      </c>
      <c r="D10" s="4">
        <v>8</v>
      </c>
      <c r="E10" s="4">
        <v>8.5</v>
      </c>
      <c r="F10" s="20">
        <f t="shared" si="0"/>
        <v>8.25</v>
      </c>
      <c r="G10" s="20" t="str">
        <f t="shared" si="1"/>
        <v>APROVADO</v>
      </c>
    </row>
    <row r="11" spans="1:7" x14ac:dyDescent="0.35">
      <c r="A11" t="s">
        <v>37</v>
      </c>
      <c r="B11" s="4">
        <v>9</v>
      </c>
      <c r="C11" s="4">
        <v>8</v>
      </c>
      <c r="D11" s="4">
        <v>9</v>
      </c>
      <c r="E11" s="4">
        <v>10</v>
      </c>
      <c r="F11" s="20">
        <f t="shared" si="0"/>
        <v>9</v>
      </c>
      <c r="G11" s="20" t="str">
        <f t="shared" si="1"/>
        <v>APROVADO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6B0DC-605F-4D9F-A3FA-B360F51F88B3}">
  <dimension ref="A1:H13"/>
  <sheetViews>
    <sheetView workbookViewId="0">
      <selection activeCell="H19" sqref="H19"/>
    </sheetView>
  </sheetViews>
  <sheetFormatPr defaultRowHeight="14.5" x14ac:dyDescent="0.35"/>
  <cols>
    <col min="1" max="1" width="19.6328125" customWidth="1"/>
    <col min="2" max="2" width="13.6328125" customWidth="1"/>
    <col min="3" max="3" width="17.36328125" customWidth="1"/>
    <col min="4" max="4" width="14.36328125" customWidth="1"/>
    <col min="5" max="5" width="13.6328125" customWidth="1"/>
    <col min="6" max="6" width="13.81640625" customWidth="1"/>
    <col min="7" max="7" width="12.1796875" customWidth="1"/>
    <col min="8" max="8" width="12.81640625" customWidth="1"/>
  </cols>
  <sheetData>
    <row r="1" spans="1:8" ht="20" thickBot="1" x14ac:dyDescent="0.4">
      <c r="A1" s="9" t="s">
        <v>10</v>
      </c>
      <c r="B1" s="9" t="s">
        <v>11</v>
      </c>
      <c r="C1" s="9" t="s">
        <v>21</v>
      </c>
      <c r="D1" s="10" t="s">
        <v>22</v>
      </c>
      <c r="E1" s="16" t="s">
        <v>23</v>
      </c>
      <c r="F1" s="16" t="s">
        <v>26</v>
      </c>
      <c r="G1" s="16" t="s">
        <v>27</v>
      </c>
      <c r="H1" s="16" t="s">
        <v>28</v>
      </c>
    </row>
    <row r="2" spans="1:8" ht="15" thickTop="1" x14ac:dyDescent="0.35">
      <c r="A2" s="3" t="s">
        <v>0</v>
      </c>
      <c r="B2" t="s">
        <v>12</v>
      </c>
      <c r="C2" s="7">
        <v>482.87</v>
      </c>
      <c r="D2" s="11">
        <v>482.87</v>
      </c>
      <c r="E2" s="11">
        <v>809.1</v>
      </c>
      <c r="F2" s="8">
        <f>AVERAGE(C2:E2)</f>
        <v>591.61333333333334</v>
      </c>
      <c r="G2" s="8">
        <f>MIN(C2:E2)</f>
        <v>482.87</v>
      </c>
      <c r="H2" s="8">
        <f>MAX(C2:E2)</f>
        <v>809.1</v>
      </c>
    </row>
    <row r="3" spans="1:8" x14ac:dyDescent="0.35">
      <c r="A3" s="5" t="s">
        <v>1</v>
      </c>
      <c r="B3" t="s">
        <v>13</v>
      </c>
      <c r="C3" s="6">
        <v>1089.99</v>
      </c>
      <c r="D3" s="11">
        <v>1089</v>
      </c>
      <c r="E3" s="11">
        <v>1099</v>
      </c>
      <c r="F3" s="8">
        <f t="shared" ref="F3:F12" si="0">AVERAGE(C3:E3)</f>
        <v>1092.6633333333332</v>
      </c>
      <c r="G3" s="8">
        <f t="shared" ref="G3:G12" si="1">MIN(C3:E3)</f>
        <v>1089</v>
      </c>
      <c r="H3" s="8">
        <f t="shared" ref="H3:H12" si="2">MAX(C3:E3)</f>
        <v>1099</v>
      </c>
    </row>
    <row r="4" spans="1:8" x14ac:dyDescent="0.35">
      <c r="A4" s="5" t="s">
        <v>2</v>
      </c>
      <c r="B4" t="s">
        <v>14</v>
      </c>
      <c r="C4" s="12">
        <v>293.99</v>
      </c>
      <c r="D4" s="11">
        <v>299.99</v>
      </c>
      <c r="E4" s="11">
        <v>179.99</v>
      </c>
      <c r="F4" s="8">
        <f t="shared" si="0"/>
        <v>257.99</v>
      </c>
      <c r="G4" s="8">
        <f t="shared" si="1"/>
        <v>179.99</v>
      </c>
      <c r="H4" s="8">
        <f t="shared" si="2"/>
        <v>299.99</v>
      </c>
    </row>
    <row r="5" spans="1:8" x14ac:dyDescent="0.35">
      <c r="A5" s="4" t="s">
        <v>3</v>
      </c>
      <c r="B5" t="s">
        <v>15</v>
      </c>
      <c r="C5" s="13">
        <v>769.99</v>
      </c>
      <c r="D5" s="11">
        <v>769</v>
      </c>
      <c r="E5" s="11">
        <v>878.53</v>
      </c>
      <c r="F5" s="8">
        <f t="shared" si="0"/>
        <v>805.84</v>
      </c>
      <c r="G5" s="8">
        <f t="shared" si="1"/>
        <v>769</v>
      </c>
      <c r="H5" s="8">
        <f t="shared" si="2"/>
        <v>878.53</v>
      </c>
    </row>
    <row r="6" spans="1:8" x14ac:dyDescent="0.35">
      <c r="A6" s="19" t="s">
        <v>4</v>
      </c>
      <c r="B6" t="s">
        <v>24</v>
      </c>
      <c r="C6" s="13">
        <v>1499.99</v>
      </c>
      <c r="D6" s="11">
        <v>1499.99</v>
      </c>
      <c r="E6" s="11">
        <v>1499.99</v>
      </c>
      <c r="F6" s="8">
        <f t="shared" si="0"/>
        <v>1499.99</v>
      </c>
      <c r="G6" s="8">
        <f t="shared" si="1"/>
        <v>1499.99</v>
      </c>
      <c r="H6" s="8">
        <f t="shared" si="2"/>
        <v>1499.99</v>
      </c>
    </row>
    <row r="7" spans="1:8" x14ac:dyDescent="0.35">
      <c r="A7" s="19"/>
      <c r="B7" s="2" t="s">
        <v>25</v>
      </c>
      <c r="C7" s="14">
        <v>450</v>
      </c>
      <c r="D7" s="11">
        <v>465.75</v>
      </c>
      <c r="E7" s="11">
        <v>450</v>
      </c>
      <c r="F7" s="8">
        <f t="shared" si="0"/>
        <v>455.25</v>
      </c>
      <c r="G7" s="8">
        <f t="shared" si="1"/>
        <v>450</v>
      </c>
      <c r="H7" s="8">
        <f t="shared" si="2"/>
        <v>465.75</v>
      </c>
    </row>
    <row r="8" spans="1:8" x14ac:dyDescent="0.35">
      <c r="A8" s="1" t="s">
        <v>5</v>
      </c>
      <c r="B8" t="s">
        <v>16</v>
      </c>
      <c r="C8" s="15">
        <v>854.99</v>
      </c>
      <c r="D8" s="11">
        <v>899.99</v>
      </c>
      <c r="E8" s="11">
        <v>1199.9000000000001</v>
      </c>
      <c r="F8" s="8">
        <f t="shared" si="0"/>
        <v>984.96</v>
      </c>
      <c r="G8" s="8">
        <f t="shared" si="1"/>
        <v>854.99</v>
      </c>
      <c r="H8" s="8">
        <f t="shared" si="2"/>
        <v>1199.9000000000001</v>
      </c>
    </row>
    <row r="9" spans="1:8" x14ac:dyDescent="0.35">
      <c r="A9" s="1" t="s">
        <v>6</v>
      </c>
      <c r="B9" t="s">
        <v>17</v>
      </c>
      <c r="C9" s="15">
        <v>479.99</v>
      </c>
      <c r="D9" s="11">
        <v>549.99</v>
      </c>
      <c r="E9" s="11">
        <v>549.99</v>
      </c>
      <c r="F9" s="8">
        <f t="shared" si="0"/>
        <v>526.65666666666664</v>
      </c>
      <c r="G9" s="8">
        <f t="shared" si="1"/>
        <v>479.99</v>
      </c>
      <c r="H9" s="8">
        <f t="shared" si="2"/>
        <v>549.99</v>
      </c>
    </row>
    <row r="10" spans="1:8" x14ac:dyDescent="0.35">
      <c r="A10" s="5" t="s">
        <v>7</v>
      </c>
      <c r="B10" t="s">
        <v>18</v>
      </c>
      <c r="C10" s="8">
        <v>2399.9899999999998</v>
      </c>
      <c r="D10" s="11">
        <v>2799</v>
      </c>
      <c r="E10" s="11">
        <v>2822.35</v>
      </c>
      <c r="F10" s="8">
        <f t="shared" si="0"/>
        <v>2673.78</v>
      </c>
      <c r="G10" s="8">
        <f t="shared" si="1"/>
        <v>2399.9899999999998</v>
      </c>
      <c r="H10" s="8">
        <f t="shared" si="2"/>
        <v>2822.35</v>
      </c>
    </row>
    <row r="11" spans="1:8" x14ac:dyDescent="0.35">
      <c r="A11" s="1" t="s">
        <v>8</v>
      </c>
      <c r="B11" t="s">
        <v>20</v>
      </c>
      <c r="C11" s="15">
        <v>109.99</v>
      </c>
      <c r="D11" s="11">
        <v>169.99</v>
      </c>
      <c r="E11" s="11">
        <v>269</v>
      </c>
      <c r="F11" s="8">
        <f t="shared" si="0"/>
        <v>182.99333333333334</v>
      </c>
      <c r="G11" s="8">
        <f t="shared" si="1"/>
        <v>109.99</v>
      </c>
      <c r="H11" s="8">
        <f t="shared" si="2"/>
        <v>269</v>
      </c>
    </row>
    <row r="12" spans="1:8" x14ac:dyDescent="0.35">
      <c r="A12" s="1" t="s">
        <v>9</v>
      </c>
      <c r="B12" t="s">
        <v>19</v>
      </c>
      <c r="C12" s="15">
        <v>219.99</v>
      </c>
      <c r="D12" s="11">
        <v>219.99</v>
      </c>
      <c r="E12" s="11">
        <v>299.99</v>
      </c>
      <c r="F12" s="8">
        <f t="shared" si="0"/>
        <v>246.65666666666667</v>
      </c>
      <c r="G12" s="8">
        <f t="shared" si="1"/>
        <v>219.99</v>
      </c>
      <c r="H12" s="8">
        <f t="shared" si="2"/>
        <v>299.99</v>
      </c>
    </row>
    <row r="13" spans="1:8" x14ac:dyDescent="0.35">
      <c r="F13" s="8">
        <f>SUM(F2:F12)</f>
        <v>9318.3933333333334</v>
      </c>
      <c r="G13" s="17">
        <f>SUM(G2:G12)</f>
        <v>8535.7999999999993</v>
      </c>
      <c r="H13" s="17">
        <f>SUM(H2:H12)</f>
        <v>10193.59</v>
      </c>
    </row>
  </sheetData>
  <mergeCells count="1">
    <mergeCell ref="A6:A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TDSSV23</cp:lastModifiedBy>
  <dcterms:created xsi:type="dcterms:W3CDTF">2023-03-15T12:38:51Z</dcterms:created>
  <dcterms:modified xsi:type="dcterms:W3CDTF">2023-03-31T17:24:59Z</dcterms:modified>
</cp:coreProperties>
</file>