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69982DD8-EE6F-426F-9B55-09A5BB44DE92}" xr6:coauthVersionLast="47" xr6:coauthVersionMax="47" xr10:uidLastSave="{00000000-0000-0000-0000-000000000000}"/>
  <bookViews>
    <workbookView xWindow="-120" yWindow="-120" windowWidth="24240" windowHeight="13140" firstSheet="2" activeTab="4" xr2:uid="{00000000-000D-0000-FFFF-FFFF00000000}"/>
  </bookViews>
  <sheets>
    <sheet name="Activity 01.1" sheetId="1" r:id="rId1"/>
    <sheet name="Activity 01.2" sheetId="2" r:id="rId2"/>
    <sheet name="Activity 01.3" sheetId="5" r:id="rId3"/>
    <sheet name="Activity 01.5" sheetId="3" r:id="rId4"/>
    <sheet name="Activity 01.6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2sGkehJG25G5IIZm40acl5cIRFA==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4" i="4"/>
  <c r="I5" i="4"/>
  <c r="I6" i="4"/>
  <c r="I7" i="4"/>
  <c r="I8" i="4"/>
  <c r="I4" i="4"/>
  <c r="H5" i="4"/>
  <c r="H6" i="4"/>
  <c r="H7" i="4"/>
  <c r="H8" i="4"/>
  <c r="H4" i="4"/>
  <c r="G5" i="4"/>
  <c r="G6" i="4"/>
  <c r="G7" i="4"/>
  <c r="G8" i="4"/>
  <c r="G4" i="4"/>
  <c r="G8" i="2"/>
  <c r="G9" i="2"/>
  <c r="G10" i="2"/>
  <c r="H10" i="2" s="1"/>
  <c r="G7" i="2"/>
  <c r="H8" i="2"/>
  <c r="H9" i="2"/>
  <c r="F13" i="2"/>
  <c r="E13" i="2"/>
  <c r="F8" i="2"/>
  <c r="F9" i="2"/>
  <c r="F10" i="2"/>
  <c r="F7" i="2"/>
  <c r="G13" i="2" l="1"/>
  <c r="H7" i="2"/>
  <c r="H13" i="2"/>
</calcChain>
</file>

<file path=xl/sharedStrings.xml><?xml version="1.0" encoding="utf-8"?>
<sst xmlns="http://schemas.openxmlformats.org/spreadsheetml/2006/main" count="102" uniqueCount="80">
  <si>
    <t>Software Type</t>
  </si>
  <si>
    <t xml:space="preserve">Examples for spreadsheet applications </t>
  </si>
  <si>
    <t>Licensed software</t>
  </si>
  <si>
    <t>Free and Open-Source Software (FOSS)</t>
  </si>
  <si>
    <t>Collaborative applications</t>
  </si>
  <si>
    <t>Mobile applications</t>
  </si>
  <si>
    <t>Customer Name</t>
  </si>
  <si>
    <t>Mr. Kamal Siriwardena</t>
  </si>
  <si>
    <t>Date</t>
  </si>
  <si>
    <t>Bill No:0010</t>
  </si>
  <si>
    <t>Item No</t>
  </si>
  <si>
    <t>Product name</t>
  </si>
  <si>
    <t>Unit price</t>
  </si>
  <si>
    <t>Quantity bought</t>
  </si>
  <si>
    <t>Total price</t>
  </si>
  <si>
    <t>Discount</t>
  </si>
  <si>
    <t>Discounted price</t>
  </si>
  <si>
    <t>P001</t>
  </si>
  <si>
    <t>Chocolate cake</t>
  </si>
  <si>
    <t>P002</t>
  </si>
  <si>
    <t>Butter Cake</t>
  </si>
  <si>
    <t>P003</t>
  </si>
  <si>
    <t>Ribbon Cake</t>
  </si>
  <si>
    <t>P004</t>
  </si>
  <si>
    <t>Marble Cake</t>
  </si>
  <si>
    <t>Total:</t>
  </si>
  <si>
    <t>January Month Employee Salary Details</t>
  </si>
  <si>
    <t>Employee no</t>
  </si>
  <si>
    <t>Last Name</t>
  </si>
  <si>
    <t>Initials</t>
  </si>
  <si>
    <t>Fullname</t>
  </si>
  <si>
    <t>Basic Salary</t>
  </si>
  <si>
    <t>Allowances</t>
  </si>
  <si>
    <t>Total Earnings</t>
  </si>
  <si>
    <t>Tax</t>
  </si>
  <si>
    <t>Net Salary</t>
  </si>
  <si>
    <t>EMP01</t>
  </si>
  <si>
    <t>Amal</t>
  </si>
  <si>
    <t>AHK</t>
  </si>
  <si>
    <t>EMP02</t>
  </si>
  <si>
    <t>Fathima</t>
  </si>
  <si>
    <t>S</t>
  </si>
  <si>
    <t>EMP03</t>
  </si>
  <si>
    <t>Perera</t>
  </si>
  <si>
    <t>CV</t>
  </si>
  <si>
    <t>EMP04</t>
  </si>
  <si>
    <t>Jude</t>
  </si>
  <si>
    <t>RR</t>
  </si>
  <si>
    <t>EMP05</t>
  </si>
  <si>
    <t>Ann</t>
  </si>
  <si>
    <t>KP</t>
  </si>
  <si>
    <t>Tax rate</t>
  </si>
  <si>
    <t>ABC Pvt (Ltd.)</t>
  </si>
  <si>
    <t>Order Details</t>
  </si>
  <si>
    <t>OrderDate</t>
  </si>
  <si>
    <t>Province</t>
  </si>
  <si>
    <t>Rep</t>
  </si>
  <si>
    <t>Item</t>
  </si>
  <si>
    <t>Units</t>
  </si>
  <si>
    <t>Unit Cost</t>
  </si>
  <si>
    <t>Total</t>
  </si>
  <si>
    <t>Eastern</t>
  </si>
  <si>
    <t>Kamal</t>
  </si>
  <si>
    <t>Pencil</t>
  </si>
  <si>
    <t>Central</t>
  </si>
  <si>
    <t>Sarath</t>
  </si>
  <si>
    <t>Binder</t>
  </si>
  <si>
    <t>Kushan</t>
  </si>
  <si>
    <t>Aslam</t>
  </si>
  <si>
    <t>Pen</t>
  </si>
  <si>
    <t>Western</t>
  </si>
  <si>
    <t>Jeram</t>
  </si>
  <si>
    <t>Jegan</t>
  </si>
  <si>
    <t>Abdullah</t>
  </si>
  <si>
    <t>John</t>
  </si>
  <si>
    <t>Samantha</t>
  </si>
  <si>
    <r>
      <rPr>
        <b/>
        <sz val="14"/>
        <color theme="8" tint="-0.249977111117893"/>
        <rFont val="Times New Roman"/>
        <family val="1"/>
      </rPr>
      <t>ABC Bake House</t>
    </r>
    <r>
      <rPr>
        <b/>
        <sz val="11"/>
        <rFont val="Times New Roman"/>
        <family val="1"/>
      </rPr>
      <t xml:space="preserve">
</t>
    </r>
    <r>
      <rPr>
        <b/>
        <sz val="11"/>
        <color theme="8" tint="-0.249977111117893"/>
        <rFont val="Times New Roman"/>
        <family val="1"/>
      </rPr>
      <t>Main Street, Nugegoda</t>
    </r>
  </si>
  <si>
    <t>Monday, January 22, 2024</t>
  </si>
  <si>
    <t>P005</t>
  </si>
  <si>
    <t>P006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</si>
</sst>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s.-849]\ #,##0.00"/>
    <numFmt numFmtId="165" formatCode="[$Rs.-849]\ #,##0.0"/>
    <numFmt numFmtId="166" formatCode="[$-F800]dddd\,\ mmmm\ dd\,\ yyyy"/>
    <numFmt numFmtId="167" formatCode="[$LKR]\ #,##0.0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u/>
      <sz val="12"/>
      <color theme="0"/>
      <name val="Georgia"/>
      <family val="1"/>
    </font>
    <font>
      <sz val="12"/>
      <color rgb="FF333333"/>
      <name val="Georgia"/>
      <family val="1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b/>
      <sz val="14"/>
      <color theme="8" tint="-0.249977111117893"/>
      <name val="Times New Roman"/>
      <family val="1"/>
    </font>
    <font>
      <b/>
      <sz val="11"/>
      <color theme="8" tint="-0.249977111117893"/>
      <name val="Times New Roman"/>
      <family val="1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6666FF"/>
      </right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top"/>
    </xf>
    <xf numFmtId="14" fontId="5" fillId="5" borderId="3" xfId="0" applyNumberFormat="1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right"/>
    </xf>
    <xf numFmtId="164" fontId="5" fillId="5" borderId="3" xfId="0" applyNumberFormat="1" applyFont="1" applyFill="1" applyBorder="1" applyAlignment="1">
      <alignment horizontal="right" vertical="top"/>
    </xf>
    <xf numFmtId="165" fontId="5" fillId="5" borderId="3" xfId="0" applyNumberFormat="1" applyFont="1" applyFill="1" applyBorder="1" applyAlignment="1">
      <alignment horizontal="right" vertical="top"/>
    </xf>
    <xf numFmtId="0" fontId="0" fillId="0" borderId="4" xfId="0" applyBorder="1"/>
    <xf numFmtId="0" fontId="13" fillId="0" borderId="0" xfId="0" applyFont="1" applyAlignment="1">
      <alignment horizontal="center"/>
    </xf>
    <xf numFmtId="0" fontId="7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0" fontId="7" fillId="8" borderId="0" xfId="0" applyFont="1" applyFill="1"/>
    <xf numFmtId="9" fontId="7" fillId="8" borderId="0" xfId="1" applyFont="1" applyFill="1"/>
    <xf numFmtId="0" fontId="0" fillId="0" borderId="5" xfId="0" applyBorder="1" applyAlignment="1">
      <alignment horizontal="center"/>
    </xf>
    <xf numFmtId="0" fontId="7" fillId="8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0" fillId="10" borderId="4" xfId="0" applyFill="1" applyBorder="1"/>
    <xf numFmtId="167" fontId="0" fillId="10" borderId="4" xfId="0" applyNumberFormat="1" applyFill="1" applyBorder="1"/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166" fontId="1" fillId="0" borderId="0" xfId="0" applyNumberFormat="1" applyFont="1" applyAlignment="1">
      <alignment horizontal="left"/>
    </xf>
    <xf numFmtId="0" fontId="12" fillId="6" borderId="0" xfId="0" applyFont="1" applyFill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textRotation="90"/>
    </xf>
    <xf numFmtId="0" fontId="15" fillId="9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theme="2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D17" sqref="D17"/>
    </sheetView>
  </sheetViews>
  <sheetFormatPr defaultColWidth="14.42578125" defaultRowHeight="15" customHeight="1" x14ac:dyDescent="0.25"/>
  <cols>
    <col min="1" max="2" width="36.28515625" customWidth="1"/>
    <col min="3" max="26" width="8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/>
    </row>
    <row r="3" spans="1:2" x14ac:dyDescent="0.25">
      <c r="A3" s="1" t="s">
        <v>3</v>
      </c>
      <c r="B3" s="1"/>
    </row>
    <row r="4" spans="1:2" x14ac:dyDescent="0.25">
      <c r="A4" s="1" t="s">
        <v>4</v>
      </c>
      <c r="B4" s="1"/>
    </row>
    <row r="5" spans="1:2" x14ac:dyDescent="0.25">
      <c r="A5" s="1" t="s">
        <v>5</v>
      </c>
      <c r="B5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19" sqref="C19"/>
    </sheetView>
  </sheetViews>
  <sheetFormatPr defaultColWidth="14.42578125" defaultRowHeight="15" customHeight="1" x14ac:dyDescent="0.25"/>
  <cols>
    <col min="1" max="1" width="4.7109375" customWidth="1"/>
    <col min="2" max="2" width="8.28515625" customWidth="1"/>
    <col min="3" max="3" width="23.85546875" customWidth="1"/>
    <col min="4" max="5" width="12.85546875" customWidth="1"/>
    <col min="6" max="6" width="14" bestFit="1" customWidth="1"/>
    <col min="7" max="7" width="12.85546875" customWidth="1"/>
    <col min="8" max="8" width="17" bestFit="1" customWidth="1"/>
    <col min="9" max="10" width="8.7109375" customWidth="1"/>
    <col min="11" max="11" width="9" customWidth="1"/>
    <col min="12" max="26" width="8.7109375" customWidth="1"/>
  </cols>
  <sheetData>
    <row r="1" spans="1:8" ht="36.75" customHeight="1" x14ac:dyDescent="0.25">
      <c r="B1" s="25" t="s">
        <v>76</v>
      </c>
      <c r="C1" s="26"/>
      <c r="D1" s="26"/>
      <c r="E1" s="26"/>
      <c r="F1" s="26"/>
      <c r="G1" s="26"/>
      <c r="H1" s="26"/>
    </row>
    <row r="3" spans="1:8" x14ac:dyDescent="0.25">
      <c r="B3" s="27" t="s">
        <v>6</v>
      </c>
      <c r="C3" s="27"/>
      <c r="D3" s="27" t="s">
        <v>7</v>
      </c>
      <c r="E3" s="27"/>
    </row>
    <row r="4" spans="1:8" x14ac:dyDescent="0.25">
      <c r="B4" s="27" t="s">
        <v>8</v>
      </c>
      <c r="C4" s="27"/>
      <c r="D4" s="28" t="s">
        <v>77</v>
      </c>
      <c r="E4" s="28"/>
    </row>
    <row r="5" spans="1:8" x14ac:dyDescent="0.25"/>
    <row r="6" spans="1:8" ht="27" customHeight="1" x14ac:dyDescent="0.25">
      <c r="A6" s="29" t="s">
        <v>9</v>
      </c>
      <c r="B6" s="13" t="s">
        <v>10</v>
      </c>
      <c r="C6" s="13" t="s">
        <v>11</v>
      </c>
      <c r="D6" s="13" t="s">
        <v>12</v>
      </c>
      <c r="E6" s="14" t="s">
        <v>13</v>
      </c>
      <c r="F6" s="13" t="s">
        <v>14</v>
      </c>
      <c r="G6" s="13" t="s">
        <v>15</v>
      </c>
      <c r="H6" s="13" t="s">
        <v>16</v>
      </c>
    </row>
    <row r="7" spans="1:8" x14ac:dyDescent="0.25">
      <c r="A7" s="29"/>
      <c r="B7" s="11" t="s">
        <v>17</v>
      </c>
      <c r="C7" s="11" t="s">
        <v>18</v>
      </c>
      <c r="D7" s="16">
        <v>1800</v>
      </c>
      <c r="E7" s="15">
        <v>2</v>
      </c>
      <c r="F7" s="16">
        <f>D7*E7</f>
        <v>3600</v>
      </c>
      <c r="G7" s="16">
        <f>F7*$C$15</f>
        <v>180</v>
      </c>
      <c r="H7" s="16">
        <f>F7-G7</f>
        <v>3420</v>
      </c>
    </row>
    <row r="8" spans="1:8" x14ac:dyDescent="0.25">
      <c r="A8" s="29"/>
      <c r="B8" s="11" t="s">
        <v>19</v>
      </c>
      <c r="C8" s="11" t="s">
        <v>20</v>
      </c>
      <c r="D8" s="16">
        <v>1500</v>
      </c>
      <c r="E8" s="15">
        <v>1</v>
      </c>
      <c r="F8" s="16">
        <f t="shared" ref="F8:F10" si="0">D8*E8</f>
        <v>1500</v>
      </c>
      <c r="G8" s="16">
        <f t="shared" ref="G8:G10" si="1">F8*$C$15</f>
        <v>75</v>
      </c>
      <c r="H8" s="16">
        <f t="shared" ref="H8:H10" si="2">F8-G8</f>
        <v>1425</v>
      </c>
    </row>
    <row r="9" spans="1:8" x14ac:dyDescent="0.25">
      <c r="A9" s="29"/>
      <c r="B9" s="11" t="s">
        <v>21</v>
      </c>
      <c r="C9" s="11" t="s">
        <v>22</v>
      </c>
      <c r="D9" s="16">
        <v>2000</v>
      </c>
      <c r="E9" s="15">
        <v>4</v>
      </c>
      <c r="F9" s="16">
        <f t="shared" si="0"/>
        <v>8000</v>
      </c>
      <c r="G9" s="16">
        <f t="shared" si="1"/>
        <v>400</v>
      </c>
      <c r="H9" s="16">
        <f t="shared" si="2"/>
        <v>7600</v>
      </c>
    </row>
    <row r="10" spans="1:8" x14ac:dyDescent="0.25">
      <c r="A10" s="29"/>
      <c r="B10" s="11" t="s">
        <v>23</v>
      </c>
      <c r="C10" s="11" t="s">
        <v>24</v>
      </c>
      <c r="D10" s="16">
        <v>1750</v>
      </c>
      <c r="E10" s="15">
        <v>2</v>
      </c>
      <c r="F10" s="16">
        <f t="shared" si="0"/>
        <v>3500</v>
      </c>
      <c r="G10" s="16">
        <f t="shared" si="1"/>
        <v>175</v>
      </c>
      <c r="H10" s="16">
        <f t="shared" si="2"/>
        <v>3325</v>
      </c>
    </row>
    <row r="11" spans="1:8" x14ac:dyDescent="0.25">
      <c r="A11" s="29"/>
      <c r="B11" s="11" t="s">
        <v>78</v>
      </c>
      <c r="C11" s="11"/>
      <c r="D11" s="16"/>
      <c r="E11" s="15"/>
      <c r="F11" s="16"/>
      <c r="G11" s="16"/>
      <c r="H11" s="11"/>
    </row>
    <row r="12" spans="1:8" x14ac:dyDescent="0.25">
      <c r="A12" s="29"/>
      <c r="B12" s="11" t="s">
        <v>79</v>
      </c>
      <c r="C12" s="11"/>
      <c r="D12" s="16"/>
      <c r="E12" s="11"/>
      <c r="F12" s="16"/>
      <c r="G12" s="16"/>
      <c r="H12" s="11"/>
    </row>
    <row r="13" spans="1:8" ht="15.75" thickBot="1" x14ac:dyDescent="0.3">
      <c r="D13" s="12" t="s">
        <v>25</v>
      </c>
      <c r="E13" s="20">
        <f>SUM(E7:E12)</f>
        <v>9</v>
      </c>
      <c r="F13" s="17">
        <f t="shared" ref="F13:H13" si="3">SUM(F7:F12)</f>
        <v>16600</v>
      </c>
      <c r="G13" s="17">
        <f t="shared" si="3"/>
        <v>830</v>
      </c>
      <c r="H13" s="17">
        <f t="shared" si="3"/>
        <v>15770</v>
      </c>
    </row>
    <row r="14" spans="1:8" ht="15.75" thickTop="1" x14ac:dyDescent="0.25"/>
    <row r="15" spans="1:8" x14ac:dyDescent="0.25">
      <c r="B15" s="18" t="s">
        <v>15</v>
      </c>
      <c r="C15" s="19">
        <v>0.05</v>
      </c>
    </row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6">
    <mergeCell ref="A6:A12"/>
    <mergeCell ref="B1:H1"/>
    <mergeCell ref="B3:C3"/>
    <mergeCell ref="B4:C4"/>
    <mergeCell ref="D3:E3"/>
    <mergeCell ref="D4:E4"/>
  </mergeCells>
  <phoneticPr fontId="14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E2C5-E5A4-4F0B-AB4D-1D04ACF33FD1}">
  <dimension ref="B2:I17"/>
  <sheetViews>
    <sheetView workbookViewId="0">
      <selection activeCell="E27" sqref="E27"/>
    </sheetView>
  </sheetViews>
  <sheetFormatPr defaultRowHeight="15" x14ac:dyDescent="0.25"/>
  <cols>
    <col min="3" max="3" width="14.140625" customWidth="1"/>
    <col min="4" max="4" width="11.7109375" bestFit="1" customWidth="1"/>
    <col min="5" max="5" width="11.42578125" bestFit="1" customWidth="1"/>
    <col min="8" max="8" width="11.7109375" bestFit="1" customWidth="1"/>
    <col min="9" max="9" width="14.42578125" bestFit="1" customWidth="1"/>
  </cols>
  <sheetData>
    <row r="2" spans="2:9" x14ac:dyDescent="0.25">
      <c r="B2" s="30" t="s">
        <v>52</v>
      </c>
      <c r="C2" s="30"/>
      <c r="D2" s="30"/>
      <c r="E2" s="30"/>
      <c r="F2" s="30"/>
      <c r="G2" s="30"/>
      <c r="H2" s="30"/>
      <c r="I2" s="30"/>
    </row>
    <row r="3" spans="2:9" x14ac:dyDescent="0.25">
      <c r="B3" s="30"/>
      <c r="C3" s="30"/>
      <c r="D3" s="30"/>
      <c r="E3" s="30"/>
      <c r="F3" s="30"/>
      <c r="G3" s="30"/>
      <c r="H3" s="30"/>
      <c r="I3" s="30"/>
    </row>
    <row r="4" spans="2:9" x14ac:dyDescent="0.25">
      <c r="B4" s="30"/>
      <c r="C4" s="30"/>
      <c r="D4" s="30"/>
      <c r="E4" s="30"/>
      <c r="F4" s="30"/>
      <c r="G4" s="30"/>
      <c r="H4" s="30"/>
      <c r="I4" s="30"/>
    </row>
    <row r="5" spans="2:9" ht="15" customHeight="1" x14ac:dyDescent="0.25">
      <c r="B5" s="31" t="s">
        <v>53</v>
      </c>
      <c r="C5" s="5" t="s">
        <v>54</v>
      </c>
      <c r="D5" s="5" t="s">
        <v>55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60</v>
      </c>
    </row>
    <row r="6" spans="2:9" ht="15.75" x14ac:dyDescent="0.25">
      <c r="B6" s="31"/>
      <c r="C6" s="6">
        <v>44932</v>
      </c>
      <c r="D6" s="7" t="s">
        <v>61</v>
      </c>
      <c r="E6" s="7" t="s">
        <v>62</v>
      </c>
      <c r="F6" s="7" t="s">
        <v>63</v>
      </c>
      <c r="G6" s="8">
        <v>95</v>
      </c>
      <c r="H6" s="9">
        <v>1.99</v>
      </c>
      <c r="I6" s="10">
        <v>189.05</v>
      </c>
    </row>
    <row r="7" spans="2:9" ht="15.75" x14ac:dyDescent="0.25">
      <c r="B7" s="31"/>
      <c r="C7" s="6">
        <v>44949</v>
      </c>
      <c r="D7" s="7" t="s">
        <v>64</v>
      </c>
      <c r="E7" s="7" t="s">
        <v>65</v>
      </c>
      <c r="F7" s="7" t="s">
        <v>66</v>
      </c>
      <c r="G7" s="8">
        <v>50</v>
      </c>
      <c r="H7" s="9">
        <v>19.989999999999998</v>
      </c>
      <c r="I7" s="10">
        <v>999.5</v>
      </c>
    </row>
    <row r="8" spans="2:9" ht="15.75" x14ac:dyDescent="0.25">
      <c r="B8" s="31"/>
      <c r="C8" s="6">
        <v>44966</v>
      </c>
      <c r="D8" s="7" t="s">
        <v>64</v>
      </c>
      <c r="E8" s="7" t="s">
        <v>67</v>
      </c>
      <c r="F8" s="7" t="s">
        <v>63</v>
      </c>
      <c r="G8" s="8">
        <v>36</v>
      </c>
      <c r="H8" s="9">
        <v>4.99</v>
      </c>
      <c r="I8" s="10">
        <v>179.64</v>
      </c>
    </row>
    <row r="9" spans="2:9" ht="15.75" x14ac:dyDescent="0.25">
      <c r="B9" s="31"/>
      <c r="C9" s="6">
        <v>44983</v>
      </c>
      <c r="D9" s="7" t="s">
        <v>64</v>
      </c>
      <c r="E9" s="7" t="s">
        <v>68</v>
      </c>
      <c r="F9" s="7" t="s">
        <v>69</v>
      </c>
      <c r="G9" s="8">
        <v>27</v>
      </c>
      <c r="H9" s="9">
        <v>19.989999999999998</v>
      </c>
      <c r="I9" s="10">
        <v>539.73</v>
      </c>
    </row>
    <row r="10" spans="2:9" ht="15.75" x14ac:dyDescent="0.25">
      <c r="B10" s="31"/>
      <c r="C10" s="6">
        <v>45000</v>
      </c>
      <c r="D10" s="7" t="s">
        <v>70</v>
      </c>
      <c r="E10" s="7" t="s">
        <v>71</v>
      </c>
      <c r="F10" s="7" t="s">
        <v>63</v>
      </c>
      <c r="G10" s="8">
        <v>56</v>
      </c>
      <c r="H10" s="9">
        <v>2.99</v>
      </c>
      <c r="I10" s="10">
        <v>167.44</v>
      </c>
    </row>
    <row r="11" spans="2:9" ht="15.75" x14ac:dyDescent="0.25">
      <c r="B11" s="31"/>
      <c r="C11" s="6">
        <v>45017</v>
      </c>
      <c r="D11" s="7" t="s">
        <v>61</v>
      </c>
      <c r="E11" s="7" t="s">
        <v>62</v>
      </c>
      <c r="F11" s="7" t="s">
        <v>66</v>
      </c>
      <c r="G11" s="8">
        <v>60</v>
      </c>
      <c r="H11" s="9">
        <v>4.99</v>
      </c>
      <c r="I11" s="10">
        <v>299.39999999999998</v>
      </c>
    </row>
    <row r="12" spans="2:9" ht="15.75" x14ac:dyDescent="0.25">
      <c r="B12" s="31"/>
      <c r="C12" s="6">
        <v>45034</v>
      </c>
      <c r="D12" s="7" t="s">
        <v>64</v>
      </c>
      <c r="E12" s="7" t="s">
        <v>65</v>
      </c>
      <c r="F12" s="7" t="s">
        <v>63</v>
      </c>
      <c r="G12" s="8">
        <v>75</v>
      </c>
      <c r="H12" s="9">
        <v>1.99</v>
      </c>
      <c r="I12" s="10">
        <v>149.25</v>
      </c>
    </row>
    <row r="13" spans="2:9" ht="15.75" x14ac:dyDescent="0.25">
      <c r="B13" s="31"/>
      <c r="C13" s="6">
        <v>45051</v>
      </c>
      <c r="D13" s="7" t="s">
        <v>64</v>
      </c>
      <c r="E13" s="7" t="s">
        <v>72</v>
      </c>
      <c r="F13" s="7" t="s">
        <v>63</v>
      </c>
      <c r="G13" s="8">
        <v>90</v>
      </c>
      <c r="H13" s="9">
        <v>4.99</v>
      </c>
      <c r="I13" s="10">
        <v>449.1</v>
      </c>
    </row>
    <row r="14" spans="2:9" ht="15.75" x14ac:dyDescent="0.25">
      <c r="B14" s="31"/>
      <c r="C14" s="6">
        <v>45068</v>
      </c>
      <c r="D14" s="7" t="s">
        <v>70</v>
      </c>
      <c r="E14" s="7" t="s">
        <v>73</v>
      </c>
      <c r="F14" s="7" t="s">
        <v>63</v>
      </c>
      <c r="G14" s="8">
        <v>32</v>
      </c>
      <c r="H14" s="9">
        <v>1.99</v>
      </c>
      <c r="I14" s="10">
        <v>63.68</v>
      </c>
    </row>
    <row r="15" spans="2:9" ht="15.75" x14ac:dyDescent="0.25">
      <c r="B15" s="31"/>
      <c r="C15" s="6">
        <v>45085</v>
      </c>
      <c r="D15" s="7" t="s">
        <v>61</v>
      </c>
      <c r="E15" s="7" t="s">
        <v>74</v>
      </c>
      <c r="F15" s="7" t="s">
        <v>66</v>
      </c>
      <c r="G15" s="8">
        <v>60</v>
      </c>
      <c r="H15" s="9">
        <v>8.99</v>
      </c>
      <c r="I15" s="10">
        <v>539.4</v>
      </c>
    </row>
    <row r="16" spans="2:9" ht="15.75" x14ac:dyDescent="0.25">
      <c r="B16" s="31"/>
      <c r="C16" s="6">
        <v>45102</v>
      </c>
      <c r="D16" s="7" t="s">
        <v>64</v>
      </c>
      <c r="E16" s="7" t="s">
        <v>67</v>
      </c>
      <c r="F16" s="7" t="s">
        <v>63</v>
      </c>
      <c r="G16" s="8">
        <v>90</v>
      </c>
      <c r="H16" s="9">
        <v>4.99</v>
      </c>
      <c r="I16" s="10">
        <v>449.1</v>
      </c>
    </row>
    <row r="17" spans="2:9" ht="15.75" x14ac:dyDescent="0.25">
      <c r="B17" s="31"/>
      <c r="C17" s="6">
        <v>45119</v>
      </c>
      <c r="D17" s="7" t="s">
        <v>61</v>
      </c>
      <c r="E17" s="7" t="s">
        <v>75</v>
      </c>
      <c r="F17" s="7" t="s">
        <v>66</v>
      </c>
      <c r="G17" s="8">
        <v>29</v>
      </c>
      <c r="H17" s="9">
        <v>1.99</v>
      </c>
      <c r="I17" s="10">
        <v>57.71</v>
      </c>
    </row>
  </sheetData>
  <mergeCells count="2">
    <mergeCell ref="B2:I4"/>
    <mergeCell ref="B5:B17"/>
  </mergeCells>
  <conditionalFormatting sqref="D1:D1048576">
    <cfRule type="containsText" dxfId="0" priority="4" operator="containsText" text="Western">
      <formula>NOT(ISERROR(SEARCH("Western",D1)))</formula>
    </cfRule>
  </conditionalFormatting>
  <conditionalFormatting sqref="G6:G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{78E4C5A2-534B-47AD-9D33-2B28F75B83B2}</x14:id>
        </ext>
      </extLst>
    </cfRule>
  </conditionalFormatting>
  <conditionalFormatting sqref="H6:H1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4C5A2-534B-47AD-9D33-2B28F75B8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G6:G17</xm:sqref>
        </x14:conditionalFormatting>
        <x14:conditionalFormatting xmlns:xm="http://schemas.microsoft.com/office/excel/2006/main">
          <x14:cfRule type="iconSet" priority="1" id="{E9BA2038-3220-47FF-81E5-1B45D0F7BE36}">
            <x14:iconSet custom="1">
              <x14:cfvo type="percent">
                <xm:f>0</xm:f>
              </x14:cfvo>
              <x14:cfvo type="num" gte="0">
                <xm:f>150</xm:f>
              </x14:cfvo>
              <x14:cfvo type="num" gte="0">
                <xm:f>500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I6:I17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N2" sqref="BN2"/>
    </sheetView>
  </sheetViews>
  <sheetFormatPr defaultColWidth="14.42578125" defaultRowHeight="15" customHeight="1" x14ac:dyDescent="0.25"/>
  <cols>
    <col min="1" max="10" width="4" customWidth="1"/>
    <col min="11" max="100" width="5" customWidth="1"/>
    <col min="101" max="101" width="6" customWidth="1"/>
  </cols>
  <sheetData>
    <row r="1" spans="1:101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</row>
    <row r="2" spans="1:101" x14ac:dyDescent="0.25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</row>
    <row r="3" spans="1:101" x14ac:dyDescent="0.25">
      <c r="A3" s="3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</row>
    <row r="4" spans="1:101" x14ac:dyDescent="0.25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</row>
    <row r="5" spans="1:101" x14ac:dyDescent="0.25">
      <c r="A5" s="3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</row>
    <row r="6" spans="1:101" x14ac:dyDescent="0.25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</row>
    <row r="7" spans="1:101" x14ac:dyDescent="0.25">
      <c r="A7" s="3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</row>
    <row r="8" spans="1:101" x14ac:dyDescent="0.25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</row>
    <row r="9" spans="1:101" x14ac:dyDescent="0.25">
      <c r="A9" s="3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5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</row>
    <row r="11" spans="1:101" x14ac:dyDescent="0.25">
      <c r="A11" s="3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</row>
    <row r="12" spans="1:101" x14ac:dyDescent="0.25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</row>
    <row r="13" spans="1:101" x14ac:dyDescent="0.25">
      <c r="A13" s="3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</row>
    <row r="14" spans="1:101" x14ac:dyDescent="0.25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</row>
    <row r="15" spans="1:101" x14ac:dyDescent="0.25">
      <c r="A15" s="3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</row>
    <row r="16" spans="1:101" x14ac:dyDescent="0.25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</row>
    <row r="17" spans="1:101" x14ac:dyDescent="0.25">
      <c r="A17" s="3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</row>
    <row r="18" spans="1:101" x14ac:dyDescent="0.25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</row>
    <row r="19" spans="1:101" x14ac:dyDescent="0.25">
      <c r="A19" s="3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</row>
    <row r="20" spans="1:101" x14ac:dyDescent="0.25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</row>
    <row r="21" spans="1:101" ht="15.75" customHeight="1" x14ac:dyDescent="0.25">
      <c r="A21" s="3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</row>
    <row r="22" spans="1:101" ht="15.75" customHeight="1" x14ac:dyDescent="0.25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</row>
    <row r="23" spans="1:101" ht="15.75" customHeight="1" x14ac:dyDescent="0.25">
      <c r="A23" s="3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</row>
    <row r="24" spans="1:101" ht="15.75" customHeight="1" x14ac:dyDescent="0.25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</row>
    <row r="25" spans="1:101" ht="15.75" customHeight="1" x14ac:dyDescent="0.25">
      <c r="A25" s="3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</row>
    <row r="26" spans="1:101" ht="15.75" customHeight="1" x14ac:dyDescent="0.25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</row>
    <row r="27" spans="1:101" ht="15.75" customHeight="1" x14ac:dyDescent="0.25">
      <c r="A27" s="3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</row>
    <row r="28" spans="1:101" ht="15.75" customHeight="1" x14ac:dyDescent="0.25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</row>
    <row r="29" spans="1:101" ht="15.75" customHeight="1" x14ac:dyDescent="0.25">
      <c r="A29" s="3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</row>
    <row r="30" spans="1:101" ht="15.75" customHeight="1" x14ac:dyDescent="0.25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</row>
    <row r="31" spans="1:101" ht="15.75" customHeight="1" x14ac:dyDescent="0.25">
      <c r="A31" s="3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</row>
    <row r="32" spans="1:101" ht="15.75" customHeight="1" x14ac:dyDescent="0.25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</row>
    <row r="33" spans="1:101" ht="15.75" customHeight="1" x14ac:dyDescent="0.25">
      <c r="A33" s="3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ht="15.75" customHeight="1" x14ac:dyDescent="0.25">
      <c r="A34" s="3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ht="15.75" customHeight="1" x14ac:dyDescent="0.25">
      <c r="A35" s="3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ht="15.75" customHeight="1" x14ac:dyDescent="0.25">
      <c r="A36" s="3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ht="15.75" customHeight="1" x14ac:dyDescent="0.25">
      <c r="A37" s="3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ht="15.75" customHeight="1" x14ac:dyDescent="0.25">
      <c r="A38" s="3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ht="15.75" customHeight="1" x14ac:dyDescent="0.25">
      <c r="A39" s="3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0" spans="1:101" ht="15.75" customHeight="1" x14ac:dyDescent="0.25">
      <c r="A40" s="3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</row>
    <row r="41" spans="1:101" ht="15.75" customHeight="1" x14ac:dyDescent="0.25">
      <c r="A41" s="3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ht="15.75" customHeight="1" x14ac:dyDescent="0.25">
      <c r="A42" s="3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ht="15.75" customHeight="1" x14ac:dyDescent="0.25">
      <c r="A43" s="3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ht="15.75" customHeight="1" x14ac:dyDescent="0.25">
      <c r="A44" s="3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ht="15.75" customHeight="1" x14ac:dyDescent="0.25">
      <c r="A45" s="3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ht="15.75" customHeight="1" x14ac:dyDescent="0.25">
      <c r="A46" s="3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</row>
    <row r="47" spans="1:101" ht="15.75" customHeight="1" x14ac:dyDescent="0.25">
      <c r="A47" s="3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</row>
    <row r="48" spans="1:101" ht="15.75" customHeight="1" x14ac:dyDescent="0.25">
      <c r="A48" s="3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</row>
    <row r="49" spans="1:101" ht="15.75" customHeight="1" x14ac:dyDescent="0.25">
      <c r="A49" s="3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</row>
    <row r="50" spans="1:101" ht="15.75" customHeight="1" x14ac:dyDescent="0.25">
      <c r="A50" s="3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</row>
    <row r="51" spans="1:101" ht="15.75" customHeight="1" x14ac:dyDescent="0.25">
      <c r="A51" s="3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</row>
    <row r="52" spans="1:101" ht="15.75" customHeight="1" x14ac:dyDescent="0.25">
      <c r="A52" s="3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</row>
    <row r="53" spans="1:101" ht="15.75" customHeight="1" x14ac:dyDescent="0.25">
      <c r="A53" s="3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</row>
    <row r="54" spans="1:101" ht="15.75" customHeight="1" x14ac:dyDescent="0.25">
      <c r="A54" s="3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</row>
    <row r="55" spans="1:101" ht="15.75" customHeight="1" x14ac:dyDescent="0.25">
      <c r="A55" s="3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</row>
    <row r="56" spans="1:101" ht="15.75" customHeight="1" x14ac:dyDescent="0.25">
      <c r="A56" s="3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</row>
    <row r="57" spans="1:101" ht="15.75" customHeight="1" x14ac:dyDescent="0.25">
      <c r="A57" s="3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</row>
    <row r="58" spans="1:101" ht="15.75" customHeight="1" x14ac:dyDescent="0.25">
      <c r="A58" s="3"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</row>
    <row r="59" spans="1:101" ht="15.75" customHeight="1" x14ac:dyDescent="0.25">
      <c r="A59" s="3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</row>
    <row r="60" spans="1:101" ht="15.75" customHeight="1" x14ac:dyDescent="0.25">
      <c r="A60" s="3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</row>
    <row r="61" spans="1:101" ht="15.75" customHeight="1" x14ac:dyDescent="0.25">
      <c r="A61" s="3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</row>
    <row r="62" spans="1:101" ht="15.75" customHeight="1" x14ac:dyDescent="0.25">
      <c r="A62" s="3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</row>
    <row r="63" spans="1:101" ht="15.75" customHeight="1" x14ac:dyDescent="0.25">
      <c r="A63" s="3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</row>
    <row r="64" spans="1:101" ht="15.75" customHeight="1" x14ac:dyDescent="0.25">
      <c r="A64" s="3"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</row>
    <row r="65" spans="1:101" ht="15.75" customHeight="1" x14ac:dyDescent="0.25">
      <c r="A65" s="3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</row>
    <row r="66" spans="1:101" ht="15.75" customHeight="1" x14ac:dyDescent="0.25">
      <c r="A66" s="3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</row>
    <row r="67" spans="1:101" ht="15.75" customHeight="1" x14ac:dyDescent="0.25">
      <c r="A67" s="3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</row>
    <row r="68" spans="1:101" ht="15.75" customHeight="1" x14ac:dyDescent="0.25">
      <c r="A68" s="3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</row>
    <row r="69" spans="1:101" ht="15.75" customHeight="1" x14ac:dyDescent="0.25">
      <c r="A69" s="3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</row>
    <row r="70" spans="1:101" ht="15.75" customHeight="1" x14ac:dyDescent="0.25">
      <c r="A70" s="3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</row>
    <row r="71" spans="1:101" ht="15.75" customHeight="1" x14ac:dyDescent="0.25">
      <c r="A71" s="3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</row>
    <row r="72" spans="1:101" ht="15.75" customHeight="1" x14ac:dyDescent="0.25">
      <c r="A72" s="3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</row>
    <row r="73" spans="1:101" ht="15.75" customHeight="1" x14ac:dyDescent="0.25">
      <c r="A73" s="3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</row>
    <row r="74" spans="1:101" ht="15.75" customHeight="1" x14ac:dyDescent="0.25">
      <c r="A74" s="3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</row>
    <row r="75" spans="1:101" ht="15.75" customHeight="1" x14ac:dyDescent="0.25">
      <c r="A75" s="3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</row>
    <row r="76" spans="1:101" ht="15.75" customHeight="1" x14ac:dyDescent="0.25">
      <c r="A76" s="3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</row>
    <row r="77" spans="1:101" ht="15.75" customHeight="1" x14ac:dyDescent="0.25">
      <c r="A77" s="3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</row>
    <row r="78" spans="1:101" ht="15.75" customHeight="1" x14ac:dyDescent="0.25">
      <c r="A78" s="3"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</row>
    <row r="79" spans="1:101" ht="15.75" customHeight="1" x14ac:dyDescent="0.25">
      <c r="A79" s="3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</row>
    <row r="80" spans="1:101" ht="15.75" customHeight="1" x14ac:dyDescent="0.25">
      <c r="A80" s="3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</row>
    <row r="81" spans="1:101" ht="15.75" customHeight="1" x14ac:dyDescent="0.25">
      <c r="A81" s="3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ht="15.75" customHeight="1" x14ac:dyDescent="0.25">
      <c r="A82" s="3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ht="15.75" customHeight="1" x14ac:dyDescent="0.25">
      <c r="A83" s="3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ht="15.75" customHeight="1" x14ac:dyDescent="0.25">
      <c r="A84" s="3"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ht="15.75" customHeight="1" x14ac:dyDescent="0.25">
      <c r="A85" s="3"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ht="15.75" customHeight="1" x14ac:dyDescent="0.25">
      <c r="A86" s="3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ht="15.75" customHeight="1" x14ac:dyDescent="0.25">
      <c r="A87" s="3"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8" spans="1:101" ht="15.75" customHeight="1" x14ac:dyDescent="0.25">
      <c r="A88" s="3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</row>
    <row r="89" spans="1:101" ht="15.75" customHeight="1" x14ac:dyDescent="0.25">
      <c r="A89" s="3"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ht="15.75" customHeight="1" x14ac:dyDescent="0.25">
      <c r="A90" s="3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ht="15.75" customHeight="1" x14ac:dyDescent="0.25">
      <c r="A91" s="3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ht="15.75" customHeight="1" x14ac:dyDescent="0.25">
      <c r="A92" s="3"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ht="15.75" customHeight="1" x14ac:dyDescent="0.25">
      <c r="A93" s="3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ht="15.75" customHeight="1" x14ac:dyDescent="0.25">
      <c r="A94" s="3"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</row>
    <row r="95" spans="1:101" ht="15.75" customHeight="1" x14ac:dyDescent="0.25">
      <c r="A95" s="3"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</row>
    <row r="96" spans="1:101" ht="15.75" customHeight="1" x14ac:dyDescent="0.25">
      <c r="A96" s="3"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</row>
    <row r="97" spans="1:101" ht="15.75" customHeight="1" x14ac:dyDescent="0.25">
      <c r="A97" s="3"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</row>
    <row r="98" spans="1:101" ht="15.75" customHeight="1" x14ac:dyDescent="0.25">
      <c r="A98" s="3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</row>
    <row r="99" spans="1:101" ht="15.75" customHeight="1" x14ac:dyDescent="0.25">
      <c r="A99" s="3"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</row>
    <row r="100" spans="1:101" ht="15.75" customHeight="1" x14ac:dyDescent="0.25">
      <c r="A100" s="3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</row>
    <row r="101" spans="1:101" ht="15.75" customHeight="1" x14ac:dyDescent="0.25">
      <c r="A101" s="3"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</row>
    <row r="102" spans="1:101" ht="15.75" customHeight="1" x14ac:dyDescent="0.25"/>
    <row r="103" spans="1:101" ht="15.75" customHeight="1" x14ac:dyDescent="0.25"/>
    <row r="104" spans="1:101" ht="15.75" customHeight="1" x14ac:dyDescent="0.25"/>
    <row r="105" spans="1:101" ht="15.75" customHeight="1" x14ac:dyDescent="0.25"/>
    <row r="106" spans="1:101" ht="15.75" customHeight="1" x14ac:dyDescent="0.25"/>
    <row r="107" spans="1:101" ht="15.75" customHeight="1" x14ac:dyDescent="0.25"/>
    <row r="108" spans="1:101" ht="15.75" customHeight="1" x14ac:dyDescent="0.25"/>
    <row r="109" spans="1:101" ht="15.75" customHeight="1" x14ac:dyDescent="0.25"/>
    <row r="110" spans="1:101" ht="15.75" customHeight="1" x14ac:dyDescent="0.25"/>
    <row r="111" spans="1:101" ht="15.75" customHeight="1" x14ac:dyDescent="0.25"/>
    <row r="112" spans="1:10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abSelected="1" workbookViewId="0">
      <selection activeCell="E23" sqref="E23"/>
    </sheetView>
  </sheetViews>
  <sheetFormatPr defaultColWidth="14.42578125" defaultRowHeight="15" customHeight="1" x14ac:dyDescent="0.25"/>
  <cols>
    <col min="1" max="1" width="10.85546875" customWidth="1"/>
    <col min="2" max="2" width="8.85546875" customWidth="1"/>
    <col min="3" max="3" width="10.28515625" customWidth="1"/>
    <col min="4" max="4" width="14.42578125" customWidth="1"/>
    <col min="5" max="6" width="15.140625" customWidth="1"/>
    <col min="7" max="7" width="17" customWidth="1"/>
    <col min="8" max="8" width="14.42578125" customWidth="1"/>
    <col min="9" max="9" width="15.140625" customWidth="1"/>
    <col min="10" max="11" width="8.7109375" customWidth="1"/>
    <col min="12" max="12" width="9" customWidth="1"/>
    <col min="13" max="26" width="8.7109375" customWidth="1"/>
  </cols>
  <sheetData>
    <row r="1" spans="1:9" x14ac:dyDescent="0.25">
      <c r="A1" s="32" t="s">
        <v>26</v>
      </c>
      <c r="B1" s="32"/>
      <c r="C1" s="32"/>
      <c r="D1" s="32"/>
      <c r="E1" s="32"/>
      <c r="F1" s="32"/>
      <c r="G1" s="32"/>
      <c r="H1" s="32"/>
      <c r="I1" s="32"/>
    </row>
    <row r="2" spans="1:9" x14ac:dyDescent="0.25">
      <c r="A2" s="32"/>
      <c r="B2" s="32"/>
      <c r="C2" s="32"/>
      <c r="D2" s="32"/>
      <c r="E2" s="32"/>
      <c r="F2" s="32"/>
      <c r="G2" s="32"/>
      <c r="H2" s="32"/>
      <c r="I2" s="32"/>
    </row>
    <row r="3" spans="1:9" ht="28.5" customHeight="1" x14ac:dyDescent="0.25">
      <c r="A3" s="22" t="s">
        <v>27</v>
      </c>
      <c r="B3" s="22" t="s">
        <v>28</v>
      </c>
      <c r="C3" s="21" t="s">
        <v>29</v>
      </c>
      <c r="D3" s="21" t="s">
        <v>30</v>
      </c>
      <c r="E3" s="21" t="s">
        <v>31</v>
      </c>
      <c r="F3" s="21" t="s">
        <v>32</v>
      </c>
      <c r="G3" s="21" t="s">
        <v>33</v>
      </c>
      <c r="H3" s="21" t="s">
        <v>34</v>
      </c>
      <c r="I3" s="21" t="s">
        <v>35</v>
      </c>
    </row>
    <row r="4" spans="1:9" x14ac:dyDescent="0.25">
      <c r="A4" s="23" t="s">
        <v>36</v>
      </c>
      <c r="B4" s="23" t="s">
        <v>37</v>
      </c>
      <c r="C4" s="23" t="s">
        <v>38</v>
      </c>
      <c r="D4" s="23" t="str">
        <f>C4&amp;" "&amp; B4</f>
        <v>AHK Amal</v>
      </c>
      <c r="E4" s="24">
        <v>50000</v>
      </c>
      <c r="F4" s="24">
        <v>10000</v>
      </c>
      <c r="G4" s="24">
        <f>E4+F4</f>
        <v>60000</v>
      </c>
      <c r="H4" s="24">
        <f>G4*$B$10</f>
        <v>6000</v>
      </c>
      <c r="I4" s="24">
        <f>G4-H4</f>
        <v>54000</v>
      </c>
    </row>
    <row r="5" spans="1:9" x14ac:dyDescent="0.25">
      <c r="A5" s="23" t="s">
        <v>39</v>
      </c>
      <c r="B5" s="23" t="s">
        <v>40</v>
      </c>
      <c r="C5" s="23" t="s">
        <v>41</v>
      </c>
      <c r="D5" s="23" t="str">
        <f t="shared" ref="D5:D8" si="0">C5&amp;" "&amp; B5</f>
        <v>S Fathima</v>
      </c>
      <c r="E5" s="24">
        <v>62000</v>
      </c>
      <c r="F5" s="24">
        <v>15000</v>
      </c>
      <c r="G5" s="24">
        <f t="shared" ref="G5:G8" si="1">E5+F5</f>
        <v>77000</v>
      </c>
      <c r="H5" s="24">
        <f t="shared" ref="H5:H8" si="2">G5*$B$10</f>
        <v>7700</v>
      </c>
      <c r="I5" s="24">
        <f t="shared" ref="I5:I8" si="3">G5-H5</f>
        <v>69300</v>
      </c>
    </row>
    <row r="6" spans="1:9" x14ac:dyDescent="0.25">
      <c r="A6" s="23" t="s">
        <v>42</v>
      </c>
      <c r="B6" s="23" t="s">
        <v>43</v>
      </c>
      <c r="C6" s="23" t="s">
        <v>44</v>
      </c>
      <c r="D6" s="23" t="str">
        <f t="shared" si="0"/>
        <v>CV Perera</v>
      </c>
      <c r="E6" s="24">
        <v>78000</v>
      </c>
      <c r="F6" s="24">
        <v>12000</v>
      </c>
      <c r="G6" s="24">
        <f t="shared" si="1"/>
        <v>90000</v>
      </c>
      <c r="H6" s="24">
        <f t="shared" si="2"/>
        <v>9000</v>
      </c>
      <c r="I6" s="24">
        <f t="shared" si="3"/>
        <v>81000</v>
      </c>
    </row>
    <row r="7" spans="1:9" x14ac:dyDescent="0.25">
      <c r="A7" s="23" t="s">
        <v>45</v>
      </c>
      <c r="B7" s="23" t="s">
        <v>46</v>
      </c>
      <c r="C7" s="23" t="s">
        <v>47</v>
      </c>
      <c r="D7" s="23" t="str">
        <f t="shared" si="0"/>
        <v>RR Jude</v>
      </c>
      <c r="E7" s="24">
        <v>55000</v>
      </c>
      <c r="F7" s="24">
        <v>12000</v>
      </c>
      <c r="G7" s="24">
        <f t="shared" si="1"/>
        <v>67000</v>
      </c>
      <c r="H7" s="24">
        <f t="shared" si="2"/>
        <v>6700</v>
      </c>
      <c r="I7" s="24">
        <f t="shared" si="3"/>
        <v>60300</v>
      </c>
    </row>
    <row r="8" spans="1:9" x14ac:dyDescent="0.25">
      <c r="A8" s="23" t="s">
        <v>48</v>
      </c>
      <c r="B8" s="23" t="s">
        <v>49</v>
      </c>
      <c r="C8" s="23" t="s">
        <v>50</v>
      </c>
      <c r="D8" s="23" t="str">
        <f t="shared" si="0"/>
        <v>KP Ann</v>
      </c>
      <c r="E8" s="24">
        <v>45000</v>
      </c>
      <c r="F8" s="24">
        <v>6000</v>
      </c>
      <c r="G8" s="24">
        <f t="shared" si="1"/>
        <v>51000</v>
      </c>
      <c r="H8" s="24">
        <f t="shared" si="2"/>
        <v>5100</v>
      </c>
      <c r="I8" s="24">
        <f t="shared" si="3"/>
        <v>45900</v>
      </c>
    </row>
    <row r="10" spans="1:9" x14ac:dyDescent="0.25">
      <c r="A10" s="18" t="s">
        <v>51</v>
      </c>
      <c r="B10" s="19">
        <v>0.1</v>
      </c>
    </row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1">
    <mergeCell ref="A1:I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Activity 01.1</vt:lpstr>
      <vt:lpstr>Activity 01.2</vt:lpstr>
      <vt:lpstr>Activity 01.3</vt:lpstr>
      <vt:lpstr>Activity 01.5</vt:lpstr>
      <vt:lpstr>Activity 01.6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111065</cp:lastModifiedBy>
  <dcterms:created xsi:type="dcterms:W3CDTF">2023-02-23T04:18:09Z</dcterms:created>
  <dcterms:modified xsi:type="dcterms:W3CDTF">2024-02-09T11:14:45Z</dcterms:modified>
</cp:coreProperties>
</file>