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https://d.docs.live.net/7f9023926a42322b/Attachments/Desktop/"/>
    </mc:Choice>
  </mc:AlternateContent>
  <xr:revisionPtr revIDLastSave="0" documentId="8_{CF904EB8-72EF-42B6-BFF1-560E81033588}" xr6:coauthVersionLast="47" xr6:coauthVersionMax="47" xr10:uidLastSave="{00000000-0000-0000-0000-000000000000}"/>
  <bookViews>
    <workbookView xWindow="-108" yWindow="-108" windowWidth="23256" windowHeight="12456" activeTab="1" xr2:uid="{F8420BDF-C08E-4FBB-891B-F574F63AC6D0}"/>
  </bookViews>
  <sheets>
    <sheet name="Sheets Design" sheetId="2" r:id="rId1"/>
    <sheet name="Dashboard" sheetId="3" r:id="rId2"/>
    <sheet name="Raw Data" sheetId="1" r:id="rId3"/>
  </sheets>
  <definedNames>
    <definedName name="_xlchart.v2.0" hidden="1">'Sheets Design'!$D$80:$D$82</definedName>
    <definedName name="_xlchart.v2.1" hidden="1">'Sheets Design'!$E$79</definedName>
    <definedName name="_xlchart.v2.2" hidden="1">'Sheets Design'!$E$80:$E$82</definedName>
    <definedName name="_xlchart.v2.3" hidden="1">'Sheets Design'!$D$80:$D$82</definedName>
    <definedName name="_xlchart.v2.4" hidden="1">'Sheets Design'!$E$79</definedName>
    <definedName name="_xlchart.v2.5" hidden="1">'Sheets Design'!$E$80:$E$82</definedName>
    <definedName name="Slicer_Item_Type">#N/A</definedName>
    <definedName name="Slicer_Outlet_Location_Type">#N/A</definedName>
    <definedName name="Slicer_Outlet_Size">#N/A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1" i="2" l="1"/>
  <c r="D82" i="2"/>
  <c r="D80" i="2"/>
  <c r="E81" i="2"/>
  <c r="E82" i="2"/>
  <c r="E80" i="2"/>
  <c r="D8" i="2"/>
  <c r="C8" i="2"/>
  <c r="B8" i="2"/>
  <c r="A8"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<sst xmlns="http://schemas.openxmlformats.org/spreadsheetml/2006/main" count="59752" uniqueCount="1632">
  <si>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</si>
  <si>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</si>
  <si>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</si>
  <si>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</si>
  <si>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</si>
  <si>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</si>
  <si>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</si>
  <si>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</si>
  <si>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</si>
  <si>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</si>
  <si>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</si>
  <si>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</si>
  <si>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</si>
  <si>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</si>
  <si>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</si>
  <si>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</si>
  <si>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</si>
  <si>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</si>
  <si>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</si>
  <si>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</si>
  <si>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</si>
  <si>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</si>
  <si>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</si>
  <si>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</si>
  <si>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</si>
  <si>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</si>
  <si>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</si>
  <si>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</si>
  <si>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</si>
  <si>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</si>
  <si>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</si>
  <si>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</si>
  <si>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</si>
  <si>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</si>
  <si>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</si>
  <si>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</si>
  <si>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</si>
  <si>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</si>
  <si>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</si>
  <si>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</si>
  <si>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</si>
  <si>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</si>
  <si>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</si>
  <si>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</si>
  <si>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</si>
  <si>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</si>
  <si>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</si>
  <si>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</si>
  <si>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</si>
  <si>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</si>
  <si>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</si>
  <si>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</si>
  <si>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</si>
  <si>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</si>
  <si>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</si>
  <si>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</si>
  <si>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</si>
  <si>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</si>
  <si>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</si>
  <si>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</si>
  <si>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</si>
  <si>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</si>
  <si>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</si>
  <si>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</si>
  <si>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</si>
  <si>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</si>
  <si>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</si>
  <si>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</si>
  <si>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</si>
  <si>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</si>
  <si>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</si>
  <si>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</si>
  <si>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</si>
  <si>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</si>
  <si>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</si>
  <si>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</si>
  <si>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</si>
  <si>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</si>
  <si>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</si>
  <si>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</si>
  <si>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</si>
  <si>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</si>
  <si>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</si>
  <si>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</si>
  <si>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</si>
  <si>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</si>
  <si>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</si>
  <si>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</si>
  <si>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</si>
  <si>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</si>
  <si>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</si>
  <si>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</si>
  <si>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</si>
  <si>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</si>
  <si>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</si>
  <si>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</si>
  <si>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</si>
  <si>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</si>
  <si>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</si>
  <si>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</si>
  <si>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</si>
  <si>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</si>
  <si>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</si>
  <si>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</si>
  <si>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</si>
  <si>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</si>
  <si>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</si>
  <si>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</si>
  <si>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</si>
  <si>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</si>
  <si>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</si>
  <si>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</si>
  <si>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</si>
  <si>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</si>
  <si>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</si>
  <si>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</si>
  <si>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</si>
  <si>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</si>
  <si>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</si>
  <si>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</si>
  <si>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</si>
  <si>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</si>
  <si>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</si>
  <si>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</si>
  <si>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</si>
  <si>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</si>
  <si>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</si>
  <si>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</si>
  <si>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</si>
  <si>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</si>
  <si>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</si>
  <si>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</si>
  <si>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</si>
  <si>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</si>
  <si>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</si>
  <si>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</si>
  <si>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</si>
  <si>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</si>
  <si>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</si>
  <si>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</si>
  <si>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</si>
  <si>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</si>
  <si>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</si>
  <si>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</si>
  <si>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</si>
  <si>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</si>
  <si>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</si>
  <si>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</si>
  <si>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</si>
  <si>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</si>
  <si>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</si>
  <si>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</si>
  <si>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</si>
  <si>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</si>
  <si>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</si>
  <si>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</si>
  <si>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</si>
  <si>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</si>
  <si>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</si>
  <si>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</si>
  <si>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</si>
  <si>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</si>
  <si>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</si>
  <si>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</si>
  <si>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</si>
  <si>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</si>
  <si>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</si>
  <si>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</si>
  <si>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</si>
  <si>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</si>
  <si>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</si>
  <si>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</si>
  <si>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</si>
  <si>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</si>
  <si>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</si>
  <si>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</si>
  <si>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</si>
  <si>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</si>
  <si>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</si>
  <si>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</si>
  <si>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</si>
  <si>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</si>
  <si>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</si>
  <si>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</si>
  <si>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</si>
  <si>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</si>
  <si>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</si>
  <si>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</si>
  <si>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</si>
  <si>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</si>
  <si>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</si>
  <si>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</si>
  <si>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</si>
  <si>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</si>
  <si>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</si>
  <si>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</si>
  <si>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</si>
  <si>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</si>
  <si>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</si>
  <si>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</si>
  <si>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</si>
  <si>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</si>
  <si>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</si>
  <si>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</si>
  <si>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</si>
  <si>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</si>
  <si>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</si>
  <si>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</si>
  <si>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</si>
  <si>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</si>
  <si>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</si>
  <si>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</si>
  <si>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</si>
  <si>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</si>
  <si>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</si>
  <si>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</si>
  <si>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</si>
  <si>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</si>
  <si>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</si>
  <si>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</si>
  <si>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</si>
  <si>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</si>
  <si>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</si>
  <si>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</si>
  <si>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</si>
  <si>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</si>
  <si>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</si>
  <si>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</si>
  <si>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</si>
  <si>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</si>
  <si>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</si>
  <si>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</si>
  <si>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</si>
  <si>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</si>
  <si>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</si>
  <si>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</si>
  <si>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</si>
  <si>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</si>
  <si>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</si>
  <si>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</si>
  <si>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</si>
  <si>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</si>
  <si>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</si>
  <si>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</si>
  <si>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</si>
  <si>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</si>
  <si>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</si>
  <si>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</si>
  <si>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</si>
  <si>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</si>
  <si>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</si>
  <si>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</si>
  <si>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</si>
  <si>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</si>
  <si>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</si>
  <si>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</si>
  <si>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</si>
  <si>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</si>
  <si>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</si>
  <si>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</si>
  <si>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</si>
  <si>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</si>
  <si>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</si>
  <si>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</si>
  <si>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</si>
  <si>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</si>
  <si>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</si>
  <si>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</si>
  <si>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</si>
  <si>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</si>
  <si>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</si>
  <si>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</si>
  <si>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</si>
  <si>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</si>
  <si>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</si>
  <si>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</si>
  <si>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</si>
  <si>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</si>
  <si>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</si>
  <si>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</si>
  <si>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</si>
  <si>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</si>
  <si>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</si>
  <si>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</si>
  <si>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</si>
  <si>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</si>
  <si>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</si>
  <si>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</si>
  <si>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</si>
  <si>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</si>
  <si>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</si>
  <si>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</si>
  <si>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</si>
  <si>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</si>
  <si>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</si>
  <si>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</si>
  <si>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</si>
  <si>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</si>
  <si>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</si>
  <si>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</si>
  <si>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</si>
  <si>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</si>
  <si>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</si>
  <si>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</si>
  <si>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</si>
  <si>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</si>
  <si>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</si>
  <si>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</si>
  <si>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</si>
  <si>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</si>
  <si>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</si>
  <si>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</si>
  <si>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</si>
  <si>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</si>
  <si>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</si>
  <si>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</si>
  <si>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</si>
  <si>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</si>
  <si>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</si>
  <si>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</si>
  <si>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</si>
  <si>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</si>
  <si>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</si>
  <si>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</si>
  <si>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</si>
  <si>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</si>
  <si>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</si>
  <si>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</si>
  <si>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</si>
  <si>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</si>
  <si>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</si>
  <si>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</si>
  <si>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</si>
  <si>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</si>
  <si>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</si>
  <si>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</si>
  <si>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</si>
  <si>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</si>
  <si>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</si>
  <si>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</si>
  <si>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</si>
  <si>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</si>
  <si>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</si>
  <si>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</si>
  <si>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</si>
  <si>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</si>
  <si>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</si>
  <si>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</si>
  <si>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</si>
  <si>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</si>
  <si>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</si>
  <si>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</si>
  <si>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</si>
  <si>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</si>
  <si>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</si>
  <si>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</si>
  <si>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</si>
  <si>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</si>
  <si>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</si>
  <si>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</si>
  <si>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</si>
  <si>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</si>
  <si>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</si>
  <si>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</si>
  <si>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</si>
  <si>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</si>
  <si>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</si>
  <si>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</si>
  <si>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</si>
  <si>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</si>
  <si>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</si>
  <si>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</si>
  <si>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</si>
  <si>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</si>
  <si>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</si>
  <si>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</si>
  <si>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</si>
  <si>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</si>
  <si>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</si>
  <si>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</si>
  <si>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</si>
  <si>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</si>
  <si>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</si>
  <si>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</si>
  <si>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</si>
  <si>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</si>
  <si>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</si>
  <si>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</si>
  <si>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</si>
  <si>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</si>
  <si>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</si>
  <si>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</si>
  <si>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</si>
  <si>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</si>
  <si>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</si>
  <si>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</si>
  <si>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</si>
  <si>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</si>
  <si>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</si>
  <si>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</si>
  <si>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</si>
  <si>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</si>
  <si>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</si>
  <si>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</si>
  <si>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</si>
  <si>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</si>
  <si>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</si>
  <si>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</si>
  <si>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</si>
  <si>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</si>
  <si>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</si>
  <si>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</si>
  <si>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</si>
  <si>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</si>
  <si>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</si>
  <si>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</si>
  <si>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</si>
  <si>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</si>
  <si>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</si>
  <si>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</si>
  <si>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</si>
  <si>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</si>
  <si>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</si>
  <si>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</si>
  <si>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</si>
  <si>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</si>
  <si>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</si>
  <si>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</si>
  <si>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</si>
  <si>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</si>
  <si>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</si>
  <si>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</si>
  <si>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</si>
  <si>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</si>
  <si>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</si>
  <si>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</si>
  <si>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</si>
  <si>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</si>
  <si>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</si>
  <si>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</si>
  <si>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</si>
  <si>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</si>
  <si>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</si>
  <si>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</si>
  <si>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</si>
  <si>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</si>
  <si>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</si>
  <si>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</si>
  <si>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</si>
  <si>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</si>
  <si>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</si>
  <si>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</si>
  <si>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</si>
  <si>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</si>
  <si>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</si>
  <si>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</si>
  <si>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</si>
  <si>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</si>
  <si>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</si>
  <si>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</si>
  <si>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</si>
  <si>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</si>
  <si>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</si>
  <si>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</si>
  <si>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</si>
  <si>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</si>
  <si>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</si>
  <si>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</si>
  <si>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</si>
  <si>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</si>
  <si>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</si>
  <si>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</si>
  <si>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</si>
  <si>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</si>
  <si>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</si>
  <si>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</si>
  <si>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</si>
  <si>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</si>
  <si>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</si>
  <si>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</si>
  <si>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</si>
  <si>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</si>
  <si>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</si>
  <si>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</si>
  <si>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</si>
  <si>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</si>
  <si>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</si>
  <si>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</si>
  <si>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</si>
  <si>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</si>
  <si>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</si>
  <si>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</si>
  <si>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</si>
  <si>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</si>
  <si>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</si>
  <si>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</si>
  <si>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</si>
  <si>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</si>
  <si>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</si>
  <si>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</si>
  <si>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</si>
  <si>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</si>
  <si>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</si>
  <si>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</si>
  <si>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</si>
  <si>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</si>
  <si>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</si>
  <si>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</si>
  <si>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</si>
  <si>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</si>
  <si>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</si>
  <si>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</si>
  <si>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</si>
  <si>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</si>
  <si>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</si>
  <si>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</si>
  <si>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</si>
  <si>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</si>
  <si>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</si>
  <si>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</si>
  <si>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</si>
  <si>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</si>
  <si>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</si>
  <si>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</si>
  <si>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</si>
  <si>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</si>
  <si>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</si>
  <si>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</si>
  <si>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</si>
  <si>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</si>
  <si>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</si>
  <si>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</si>
  <si>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</si>
  <si>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</si>
  <si>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</si>
  <si>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</si>
  <si>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</si>
  <si>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</si>
  <si>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</si>
  <si>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</si>
  <si>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</si>
  <si>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</si>
  <si>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</si>
  <si>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</si>
  <si>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</si>
  <si>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</si>
  <si>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</si>
  <si>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</si>
  <si>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</si>
  <si>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</si>
  <si>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</si>
  <si>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</si>
  <si>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</si>
  <si>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</si>
  <si>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</si>
  <si>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</si>
  <si>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</si>
  <si>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</si>
  <si>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</si>
  <si>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</si>
  <si>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</si>
  <si>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</si>
  <si>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</si>
  <si>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</si>
  <si>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</si>
  <si>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</si>
  <si>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</si>
  <si>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</si>
  <si>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</si>
  <si>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</si>
  <si>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</si>
  <si>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</si>
  <si>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</si>
  <si>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</si>
  <si>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</si>
  <si>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</si>
  <si>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</si>
  <si>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</si>
  <si>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</si>
  <si>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</si>
  <si>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</si>
  <si>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</si>
  <si>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</si>
  <si>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</si>
  <si>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</si>
  <si>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</si>
  <si>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</si>
  <si>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</si>
  <si>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</si>
  <si>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</si>
  <si>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</si>
  <si>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</si>
  <si>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</si>
  <si>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</si>
  <si>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</si>
  <si>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</si>
  <si>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</si>
  <si>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</si>
  <si>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</si>
  <si>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</si>
  <si>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</si>
  <si>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</si>
  <si>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</si>
  <si>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</si>
  <si>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</si>
  <si>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</si>
  <si>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</si>
  <si>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</si>
  <si>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</si>
  <si>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</si>
  <si>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</si>
  <si>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</si>
  <si>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</si>
  <si>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</si>
  <si>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</si>
  <si>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</si>
  <si>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</si>
  <si>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</si>
  <si>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</si>
  <si>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</si>
  <si>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</si>
  <si>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</si>
  <si>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</si>
  <si>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</si>
  <si>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</si>
  <si>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</si>
  <si>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</si>
  <si>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</si>
  <si>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</si>
  <si>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</si>
  <si>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</si>
  <si>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</si>
  <si>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</si>
  <si>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</si>
  <si>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</si>
  <si>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</si>
  <si>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</si>
  <si>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</si>
  <si>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</si>
  <si>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</si>
  <si>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</si>
  <si>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</si>
  <si>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</si>
  <si>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</si>
  <si>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</si>
  <si>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</si>
  <si>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</si>
  <si>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</si>
  <si>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</si>
  <si>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</si>
  <si>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</si>
  <si>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</si>
  <si>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</si>
  <si>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</si>
  <si>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</si>
  <si>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</si>
  <si>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</si>
  <si>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</si>
  <si>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</si>
  <si>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</si>
  <si>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</si>
  <si>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</si>
  <si>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</si>
  <si>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</si>
  <si>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</si>
  <si>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</si>
  <si>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</si>
  <si>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</si>
  <si>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</si>
  <si>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</si>
  <si>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</si>
  <si>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</si>
  <si>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</si>
  <si>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</si>
  <si>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</si>
  <si>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</si>
  <si>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</si>
  <si>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</si>
  <si>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</si>
  <si>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</si>
  <si>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</si>
  <si>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</si>
  <si>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</si>
  <si>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</si>
  <si>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</si>
  <si>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</si>
  <si>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</si>
  <si>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</si>
  <si>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</si>
  <si>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</si>
  <si>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</si>
  <si>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</si>
  <si>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</si>
  <si>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</si>
  <si>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</si>
  <si>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</si>
  <si>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</si>
  <si>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</si>
  <si>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</si>
  <si>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</si>
  <si>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</si>
  <si>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</si>
  <si>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</si>
  <si>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</si>
  <si>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</si>
  <si>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</si>
  <si>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</si>
  <si>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</si>
  <si>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</si>
  <si>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</si>
  <si>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</si>
  <si>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</si>
  <si>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</si>
  <si>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</si>
  <si>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</si>
  <si>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</si>
  <si>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</si>
  <si>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</si>
  <si>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</si>
  <si>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</si>
  <si>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</si>
  <si>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</si>
  <si>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</si>
  <si>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</si>
  <si>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</si>
  <si>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</si>
  <si>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</si>
  <si>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</si>
  <si>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</si>
  <si>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</si>
  <si>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</si>
  <si>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</si>
  <si>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</si>
  <si>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</si>
  <si>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</si>
  <si>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</si>
  <si>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</si>
  <si>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</si>
  <si>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</si>
  <si>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</si>
  <si>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</si>
  <si>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</si>
  <si>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</si>
  <si>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</si>
  <si>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</si>
  <si>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</si>
  <si>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</si>
  <si>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</si>
  <si>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</si>
  <si>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</si>
  <si>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</si>
  <si>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</si>
  <si>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</si>
  <si>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</si>
  <si>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</si>
  <si>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</si>
  <si>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</si>
  <si>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</si>
  <si>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</si>
  <si>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</si>
  <si>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</si>
  <si>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</si>
  <si>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</si>
  <si>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</si>
  <si>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</si>
  <si>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</si>
  <si>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</si>
  <si>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</si>
  <si>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</si>
  <si>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</si>
  <si>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</si>
  <si>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</si>
  <si>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</si>
  <si>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</si>
  <si>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</si>
  <si>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</si>
  <si>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</si>
  <si>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</si>
  <si>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</si>
  <si>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</si>
  <si>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</si>
  <si>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</si>
  <si>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</si>
  <si>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</si>
  <si>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</si>
  <si>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</si>
  <si>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</si>
  <si>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</si>
  <si>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</si>
  <si>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</si>
  <si>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</si>
  <si>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</si>
  <si>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</si>
  <si>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</si>
  <si>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</si>
  <si>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</si>
  <si>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</si>
  <si>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</si>
  <si>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</si>
  <si>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</si>
  <si>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</si>
  <si>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</si>
  <si>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</si>
  <si>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</si>
  <si>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</si>
  <si>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</si>
  <si>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</si>
  <si>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</si>
  <si>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</si>
  <si>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</si>
  <si>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</si>
  <si>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</si>
  <si>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</si>
  <si>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</si>
  <si>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</si>
  <si>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</si>
  <si>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</si>
  <si>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</si>
  <si>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</si>
  <si>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</si>
  <si>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</si>
  <si>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</si>
  <si>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</si>
  <si>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</si>
  <si>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</si>
  <si>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</si>
  <si>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</si>
  <si>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</si>
  <si>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</si>
  <si>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</si>
  <si>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</si>
  <si>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</si>
  <si>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</si>
  <si>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</si>
  <si>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</si>
  <si>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</si>
  <si>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</si>
  <si>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</si>
  <si>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</si>
  <si>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</si>
  <si>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</si>
  <si>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</si>
  <si>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</si>
  <si>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</si>
  <si>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</si>
  <si>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</si>
  <si>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</si>
  <si>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</si>
  <si>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</si>
  <si>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</si>
  <si>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</si>
  <si>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</si>
  <si>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</si>
  <si>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</si>
  <si>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</si>
  <si>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</si>
  <si>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</si>
  <si>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</si>
  <si>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</si>
  <si>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</si>
  <si>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</si>
  <si>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</si>
  <si>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</si>
  <si>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</si>
  <si>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</si>
  <si>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</si>
  <si>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</si>
  <si>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</si>
  <si>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</si>
  <si>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</si>
  <si>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</si>
  <si>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</si>
  <si>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</si>
  <si>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</si>
  <si>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</si>
  <si>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</si>
  <si>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</si>
  <si>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</si>
  <si>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</si>
  <si>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</si>
  <si>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</si>
  <si>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</si>
  <si>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</si>
  <si>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</si>
  <si>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</si>
  <si>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</si>
  <si>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</si>
  <si>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</si>
  <si>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</si>
  <si>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</si>
  <si>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</si>
  <si>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</si>
  <si>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</si>
  <si>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</si>
  <si>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</si>
  <si>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</si>
  <si>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</si>
  <si>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</si>
  <si>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</si>
  <si>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</si>
  <si>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</si>
  <si>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</si>
  <si>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</si>
  <si>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</si>
  <si>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</si>
  <si>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</si>
  <si>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</si>
  <si>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</si>
  <si>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</si>
  <si>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</si>
  <si>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</si>
  <si>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</si>
  <si>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</si>
  <si>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</si>
  <si>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</si>
  <si>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</si>
  <si>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</si>
  <si>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</si>
  <si>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</si>
  <si>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</si>
  <si>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</si>
  <si>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</si>
  <si>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</si>
  <si>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</si>
  <si>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</si>
  <si>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</si>
  <si>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</si>
  <si>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</si>
  <si>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</si>
  <si>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</si>
  <si>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</si>
  <si>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</si>
  <si>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</si>
  <si>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</si>
  <si>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</si>
  <si>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</si>
  <si>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</si>
  <si>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</si>
  <si>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</si>
  <si>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</si>
  <si>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</si>
  <si>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</si>
  <si>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</si>
  <si>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</si>
  <si>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</si>
  <si>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</si>
  <si>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</si>
  <si>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</si>
  <si>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</si>
  <si>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</si>
  <si>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</si>
  <si>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</si>
  <si>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</si>
  <si>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</si>
  <si>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</si>
  <si>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</si>
  <si>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</si>
  <si>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</si>
  <si>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</si>
  <si>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</si>
  <si>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</si>
  <si>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</si>
  <si>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</si>
  <si>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</si>
  <si>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</si>
  <si>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</si>
  <si>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</si>
  <si>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</si>
  <si>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</si>
  <si>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</si>
  <si>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</si>
  <si>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</si>
  <si>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</si>
  <si>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</si>
  <si>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</si>
  <si>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</si>
  <si>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</si>
  <si>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</si>
  <si>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</si>
  <si>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</si>
  <si>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</si>
  <si>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</si>
  <si>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</si>
  <si>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</si>
  <si>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</si>
  <si>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</si>
  <si>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</si>
  <si>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</si>
  <si>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</si>
  <si>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</si>
  <si>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</si>
  <si>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</si>
  <si>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</si>
  <si>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</si>
  <si>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</si>
  <si>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</si>
  <si>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</si>
  <si>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</si>
  <si>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</si>
  <si>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</si>
  <si>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</si>
  <si>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</si>
  <si>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</si>
  <si>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</si>
  <si>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</si>
  <si>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</si>
  <si>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</si>
  <si>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</si>
  <si>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</si>
  <si>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</si>
  <si>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</si>
  <si>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</si>
  <si>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</si>
  <si>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</si>
  <si>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</si>
  <si>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</si>
  <si>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</si>
  <si>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</si>
  <si>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</si>
  <si>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</si>
  <si>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</si>
  <si>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</si>
  <si>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</si>
  <si>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</si>
  <si>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</si>
  <si>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</si>
  <si>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</si>
  <si>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</si>
  <si>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</si>
  <si>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</si>
  <si>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</si>
  <si>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</si>
  <si>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</si>
  <si>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</si>
  <si>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</si>
  <si>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</si>
  <si>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</si>
  <si>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</si>
  <si>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</si>
  <si>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</si>
  <si>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</si>
  <si>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</si>
  <si>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</si>
  <si>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</si>
  <si>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</si>
  <si>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</si>
  <si>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</si>
  <si>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</si>
  <si>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</si>
  <si>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</si>
  <si>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</si>
  <si>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</si>
  <si>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</si>
  <si>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</si>
  <si>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</si>
  <si>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</si>
  <si>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</si>
  <si>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</si>
  <si>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</si>
  <si>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</si>
  <si>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</si>
  <si>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</si>
  <si>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</si>
  <si>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</si>
  <si>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</si>
  <si>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</si>
  <si>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</si>
  <si>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</si>
  <si>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</si>
  <si>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</si>
  <si>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</si>
  <si>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</si>
  <si>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</si>
  <si>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</si>
  <si>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</si>
  <si>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</si>
  <si>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</si>
  <si>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</si>
  <si>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</si>
  <si>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</si>
  <si>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</si>
  <si>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</si>
  <si>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</si>
  <si>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</si>
  <si>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</si>
  <si>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</si>
  <si>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</si>
  <si>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</si>
  <si>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</si>
  <si>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</si>
  <si>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</si>
  <si>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</si>
  <si>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</si>
  <si>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</si>
  <si>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</si>
  <si>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</si>
  <si>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</si>
  <si>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</si>
  <si>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</si>
  <si>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</si>
  <si>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</si>
  <si>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</si>
  <si>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</si>
  <si>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</si>
  <si>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</si>
  <si>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</si>
  <si>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</si>
  <si>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</si>
  <si>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</si>
  <si>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</si>
  <si>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</si>
  <si>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</si>
  <si>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</si>
  <si>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</si>
  <si>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</si>
  <si>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</si>
  <si>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</si>
  <si>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</si>
  <si>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</si>
  <si>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</si>
  <si>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</si>
  <si>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</si>
  <si>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</si>
  <si>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</si>
  <si>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</si>
  <si>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</si>
  <si>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</si>
  <si>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</si>
  <si>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</si>
  <si>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</si>
  <si>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</si>
  <si>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</si>
  <si>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</si>
  <si>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</si>
  <si>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</si>
  <si>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</si>
  <si>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</si>
  <si>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</si>
  <si>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</si>
  <si>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</si>
  <si>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</si>
  <si>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</si>
  <si>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</si>
  <si>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</si>
  <si>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</si>
  <si>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</si>
  <si>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</si>
  <si>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</si>
  <si>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</si>
  <si>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</si>
  <si>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</si>
  <si>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</si>
  <si>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</si>
  <si>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</si>
  <si>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</si>
  <si>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</si>
  <si>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</si>
  <si>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</si>
  <si>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</si>
  <si>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</si>
  <si>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</si>
  <si>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</si>
  <si>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</si>
  <si>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</si>
  <si>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</si>
  <si>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</si>
  <si>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</si>
  <si>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</si>
  <si>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</si>
  <si>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</si>
  <si>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</si>
  <si>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</si>
  <si>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</si>
  <si>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</si>
  <si>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</si>
  <si>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</si>
  <si>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</si>
  <si>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</si>
  <si>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</si>
  <si>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</si>
  <si>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</si>
  <si>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</si>
  <si>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</si>
  <si>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</si>
  <si>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</si>
  <si>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</si>
  <si>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</si>
  <si>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</si>
  <si>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</si>
  <si>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</si>
  <si>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</si>
  <si>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</si>
  <si>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</si>
  <si>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</si>
  <si>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</si>
  <si>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</si>
  <si>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</si>
  <si>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</si>
  <si>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</si>
  <si>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</si>
  <si>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</si>
  <si>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</si>
  <si>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</si>
  <si>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</si>
  <si>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</si>
  <si>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</si>
  <si>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</si>
  <si>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</si>
  <si>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</si>
  <si>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</si>
  <si>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</si>
  <si>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</si>
  <si>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</si>
  <si>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</si>
  <si>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</si>
  <si>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</si>
  <si>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</si>
  <si>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</si>
  <si>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</si>
  <si>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</si>
  <si>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</si>
  <si>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</si>
  <si>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</si>
  <si>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</si>
  <si>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</si>
  <si>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</si>
  <si>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</si>
  <si>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</si>
  <si>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</si>
  <si>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</si>
  <si>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</si>
  <si>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</si>
  <si>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</si>
  <si>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</si>
  <si>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</si>
  <si>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</si>
  <si>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</si>
  <si>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</si>
  <si>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</si>
  <si>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</si>
  <si>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</si>
  <si>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</si>
  <si>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</si>
  <si>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</si>
  <si>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</si>
  <si>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</si>
  <si>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</si>
  <si>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</si>
  <si>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</si>
  <si>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</si>
  <si>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</si>
  <si>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</si>
  <si>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</si>
  <si>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</si>
  <si>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</si>
  <si>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</si>
  <si>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</si>
  <si>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</si>
  <si>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</si>
  <si>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</si>
  <si>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</si>
  <si>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</si>
  <si>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</si>
  <si>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</si>
  <si>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</si>
  <si>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</si>
  <si>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</si>
  <si>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</si>
  <si>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</si>
  <si>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</si>
  <si>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</si>
  <si>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</si>
  <si>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</si>
  <si>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</si>
  <si>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</si>
  <si>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</si>
  <si>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</si>
  <si>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</si>
  <si>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</si>
  <si>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</si>
  <si>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</si>
  <si>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</si>
  <si>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</si>
  <si>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</si>
  <si>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</si>
  <si>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</si>
  <si>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</si>
  <si>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</si>
  <si>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</si>
  <si>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</si>
  <si>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</si>
  <si>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</si>
  <si>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</si>
  <si>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</si>
  <si>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</si>
  <si>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</si>
  <si>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</si>
  <si>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</si>
  <si>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</si>
  <si>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</si>
  <si>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</si>
  <si>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</si>
  <si>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</si>
  <si>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</si>
  <si>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</si>
  <si>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</si>
  <si>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</si>
  <si>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</si>
  <si>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</si>
  <si>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</si>
  <si>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</si>
  <si>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</si>
  <si>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</si>
  <si>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</si>
  <si>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</si>
  <si>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</si>
  <si>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</si>
  <si>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</si>
  <si>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</si>
  <si>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</si>
  <si>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</si>
  <si>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</si>
  <si>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</si>
  <si>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</si>
  <si>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</si>
  <si>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</si>
  <si>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</si>
  <si>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</si>
  <si>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</si>
  <si>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</si>
  <si>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</si>
  <si>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</si>
  <si>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</si>
  <si>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</si>
  <si>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</si>
  <si>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</si>
  <si>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</si>
  <si>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</si>
  <si>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</si>
  <si>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</si>
  <si>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</si>
  <si>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</si>
  <si>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</si>
  <si>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</si>
  <si>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</si>
  <si>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</si>
  <si>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</si>
  <si>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</si>
  <si>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</si>
  <si>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</si>
  <si>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</si>
  <si>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</si>
  <si>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</si>
  <si>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</si>
  <si>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</si>
  <si>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</si>
  <si>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</si>
  <si>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</si>
  <si>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</si>
  <si>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</si>
  <si>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</si>
  <si>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</si>
  <si>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</si>
  <si>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</si>
  <si>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</si>
  <si>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</si>
  <si>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</si>
  <si>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</si>
  <si>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</si>
  <si>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</si>
  <si>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</si>
  <si>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</si>
  <si>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</si>
  <si>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</si>
  <si>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</si>
  <si>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</si>
  <si>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</si>
  <si>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</si>
  <si>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</si>
  <si>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</si>
  <si>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</si>
  <si>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</si>
  <si>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</si>
  <si>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</si>
  <si>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</si>
  <si>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</si>
  <si>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</si>
  <si>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</si>
  <si>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</si>
  <si>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</si>
  <si>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</si>
  <si>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</si>
  <si>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</si>
  <si>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</si>
  <si>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</si>
  <si>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</si>
  <si>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</si>
  <si>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</si>
  <si>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</si>
  <si>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</si>
  <si>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</si>
  <si>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</si>
  <si>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</si>
  <si>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</si>
  <si>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</si>
  <si>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</si>
  <si>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</si>
  <si>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</si>
  <si>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</si>
  <si>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</si>
  <si>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</si>
  <si>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</si>
  <si>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</si>
  <si>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</si>
  <si>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</si>
  <si>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</si>
  <si>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</si>
  <si>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</si>
  <si>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</si>
  <si>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</si>
  <si>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</si>
  <si>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</si>
  <si>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</si>
  <si>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</si>
  <si>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</si>
  <si>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</si>
  <si>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</si>
  <si>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</si>
  <si>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</si>
  <si>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</si>
  <si>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</si>
  <si>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</si>
  <si>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</si>
  <si>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</si>
  <si>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</si>
  <si>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</si>
  <si>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</si>
  <si>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</si>
  <si>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</si>
  <si>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</si>
  <si>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</si>
  <si>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</si>
  <si>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</si>
  <si>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</si>
  <si>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</si>
  <si>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</si>
  <si>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</si>
  <si>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</si>
  <si>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</si>
  <si>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</si>
  <si>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</si>
  <si>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</si>
  <si>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</si>
  <si>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</si>
  <si>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</si>
  <si>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</si>
  <si>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</si>
  <si>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</si>
  <si>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</si>
  <si>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</si>
  <si>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</si>
  <si>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</si>
  <si>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</si>
  <si>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</si>
  <si>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</si>
  <si>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</si>
  <si>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</si>
  <si>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</si>
  <si>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</si>
  <si>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</si>
  <si>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</si>
  <si>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</si>
  <si>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</si>
  <si>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</si>
  <si>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</si>
  <si>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</si>
  <si>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</si>
  <si>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</si>
  <si>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</si>
  <si>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</si>
  <si>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</si>
  <si>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</si>
  <si>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</si>
  <si>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</si>
  <si>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</si>
  <si>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</si>
  <si>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</si>
  <si>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</si>
  <si>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</si>
  <si>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</si>
  <si>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</si>
  <si>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</si>
  <si>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</si>
  <si>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</si>
  <si>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</si>
  <si>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</si>
  <si>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</si>
  <si>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</si>
  <si>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</si>
  <si>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</si>
  <si>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</si>
  <si>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</si>
  <si>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</si>
  <si>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</si>
  <si>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</si>
  <si>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</si>
  <si>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</si>
  <si>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</si>
  <si>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</si>
  <si>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</si>
  <si>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</si>
  <si>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</si>
  <si>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</si>
  <si>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</si>
  <si>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</si>
  <si>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</si>
  <si>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</si>
  <si>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</si>
  <si>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</si>
  <si>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</si>
  <si>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</si>
  <si>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</si>
  <si>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</si>
  <si>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</si>
  <si>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</si>
  <si>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</si>
  <si>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</si>
  <si>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</si>
  <si>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</si>
  <si>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</si>
  <si>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</si>
  <si>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</si>
  <si>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</si>
  <si>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</si>
  <si>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</si>
  <si>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</si>
  <si>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</si>
  <si>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</si>
  <si>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</si>
  <si>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</si>
  <si>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</si>
  <si>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</si>
  <si>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</si>
  <si>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</si>
  <si>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</si>
  <si>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</si>
  <si>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</si>
  <si>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</si>
  <si>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</si>
  <si>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</si>
  <si>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</si>
  <si>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</si>
  <si>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</si>
  <si>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</si>
  <si>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</si>
  <si>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</si>
  <si>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</si>
  <si>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</si>
  <si>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</si>
  <si>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</si>
  <si>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</si>
  <si>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</si>
  <si>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</si>
  <si>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</si>
  <si>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</si>
  <si>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</si>
  <si>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</si>
  <si>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</si>
  <si>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</si>
  <si>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</si>
  <si>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</si>
  <si>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</si>
  <si>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</si>
  <si>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</si>
  <si>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</si>
  <si>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</si>
  <si>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</si>
  <si>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</si>
  <si>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</si>
  <si>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</si>
  <si>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</si>
  <si>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</si>
  <si>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</si>
  <si>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</si>
  <si>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</si>
  <si>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</si>
  <si>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</si>
  <si>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</si>
  <si>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</si>
  <si>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</si>
  <si>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</si>
  <si>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</si>
  <si>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</si>
  <si>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</si>
  <si>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</si>
  <si>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</si>
  <si>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</si>
  <si>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</si>
  <si>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</si>
  <si>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</si>
  <si>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</si>
  <si>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</si>
  <si>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</si>
  <si>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</si>
  <si>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</si>
  <si>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</si>
  <si>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</si>
  <si>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</si>
  <si>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</si>
  <si>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</si>
  <si>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</si>
  <si>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</si>
  <si>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 No</t>
  </si>
  <si>
    <t>Number of Items</t>
  </si>
  <si>
    <t>Average of Rating</t>
  </si>
  <si>
    <t>Avg Sales</t>
  </si>
  <si>
    <t xml:space="preserve">No of Items </t>
  </si>
  <si>
    <t xml:space="preserve">Avg Rating </t>
  </si>
  <si>
    <t xml:space="preserve">KPI's Requirements </t>
  </si>
  <si>
    <t>Row Labels</t>
  </si>
  <si>
    <t xml:space="preserve">Total Sales by Content </t>
  </si>
  <si>
    <t xml:space="preserve">Total Sales by Items Type </t>
  </si>
  <si>
    <t>Column Labels</t>
  </si>
  <si>
    <t>Total Sales by Items Type</t>
  </si>
  <si>
    <t xml:space="preserve">To sales by outlet Establishment </t>
  </si>
  <si>
    <t xml:space="preserve">Sales by Outlet Size </t>
  </si>
  <si>
    <t>Outlet Location</t>
  </si>
  <si>
    <t xml:space="preserve">Sales </t>
  </si>
  <si>
    <t xml:space="preserve">Sales by outlet Location </t>
  </si>
  <si>
    <t>Average of Total Sales</t>
  </si>
  <si>
    <t>Count of Sr No</t>
  </si>
  <si>
    <t xml:space="preserve">All Metrics by Outlet 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</si>
</sst>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quot;M&quot;"/>
    <numFmt numFmtId="165" formatCode="&quot;$&quot;0"/>
    <numFmt numFmtId="166" formatCode="0.0"/>
    <numFmt numFmtId="171" formatCode="&quot;$&quot;0.0,&quot;K&quot;"/>
    <numFmt numFmtId="172"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4">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16" xfId="0" applyNumberFormat="1" applyBorder="1"/>
    <xf numFmtId="165" fontId="0" fillId="0" borderId="17" xfId="0" applyNumberFormat="1" applyBorder="1"/>
    <xf numFmtId="0" fontId="0" fillId="0" borderId="17" xfId="0" applyBorder="1"/>
    <xf numFmtId="166" fontId="0" fillId="0" borderId="18"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33" borderId="13" xfId="0" applyFill="1" applyBorder="1" applyAlignment="1">
      <alignment horizontal="center"/>
    </xf>
    <xf numFmtId="0" fontId="0" fillId="0" borderId="16" xfId="0" applyBorder="1"/>
    <xf numFmtId="0" fontId="0" fillId="0" borderId="18" xfId="0" applyBorder="1"/>
    <xf numFmtId="0" fontId="0" fillId="0" borderId="10" xfId="0" pivotButton="1" applyBorder="1"/>
    <xf numFmtId="0" fontId="0" fillId="0" borderId="10" xfId="0" applyBorder="1"/>
    <xf numFmtId="171" fontId="0" fillId="0" borderId="22" xfId="0" applyNumberFormat="1" applyBorder="1"/>
    <xf numFmtId="171" fontId="0" fillId="0" borderId="23" xfId="0" applyNumberFormat="1" applyBorder="1"/>
    <xf numFmtId="171" fontId="0" fillId="0" borderId="15" xfId="0" applyNumberFormat="1" applyBorder="1"/>
    <xf numFmtId="171" fontId="0" fillId="0" borderId="18" xfId="0" applyNumberFormat="1" applyBorder="1"/>
    <xf numFmtId="171" fontId="0" fillId="0" borderId="24" xfId="0" applyNumberFormat="1" applyBorder="1"/>
    <xf numFmtId="171" fontId="0" fillId="0" borderId="11" xfId="0" applyNumberFormat="1" applyBorder="1"/>
    <xf numFmtId="171" fontId="0" fillId="0" borderId="13" xfId="0" applyNumberFormat="1" applyBorder="1"/>
    <xf numFmtId="171" fontId="0" fillId="0" borderId="14" xfId="0" applyNumberFormat="1" applyBorder="1"/>
    <xf numFmtId="171" fontId="0" fillId="0" borderId="16" xfId="0" applyNumberFormat="1" applyBorder="1"/>
    <xf numFmtId="0" fontId="0" fillId="0" borderId="22" xfId="0" applyBorder="1" applyAlignment="1">
      <alignment horizontal="left"/>
    </xf>
    <xf numFmtId="0" fontId="0" fillId="0" borderId="10" xfId="0" applyBorder="1" applyAlignment="1">
      <alignment horizontal="left"/>
    </xf>
    <xf numFmtId="172" fontId="0" fillId="0" borderId="0" xfId="0" applyNumberFormat="1" applyBorder="1"/>
    <xf numFmtId="165" fontId="0" fillId="0" borderId="22" xfId="0" applyNumberFormat="1" applyBorder="1"/>
    <xf numFmtId="165" fontId="0" fillId="0" borderId="24" xfId="0" applyNumberFormat="1" applyBorder="1"/>
    <xf numFmtId="165" fontId="0" fillId="0" borderId="23" xfId="0" applyNumberFormat="1" applyBorder="1"/>
    <xf numFmtId="1" fontId="0" fillId="0" borderId="24" xfId="0" applyNumberFormat="1" applyBorder="1"/>
    <xf numFmtId="1" fontId="0" fillId="0" borderId="22" xfId="0" applyNumberFormat="1" applyBorder="1"/>
    <xf numFmtId="1" fontId="0" fillId="0" borderId="23"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5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color theme="1"/>
      </font>
      <fill>
        <patternFill>
          <bgColor rgb="FF03CF20"/>
        </patternFill>
      </fill>
      <border>
        <left style="thin">
          <color theme="9"/>
        </left>
        <right style="thin">
          <color theme="9"/>
        </right>
        <top style="thin">
          <color theme="9"/>
        </top>
        <bottom style="thin">
          <color theme="9"/>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71" formatCode="&quot;$&quot;0.0,&quot;K&quot;"/>
    </dxf>
    <dxf>
      <numFmt numFmtId="171"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2942A374-057F-49EA-9F76-7CDE105A8391}">
      <tableStyleElement type="wholeTable" dxfId="1939"/>
      <tableStyleElement type="headerRow" dxfId="1938"/>
    </tableStyle>
  </tableStyles>
  <colors>
    <mruColors>
      <color rgb="FF03CF20"/>
      <color rgb="FFAAAE5A"/>
      <color rgb="FFFAFAFA"/>
      <color rgb="FFFFD22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B6D9-4B5E-8338-DC9FBC255B9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69858061123393"/>
          <c:y val="0.26279071231204015"/>
          <c:w val="0.7226341564191775"/>
          <c:h val="0.64128602629707254"/>
        </c:manualLayout>
      </c:layout>
      <c:barChart>
        <c:barDir val="bar"/>
        <c:grouping val="clustered"/>
        <c:varyColors val="0"/>
        <c:ser>
          <c:idx val="0"/>
          <c:order val="0"/>
          <c:tx>
            <c:strRef>
              <c:f>'Sheets Design'!$B$22:$B$23</c:f>
              <c:strCache>
                <c:ptCount val="1"/>
                <c:pt idx="0">
                  <c:v>Regular</c:v>
                </c:pt>
              </c:strCache>
            </c:strRef>
          </c:tx>
          <c:spPr>
            <a:solidFill>
              <a:schemeClr val="accent1"/>
            </a:solidFill>
            <a:ln>
              <a:noFill/>
            </a:ln>
            <a:effectLst/>
          </c:spPr>
          <c:invertIfNegative val="0"/>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A95A-49FF-A23B-733F2C570890}"/>
            </c:ext>
          </c:extLst>
        </c:ser>
        <c:ser>
          <c:idx val="1"/>
          <c:order val="1"/>
          <c:tx>
            <c:strRef>
              <c:f>'Sheets Design'!$C$22:$C$23</c:f>
              <c:strCache>
                <c:ptCount val="1"/>
                <c:pt idx="0">
                  <c:v>Low Fat</c:v>
                </c:pt>
              </c:strCache>
            </c:strRef>
          </c:tx>
          <c:spPr>
            <a:solidFill>
              <a:schemeClr val="accent2"/>
            </a:solidFill>
            <a:ln>
              <a:noFill/>
            </a:ln>
            <a:effectLst/>
          </c:spPr>
          <c:invertIfNegative val="0"/>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A95A-49FF-A23B-733F2C570890}"/>
            </c:ext>
          </c:extLst>
        </c:ser>
        <c:dLbls>
          <c:showLegendKey val="0"/>
          <c:showVal val="0"/>
          <c:showCatName val="0"/>
          <c:showSerName val="0"/>
          <c:showPercent val="0"/>
          <c:showBubbleSize val="0"/>
        </c:dLbls>
        <c:gapWidth val="182"/>
        <c:axId val="89805775"/>
        <c:axId val="89808175"/>
      </c:barChart>
      <c:catAx>
        <c:axId val="8980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8175"/>
        <c:crosses val="autoZero"/>
        <c:auto val="1"/>
        <c:lblAlgn val="ctr"/>
        <c:lblOffset val="100"/>
        <c:noMultiLvlLbl val="0"/>
      </c:catAx>
      <c:valAx>
        <c:axId val="8980817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898057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chemeClr val="accent1"/>
            </a:solidFill>
            <a:ln>
              <a:noFill/>
            </a:ln>
            <a:effectLst/>
          </c:spPr>
          <c:invertIfNegative val="0"/>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E3D-4471-869B-8E7BEF490D7A}"/>
            </c:ext>
          </c:extLst>
        </c:ser>
        <c:dLbls>
          <c:showLegendKey val="0"/>
          <c:showVal val="0"/>
          <c:showCatName val="0"/>
          <c:showSerName val="0"/>
          <c:showPercent val="0"/>
          <c:showBubbleSize val="0"/>
        </c:dLbls>
        <c:gapWidth val="182"/>
        <c:axId val="117980015"/>
        <c:axId val="117980495"/>
      </c:barChart>
      <c:catAx>
        <c:axId val="117980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80495"/>
        <c:crosses val="autoZero"/>
        <c:auto val="1"/>
        <c:lblAlgn val="ctr"/>
        <c:lblOffset val="100"/>
        <c:noMultiLvlLbl val="0"/>
      </c:catAx>
      <c:valAx>
        <c:axId val="117980495"/>
        <c:scaling>
          <c:orientation val="minMax"/>
        </c:scaling>
        <c:delete val="1"/>
        <c:axPos val="b"/>
        <c:numFmt formatCode="&quot;$&quot;0.0,&quot;K&quot;" sourceLinked="1"/>
        <c:majorTickMark val="none"/>
        <c:minorTickMark val="none"/>
        <c:tickLblPos val="nextTo"/>
        <c:crossAx val="117980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Design!PivotTable5</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Design'!$B$54</c:f>
              <c:strCache>
                <c:ptCount val="1"/>
                <c:pt idx="0">
                  <c:v>Total</c:v>
                </c:pt>
              </c:strCache>
            </c:strRef>
          </c:tx>
          <c:spPr>
            <a:solidFill>
              <a:schemeClr val="accent1"/>
            </a:solidFill>
            <a:ln>
              <a:noFill/>
            </a:ln>
            <a:effectLst/>
          </c:spPr>
          <c:cat>
            <c:strRef>
              <c:f>'Sheets Design'!$A$55:$A$63</c:f>
              <c:strCache>
                <c:ptCount val="9"/>
                <c:pt idx="0">
                  <c:v>2011</c:v>
                </c:pt>
                <c:pt idx="1">
                  <c:v>2020</c:v>
                </c:pt>
                <c:pt idx="2">
                  <c:v>2012</c:v>
                </c:pt>
                <c:pt idx="3">
                  <c:v>2015</c:v>
                </c:pt>
                <c:pt idx="4">
                  <c:v>2022</c:v>
                </c:pt>
                <c:pt idx="5">
                  <c:v>2014</c:v>
                </c:pt>
                <c:pt idx="6">
                  <c:v>2016</c:v>
                </c:pt>
                <c:pt idx="7">
                  <c:v>2017</c:v>
                </c:pt>
                <c:pt idx="8">
                  <c:v>2018</c:v>
                </c:pt>
              </c:strCache>
            </c:strRef>
          </c:cat>
          <c:val>
            <c:numRef>
              <c:f>'Sheets Design'!$B$55:$B$63</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BB75-4897-B783-9D1B50153E5F}"/>
            </c:ext>
          </c:extLst>
        </c:ser>
        <c:dLbls>
          <c:showLegendKey val="0"/>
          <c:showVal val="0"/>
          <c:showCatName val="0"/>
          <c:showSerName val="0"/>
          <c:showPercent val="0"/>
          <c:showBubbleSize val="0"/>
        </c:dLbls>
        <c:axId val="130382879"/>
        <c:axId val="130384799"/>
      </c:areaChart>
      <c:catAx>
        <c:axId val="130382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4799"/>
        <c:crosses val="autoZero"/>
        <c:auto val="1"/>
        <c:lblAlgn val="ctr"/>
        <c:lblOffset val="100"/>
        <c:noMultiLvlLbl val="0"/>
      </c:catAx>
      <c:valAx>
        <c:axId val="1303847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287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'Sheets Design'!$B$67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Design'!$A$68:$A$70</c:f>
              <c:strCache>
                <c:ptCount val="3"/>
                <c:pt idx="0">
                  <c:v>High</c:v>
                </c:pt>
                <c:pt idx="1">
                  <c:v>Medium</c:v>
                </c:pt>
                <c:pt idx="2">
                  <c:v>Small</c:v>
                </c:pt>
              </c:strCache>
            </c:strRef>
          </c:cat>
          <c:val>
            <c:numRef>
              <c:f>'Sheets Design'!$B$68:$B$70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A91-46D0-8826-E13A5CFBD91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Design'!$B$90</c:f>
              <c:strCache>
                <c:ptCount val="1"/>
                <c:pt idx="0">
                  <c:v>Total</c:v>
                </c:pt>
              </c:strCache>
            </c:strRef>
          </c:tx>
          <c:spPr>
            <a:solidFill>
              <a:schemeClr val="accent1"/>
            </a:solidFill>
            <a:ln>
              <a:noFill/>
            </a:ln>
            <a:effectLst/>
          </c:spPr>
          <c:invertIfNegative val="0"/>
          <c:cat>
            <c:strRef>
              <c:f>'Sheets Design'!$A$91:$A$94</c:f>
              <c:strCache>
                <c:ptCount val="4"/>
                <c:pt idx="0">
                  <c:v>Grocery Store</c:v>
                </c:pt>
                <c:pt idx="1">
                  <c:v>Supermarket Type3</c:v>
                </c:pt>
                <c:pt idx="2">
                  <c:v>Supermarket Type2</c:v>
                </c:pt>
                <c:pt idx="3">
                  <c:v>Supermarket Type1</c:v>
                </c:pt>
              </c:strCache>
            </c:strRef>
          </c:cat>
          <c:val>
            <c:numRef>
              <c:f>'Sheets Design'!$B$91:$B$94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456-4569-BC2C-AD3B6ED17BBC}"/>
            </c:ext>
          </c:extLst>
        </c:ser>
        <c:dLbls>
          <c:showLegendKey val="0"/>
          <c:showVal val="0"/>
          <c:showCatName val="0"/>
          <c:showSerName val="0"/>
          <c:showPercent val="0"/>
          <c:showBubbleSize val="0"/>
        </c:dLbls>
        <c:gapWidth val="182"/>
        <c:axId val="298198911"/>
        <c:axId val="298189791"/>
      </c:barChart>
      <c:catAx>
        <c:axId val="2981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189791"/>
        <c:crosses val="autoZero"/>
        <c:auto val="1"/>
        <c:lblAlgn val="ctr"/>
        <c:lblOffset val="100"/>
        <c:noMultiLvlLbl val="0"/>
      </c:catAx>
      <c:valAx>
        <c:axId val="298189791"/>
        <c:scaling>
          <c:orientation val="minMax"/>
        </c:scaling>
        <c:delete val="1"/>
        <c:axPos val="b"/>
        <c:numFmt formatCode="&quot;$&quot;0.0,&quot;K&quot;" sourceLinked="1"/>
        <c:majorTickMark val="none"/>
        <c:minorTickMark val="none"/>
        <c:tickLblPos val="nextTo"/>
        <c:crossAx val="298198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Design'!$B$98</c:f>
              <c:strCache>
                <c:ptCount val="1"/>
                <c:pt idx="0">
                  <c:v>Total</c:v>
                </c:pt>
              </c:strCache>
            </c:strRef>
          </c:tx>
          <c:spPr>
            <a:solidFill>
              <a:schemeClr val="accent1"/>
            </a:solidFill>
            <a:ln>
              <a:noFill/>
            </a:ln>
            <a:effectLst/>
          </c:spPr>
          <c:invertIfNegative val="0"/>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82E-4224-BC0D-DABEA2FEE95D}"/>
            </c:ext>
          </c:extLst>
        </c:ser>
        <c:dLbls>
          <c:showLegendKey val="0"/>
          <c:showVal val="0"/>
          <c:showCatName val="0"/>
          <c:showSerName val="0"/>
          <c:showPercent val="0"/>
          <c:showBubbleSize val="0"/>
        </c:dLbls>
        <c:gapWidth val="182"/>
        <c:axId val="298107231"/>
        <c:axId val="298097151"/>
      </c:barChart>
      <c:catAx>
        <c:axId val="298107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097151"/>
        <c:crosses val="autoZero"/>
        <c:auto val="1"/>
        <c:lblAlgn val="ctr"/>
        <c:lblOffset val="100"/>
        <c:noMultiLvlLbl val="0"/>
      </c:catAx>
      <c:valAx>
        <c:axId val="298097151"/>
        <c:scaling>
          <c:orientation val="minMax"/>
        </c:scaling>
        <c:delete val="1"/>
        <c:axPos val="b"/>
        <c:numFmt formatCode="&quot;$&quot;0" sourceLinked="1"/>
        <c:majorTickMark val="none"/>
        <c:minorTickMark val="none"/>
        <c:tickLblPos val="nextTo"/>
        <c:crossAx val="298107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7D73-40F3-B692-CA265D755679}"/>
            </c:ext>
          </c:extLst>
        </c:ser>
        <c:dLbls>
          <c:showLegendKey val="0"/>
          <c:showVal val="0"/>
          <c:showCatName val="0"/>
          <c:showSerName val="0"/>
          <c:showPercent val="0"/>
          <c:showBubbleSize val="0"/>
        </c:dLbls>
        <c:gapWidth val="182"/>
        <c:axId val="130382399"/>
        <c:axId val="130417439"/>
      </c:barChart>
      <c:catAx>
        <c:axId val="13038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417439"/>
        <c:crosses val="autoZero"/>
        <c:auto val="1"/>
        <c:lblAlgn val="ctr"/>
        <c:lblOffset val="100"/>
        <c:noMultiLvlLbl val="0"/>
      </c:catAx>
      <c:valAx>
        <c:axId val="130417439"/>
        <c:scaling>
          <c:orientation val="minMax"/>
        </c:scaling>
        <c:delete val="1"/>
        <c:axPos val="b"/>
        <c:numFmt formatCode="0" sourceLinked="1"/>
        <c:majorTickMark val="none"/>
        <c:minorTickMark val="none"/>
        <c:tickLblPos val="nextTo"/>
        <c:crossAx val="13038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AAE5A"/>
          </a:solidFill>
          <a:ln w="19050">
            <a:solidFill>
              <a:schemeClr val="lt1"/>
            </a:solidFill>
          </a:ln>
          <a:effectLst/>
        </c:spPr>
        <c:dLbl>
          <c:idx val="0"/>
          <c:layout>
            <c:manualLayout>
              <c:x val="0.11475424648799082"/>
              <c:y val="0.157462009965361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2021873441599039"/>
              <c:y val="-0.170583844129141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84426252432665"/>
          <c:y val="0.13759224675247519"/>
          <c:w val="0.63032782194546955"/>
          <c:h val="0.75680075218073006"/>
        </c:manualLayout>
      </c:layout>
      <c:doughnutChart>
        <c:varyColors val="1"/>
        <c:ser>
          <c:idx val="0"/>
          <c:order val="0"/>
          <c:tx>
            <c:strRef>
              <c:f>'Sheets Design'!$B$12</c:f>
              <c:strCache>
                <c:ptCount val="1"/>
                <c:pt idx="0">
                  <c:v>Total</c:v>
                </c:pt>
              </c:strCache>
            </c:strRef>
          </c:tx>
          <c:dPt>
            <c:idx val="0"/>
            <c:bubble3D val="0"/>
            <c:spPr>
              <a:solidFill>
                <a:srgbClr val="AAAE5A"/>
              </a:solidFill>
              <a:ln w="19050">
                <a:solidFill>
                  <a:schemeClr val="lt1"/>
                </a:solidFill>
              </a:ln>
              <a:effectLst/>
            </c:spPr>
            <c:extLst>
              <c:ext xmlns:c16="http://schemas.microsoft.com/office/drawing/2014/chart" uri="{C3380CC4-5D6E-409C-BE32-E72D297353CC}">
                <c16:uniqueId val="{00000001-B2F2-4A39-A3E8-3E7AA22696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F2-4A39-A3E8-3E7AA2269695}"/>
              </c:ext>
            </c:extLst>
          </c:dPt>
          <c:dLbls>
            <c:dLbl>
              <c:idx val="0"/>
              <c:layout>
                <c:manualLayout>
                  <c:x val="0.11475424648799082"/>
                  <c:y val="0.157462009965361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2F2-4A39-A3E8-3E7AA2269695}"/>
                </c:ext>
              </c:extLst>
            </c:dLbl>
            <c:dLbl>
              <c:idx val="1"/>
              <c:layout>
                <c:manualLayout>
                  <c:x val="-0.12021873441599039"/>
                  <c:y val="-0.170583844129141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2F2-4A39-A3E8-3E7AA22696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B2F2-4A39-A3E8-3E7AA226969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Design!PivotTable3</c:name>
    <c:fmtId val="7"/>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AAE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69858061123393"/>
          <c:y val="0.26279071231204015"/>
          <c:w val="0.7226341564191775"/>
          <c:h val="0.64128602629707254"/>
        </c:manualLayout>
      </c:layout>
      <c:barChart>
        <c:barDir val="bar"/>
        <c:grouping val="clustered"/>
        <c:varyColors val="0"/>
        <c:ser>
          <c:idx val="0"/>
          <c:order val="0"/>
          <c:tx>
            <c:strRef>
              <c:f>'Sheets Design'!$B$22:$B$23</c:f>
              <c:strCache>
                <c:ptCount val="1"/>
                <c:pt idx="0">
                  <c:v>Regular</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679-4E76-9A7F-1812703EAA2D}"/>
            </c:ext>
          </c:extLst>
        </c:ser>
        <c:ser>
          <c:idx val="1"/>
          <c:order val="1"/>
          <c:tx>
            <c:strRef>
              <c:f>'Sheets Design'!$C$22:$C$23</c:f>
              <c:strCache>
                <c:ptCount val="1"/>
                <c:pt idx="0">
                  <c:v>Low Fat</c:v>
                </c:pt>
              </c:strCache>
            </c:strRef>
          </c:tx>
          <c:spPr>
            <a:solidFill>
              <a:srgbClr val="AAAE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Design'!$A$24:$A$26</c:f>
              <c:strCache>
                <c:ptCount val="3"/>
                <c:pt idx="0">
                  <c:v>Tier 1</c:v>
                </c:pt>
                <c:pt idx="1">
                  <c:v>Tier 2</c:v>
                </c:pt>
                <c:pt idx="2">
                  <c:v>Tier 3</c:v>
                </c:pt>
              </c:strCache>
            </c:strRef>
          </c:cat>
          <c:val>
            <c:numRef>
              <c:f>'Sheets Design'!$C$24:$C$26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679-4E76-9A7F-1812703EAA2D}"/>
            </c:ext>
          </c:extLst>
        </c:ser>
        <c:dLbls>
          <c:dLblPos val="outEnd"/>
          <c:showLegendKey val="0"/>
          <c:showVal val="1"/>
          <c:showCatName val="0"/>
          <c:showSerName val="0"/>
          <c:showPercent val="0"/>
          <c:showBubbleSize val="0"/>
        </c:dLbls>
        <c:gapWidth val="60"/>
        <c:axId val="89805775"/>
        <c:axId val="89808175"/>
      </c:barChart>
      <c:catAx>
        <c:axId val="89805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08175"/>
        <c:crosses val="autoZero"/>
        <c:auto val="1"/>
        <c:lblAlgn val="ctr"/>
        <c:lblOffset val="100"/>
        <c:noMultiLvlLbl val="0"/>
      </c:catAx>
      <c:valAx>
        <c:axId val="89808175"/>
        <c:scaling>
          <c:orientation val="minMax"/>
        </c:scaling>
        <c:delete val="1"/>
        <c:axPos val="b"/>
        <c:numFmt formatCode="&quot;$&quot;0.0,&quot;K&quot;" sourceLinked="1"/>
        <c:majorTickMark val="none"/>
        <c:minorTickMark val="none"/>
        <c:tickLblPos val="nextTo"/>
        <c:crossAx val="898057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AAE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Design'!$B$33</c:f>
              <c:strCache>
                <c:ptCount val="1"/>
                <c:pt idx="0">
                  <c:v>Total</c:v>
                </c:pt>
              </c:strCache>
            </c:strRef>
          </c:tx>
          <c:spPr>
            <a:solidFill>
              <a:srgbClr val="AAAE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Design'!$B$34:$B$49</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2D6-4F2F-9F4D-88E54780A7E9}"/>
            </c:ext>
          </c:extLst>
        </c:ser>
        <c:dLbls>
          <c:dLblPos val="outEnd"/>
          <c:showLegendKey val="0"/>
          <c:showVal val="1"/>
          <c:showCatName val="0"/>
          <c:showSerName val="0"/>
          <c:showPercent val="0"/>
          <c:showBubbleSize val="0"/>
        </c:dLbls>
        <c:gapWidth val="182"/>
        <c:axId val="117980015"/>
        <c:axId val="117980495"/>
      </c:barChart>
      <c:catAx>
        <c:axId val="1179800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80495"/>
        <c:crosses val="autoZero"/>
        <c:auto val="1"/>
        <c:lblAlgn val="ctr"/>
        <c:lblOffset val="100"/>
        <c:noMultiLvlLbl val="0"/>
      </c:catAx>
      <c:valAx>
        <c:axId val="117980495"/>
        <c:scaling>
          <c:orientation val="minMax"/>
        </c:scaling>
        <c:delete val="1"/>
        <c:axPos val="b"/>
        <c:numFmt formatCode="&quot;$&quot;0.0,&quot;K&quot;" sourceLinked="1"/>
        <c:majorTickMark val="none"/>
        <c:minorTickMark val="none"/>
        <c:tickLblPos val="nextTo"/>
        <c:crossAx val="1179800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Design!PivotTable5</c:name>
    <c:fmtId val="1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a:outerShdw blurRad="57150" dist="19050" dir="5400000" algn="ctr" rotWithShape="0">
              <a:srgbClr val="000000">
                <a:alpha val="63000"/>
              </a:srgbClr>
            </a:outerShdw>
          </a:effectLst>
        </c:spPr>
        <c:marker>
          <c:symbol val="circle"/>
          <c:size val="6"/>
          <c:spPr>
            <a:solidFill>
              <a:srgbClr val="92D050"/>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dLbl>
          <c:idx val="0"/>
          <c:layout>
            <c:manualLayout>
              <c:x val="-2.2095707340054455E-17"/>
              <c:y val="-0.238627889634601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a:outerShdw blurRad="57150" dist="19050" dir="5400000" algn="ctr" rotWithShape="0">
              <a:srgbClr val="000000">
                <a:alpha val="63000"/>
              </a:srgbClr>
            </a:outerShdw>
          </a:effectLst>
        </c:spPr>
        <c:dLbl>
          <c:idx val="0"/>
          <c:layout>
            <c:manualLayout>
              <c:x val="0"/>
              <c:y val="-0.246085011185682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a:outerShdw blurRad="57150" dist="19050" dir="5400000" algn="ctr" rotWithShape="0">
              <a:srgbClr val="000000">
                <a:alpha val="63000"/>
              </a:srgbClr>
            </a:outerShdw>
          </a:effectLst>
        </c:spPr>
        <c:dLbl>
          <c:idx val="0"/>
          <c:layout>
            <c:manualLayout>
              <c:x val="-2.4104686463510788E-3"/>
              <c:y val="-0.231170768083519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a:outerShdw blurRad="57150" dist="19050" dir="5400000" algn="ctr" rotWithShape="0">
              <a:srgbClr val="000000">
                <a:alpha val="63000"/>
              </a:srgbClr>
            </a:outerShdw>
          </a:effectLst>
        </c:spPr>
        <c:dLbl>
          <c:idx val="0"/>
          <c:layout>
            <c:manualLayout>
              <c:x val="-8.8382829360217821E-17"/>
              <c:y val="-0.395227442207307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a:outerShdw blurRad="57150" dist="19050" dir="5400000" algn="ctr" rotWithShape="0">
              <a:srgbClr val="000000">
                <a:alpha val="63000"/>
              </a:srgbClr>
            </a:outerShdw>
          </a:effectLst>
        </c:spPr>
        <c:dLbl>
          <c:idx val="0"/>
          <c:layout>
            <c:manualLayout>
              <c:x val="-2.4104686463510346E-3"/>
              <c:y val="-0.402684563758389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a:outerShdw blurRad="57150" dist="19050" dir="5400000" algn="ctr" rotWithShape="0">
              <a:srgbClr val="000000">
                <a:alpha val="63000"/>
              </a:srgbClr>
            </a:outerShdw>
          </a:effectLst>
        </c:spPr>
        <c:dLbl>
          <c:idx val="0"/>
          <c:layout>
            <c:manualLayout>
              <c:x val="0"/>
              <c:y val="-0.410141685309470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92D050"/>
          </a:solidFill>
          <a:ln>
            <a:noFill/>
          </a:ln>
          <a:effectLst>
            <a:outerShdw blurRad="57150" dist="19050" dir="5400000" algn="ctr" rotWithShape="0">
              <a:srgbClr val="000000">
                <a:alpha val="63000"/>
              </a:srgbClr>
            </a:outerShdw>
          </a:effectLst>
        </c:spPr>
        <c:dLbl>
          <c:idx val="0"/>
          <c:layout>
            <c:manualLayout>
              <c:x val="-2.4104686463510346E-3"/>
              <c:y val="-0.3504847129008203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a:outerShdw blurRad="57150" dist="19050" dir="5400000" algn="ctr" rotWithShape="0">
              <a:srgbClr val="000000">
                <a:alpha val="63000"/>
              </a:srgbClr>
            </a:outerShdw>
          </a:effectLst>
        </c:spPr>
        <c:dLbl>
          <c:idx val="0"/>
          <c:layout>
            <c:manualLayout>
              <c:x val="0"/>
              <c:y val="-0.357941834451901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a:noFill/>
          </a:ln>
          <a:effectLst>
            <a:outerShdw blurRad="57150" dist="19050" dir="5400000" algn="ctr" rotWithShape="0">
              <a:srgbClr val="000000">
                <a:alpha val="63000"/>
              </a:srgbClr>
            </a:outerShdw>
          </a:effectLst>
        </c:spPr>
        <c:dLbl>
          <c:idx val="0"/>
          <c:layout>
            <c:manualLayout>
              <c:x val="7.2314059390531033E-3"/>
              <c:y val="-0.365398956002982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319566457284882E-2"/>
          <c:y val="0.28732289336316186"/>
          <c:w val="0.80560367530038335"/>
          <c:h val="0.53222768294902734"/>
        </c:manualLayout>
      </c:layout>
      <c:areaChart>
        <c:grouping val="standard"/>
        <c:varyColors val="0"/>
        <c:ser>
          <c:idx val="0"/>
          <c:order val="0"/>
          <c:tx>
            <c:strRef>
              <c:f>'Sheets Design'!$B$54</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dLbls>
            <c:dLbl>
              <c:idx val="0"/>
              <c:layout>
                <c:manualLayout>
                  <c:x val="0"/>
                  <c:y val="-0.2460850111856824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B1-43F5-9558-5FFA05E0CF99}"/>
                </c:ext>
              </c:extLst>
            </c:dLbl>
            <c:dLbl>
              <c:idx val="1"/>
              <c:layout>
                <c:manualLayout>
                  <c:x val="-2.4104686463510788E-3"/>
                  <c:y val="-0.231170768083519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B1-43F5-9558-5FFA05E0CF99}"/>
                </c:ext>
              </c:extLst>
            </c:dLbl>
            <c:dLbl>
              <c:idx val="2"/>
              <c:layout>
                <c:manualLayout>
                  <c:x val="-2.4104686463510346E-3"/>
                  <c:y val="-0.350484712900820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B1-43F5-9558-5FFA05E0CF99}"/>
                </c:ext>
              </c:extLst>
            </c:dLbl>
            <c:dLbl>
              <c:idx val="3"/>
              <c:layout>
                <c:manualLayout>
                  <c:x val="-2.2095707340054455E-17"/>
                  <c:y val="-0.238627889634601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B1-43F5-9558-5FFA05E0CF99}"/>
                </c:ext>
              </c:extLst>
            </c:dLbl>
            <c:dLbl>
              <c:idx val="4"/>
              <c:layout>
                <c:manualLayout>
                  <c:x val="0"/>
                  <c:y val="-0.357941834451901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B1-43F5-9558-5FFA05E0CF99}"/>
                </c:ext>
              </c:extLst>
            </c:dLbl>
            <c:dLbl>
              <c:idx val="5"/>
              <c:layout>
                <c:manualLayout>
                  <c:x val="7.2314059390531033E-3"/>
                  <c:y val="-0.365398956002982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B1-43F5-9558-5FFA05E0CF99}"/>
                </c:ext>
              </c:extLst>
            </c:dLbl>
            <c:dLbl>
              <c:idx val="6"/>
              <c:layout>
                <c:manualLayout>
                  <c:x val="-2.4104686463510346E-3"/>
                  <c:y val="-0.40268456375838924"/>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0"/>
                  <c:y val="-0.41014168530947059"/>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8.8382829360217821E-17"/>
                  <c:y val="-0.39522744220730799"/>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Design'!$A$55:$A$63</c:f>
              <c:strCache>
                <c:ptCount val="9"/>
                <c:pt idx="0">
                  <c:v>2011</c:v>
                </c:pt>
                <c:pt idx="1">
                  <c:v>2020</c:v>
                </c:pt>
                <c:pt idx="2">
                  <c:v>2012</c:v>
                </c:pt>
                <c:pt idx="3">
                  <c:v>2015</c:v>
                </c:pt>
                <c:pt idx="4">
                  <c:v>2022</c:v>
                </c:pt>
                <c:pt idx="5">
                  <c:v>2014</c:v>
                </c:pt>
                <c:pt idx="6">
                  <c:v>2016</c:v>
                </c:pt>
                <c:pt idx="7">
                  <c:v>2017</c:v>
                </c:pt>
                <c:pt idx="8">
                  <c:v>2018</c:v>
                </c:pt>
              </c:strCache>
            </c:strRef>
          </c:cat>
          <c:val>
            <c:numRef>
              <c:f>'Sheets Design'!$B$55:$B$63</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F8B1-43F5-9558-5FFA05E0CF99}"/>
            </c:ext>
          </c:extLst>
        </c:ser>
        <c:dLbls>
          <c:showLegendKey val="0"/>
          <c:showVal val="1"/>
          <c:showCatName val="0"/>
          <c:showSerName val="0"/>
          <c:showPercent val="0"/>
          <c:showBubbleSize val="0"/>
        </c:dLbls>
        <c:axId val="130382879"/>
        <c:axId val="130384799"/>
      </c:areaChart>
      <c:catAx>
        <c:axId val="13038287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84799"/>
        <c:crosses val="autoZero"/>
        <c:auto val="1"/>
        <c:lblAlgn val="ctr"/>
        <c:lblOffset val="100"/>
        <c:noMultiLvlLbl val="0"/>
      </c:catAx>
      <c:valAx>
        <c:axId val="130384799"/>
        <c:scaling>
          <c:orientation val="minMax"/>
        </c:scaling>
        <c:delete val="1"/>
        <c:axPos val="l"/>
        <c:numFmt formatCode="&quot;$&quot;0.0,&quot;K&quot;" sourceLinked="1"/>
        <c:majorTickMark val="none"/>
        <c:minorTickMark val="none"/>
        <c:tickLblPos val="nextTo"/>
        <c:crossAx val="130382879"/>
        <c:crosses val="autoZero"/>
        <c:crossBetween val="midCat"/>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Design!PivotTable6</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dLbl>
          <c:idx val="0"/>
          <c:layout>
            <c:manualLayout>
              <c:x val="0.18597997138769679"/>
              <c:y val="-7.09024043883360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dLbl>
          <c:idx val="0"/>
          <c:layout>
            <c:manualLayout>
              <c:x val="0.26227944682880316"/>
              <c:y val="3.86740387572741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AAE5A"/>
          </a:solidFill>
          <a:ln w="19050">
            <a:solidFill>
              <a:schemeClr val="lt1"/>
            </a:solidFill>
          </a:ln>
          <a:effectLst/>
        </c:spPr>
        <c:dLbl>
          <c:idx val="0"/>
          <c:layout>
            <c:manualLayout>
              <c:x val="-1.4306151645207439E-2"/>
              <c:y val="-0.2513812519222824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29166656227634363"/>
              <c:y val="5.82523974964209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0211851201003307E-2"/>
          <c:y val="3.027131716061501E-2"/>
          <c:w val="0.71888449566121826"/>
          <c:h val="0.9632830097131726"/>
        </c:manualLayout>
      </c:layout>
      <c:doughnutChart>
        <c:varyColors val="1"/>
        <c:ser>
          <c:idx val="0"/>
          <c:order val="0"/>
          <c:tx>
            <c:strRef>
              <c:f>'Sheets Design'!$B$67</c:f>
              <c:strCache>
                <c:ptCount val="1"/>
                <c:pt idx="0">
                  <c:v>Total</c:v>
                </c:pt>
              </c:strCache>
            </c:strRef>
          </c:tx>
          <c:explosion val="1"/>
          <c:dPt>
            <c:idx val="0"/>
            <c:bubble3D val="0"/>
            <c:spPr>
              <a:solidFill>
                <a:schemeClr val="accent2"/>
              </a:solidFill>
              <a:ln w="19050">
                <a:solidFill>
                  <a:schemeClr val="lt1"/>
                </a:solidFill>
              </a:ln>
              <a:effectLst/>
            </c:spPr>
            <c:extLst>
              <c:ext xmlns:c16="http://schemas.microsoft.com/office/drawing/2014/chart" uri="{C3380CC4-5D6E-409C-BE32-E72D297353CC}">
                <c16:uniqueId val="{00000001-B4DB-4A70-954C-38E5FFB37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DB-4A70-954C-38E5FFB37CA1}"/>
              </c:ext>
            </c:extLst>
          </c:dPt>
          <c:dPt>
            <c:idx val="2"/>
            <c:bubble3D val="0"/>
            <c:spPr>
              <a:solidFill>
                <a:srgbClr val="AAAE5A"/>
              </a:solidFill>
              <a:ln w="19050">
                <a:solidFill>
                  <a:schemeClr val="lt1"/>
                </a:solidFill>
              </a:ln>
              <a:effectLst/>
            </c:spPr>
            <c:extLst>
              <c:ext xmlns:c16="http://schemas.microsoft.com/office/drawing/2014/chart" uri="{C3380CC4-5D6E-409C-BE32-E72D297353CC}">
                <c16:uniqueId val="{00000005-B4DB-4A70-954C-38E5FFB37CA1}"/>
              </c:ext>
            </c:extLst>
          </c:dPt>
          <c:dLbls>
            <c:dLbl>
              <c:idx val="0"/>
              <c:layout>
                <c:manualLayout>
                  <c:x val="0.18597997138769679"/>
                  <c:y val="-7.09024043883360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4DB-4A70-954C-38E5FFB37CA1}"/>
                </c:ext>
              </c:extLst>
            </c:dLbl>
            <c:dLbl>
              <c:idx val="1"/>
              <c:layout>
                <c:manualLayout>
                  <c:x val="0.26227944682880316"/>
                  <c:y val="3.8674038757274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4DB-4A70-954C-38E5FFB37CA1}"/>
                </c:ext>
              </c:extLst>
            </c:dLbl>
            <c:dLbl>
              <c:idx val="2"/>
              <c:layout>
                <c:manualLayout>
                  <c:x val="-1.4306151645207439E-2"/>
                  <c:y val="-0.251381251922282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4DB-4A70-954C-38E5FFB37C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Design'!$A$68:$A$70</c:f>
              <c:strCache>
                <c:ptCount val="3"/>
                <c:pt idx="0">
                  <c:v>High</c:v>
                </c:pt>
                <c:pt idx="1">
                  <c:v>Medium</c:v>
                </c:pt>
                <c:pt idx="2">
                  <c:v>Small</c:v>
                </c:pt>
              </c:strCache>
            </c:strRef>
          </c:cat>
          <c:val>
            <c:numRef>
              <c:f>'Sheets Design'!$B$68:$B$70</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4DB-4A70-954C-38E5FFB37CA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AAE5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74800967077468"/>
          <c:y val="7.9187766617200298E-2"/>
          <c:w val="0.57004136331782718"/>
          <c:h val="0.85380720009132238"/>
        </c:manualLayout>
      </c:layout>
      <c:barChart>
        <c:barDir val="bar"/>
        <c:grouping val="clustered"/>
        <c:varyColors val="0"/>
        <c:ser>
          <c:idx val="0"/>
          <c:order val="0"/>
          <c:tx>
            <c:strRef>
              <c:f>'Sheets Design'!$B$90</c:f>
              <c:strCache>
                <c:ptCount val="1"/>
                <c:pt idx="0">
                  <c:v>Total</c:v>
                </c:pt>
              </c:strCache>
            </c:strRef>
          </c:tx>
          <c:spPr>
            <a:solidFill>
              <a:srgbClr val="AAAE5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Design'!$A$91:$A$94</c:f>
              <c:strCache>
                <c:ptCount val="4"/>
                <c:pt idx="0">
                  <c:v>Grocery Store</c:v>
                </c:pt>
                <c:pt idx="1">
                  <c:v>Supermarket Type3</c:v>
                </c:pt>
                <c:pt idx="2">
                  <c:v>Supermarket Type2</c:v>
                </c:pt>
                <c:pt idx="3">
                  <c:v>Supermarket Type1</c:v>
                </c:pt>
              </c:strCache>
            </c:strRef>
          </c:cat>
          <c:val>
            <c:numRef>
              <c:f>'Sheets Design'!$B$91:$B$94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8EC-48EE-8C61-81BACF25DB16}"/>
            </c:ext>
          </c:extLst>
        </c:ser>
        <c:dLbls>
          <c:dLblPos val="outEnd"/>
          <c:showLegendKey val="0"/>
          <c:showVal val="1"/>
          <c:showCatName val="0"/>
          <c:showSerName val="0"/>
          <c:showPercent val="0"/>
          <c:showBubbleSize val="0"/>
        </c:dLbls>
        <c:gapWidth val="182"/>
        <c:axId val="298198911"/>
        <c:axId val="298189791"/>
      </c:barChart>
      <c:catAx>
        <c:axId val="29819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189791"/>
        <c:crosses val="autoZero"/>
        <c:auto val="1"/>
        <c:lblAlgn val="ctr"/>
        <c:lblOffset val="100"/>
        <c:noMultiLvlLbl val="0"/>
      </c:catAx>
      <c:valAx>
        <c:axId val="298189791"/>
        <c:scaling>
          <c:orientation val="minMax"/>
        </c:scaling>
        <c:delete val="1"/>
        <c:axPos val="b"/>
        <c:numFmt formatCode="&quot;$&quot;0.0,&quot;K&quot;" sourceLinked="1"/>
        <c:majorTickMark val="none"/>
        <c:minorTickMark val="none"/>
        <c:tickLblPos val="nextTo"/>
        <c:crossAx val="2981989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99301738226116"/>
          <c:y val="6.8750000000000006E-2"/>
          <c:w val="0.84074616149520265"/>
          <c:h val="0.86250000000000004"/>
        </c:manualLayout>
      </c:layout>
      <c:barChart>
        <c:barDir val="bar"/>
        <c:grouping val="clustered"/>
        <c:varyColors val="0"/>
        <c:ser>
          <c:idx val="0"/>
          <c:order val="0"/>
          <c:tx>
            <c:strRef>
              <c:f>'Sheets Design'!$B$98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Design'!$A$99:$A$102</c:f>
              <c:strCache>
                <c:ptCount val="4"/>
                <c:pt idx="0">
                  <c:v>Grocery Store</c:v>
                </c:pt>
                <c:pt idx="1">
                  <c:v>Supermarket Type3</c:v>
                </c:pt>
                <c:pt idx="2">
                  <c:v>Supermarket Type2</c:v>
                </c:pt>
                <c:pt idx="3">
                  <c:v>Supermarket Type1</c:v>
                </c:pt>
              </c:strCache>
            </c:strRef>
          </c:cat>
          <c:val>
            <c:numRef>
              <c:f>'Sheets Design'!$B$99:$B$102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227-474F-A63B-D6657EE6192F}"/>
            </c:ext>
          </c:extLst>
        </c:ser>
        <c:dLbls>
          <c:dLblPos val="outEnd"/>
          <c:showLegendKey val="0"/>
          <c:showVal val="1"/>
          <c:showCatName val="0"/>
          <c:showSerName val="0"/>
          <c:showPercent val="0"/>
          <c:showBubbleSize val="0"/>
        </c:dLbls>
        <c:gapWidth val="182"/>
        <c:axId val="298107231"/>
        <c:axId val="298097151"/>
      </c:barChart>
      <c:catAx>
        <c:axId val="298107231"/>
        <c:scaling>
          <c:orientation val="minMax"/>
        </c:scaling>
        <c:delete val="1"/>
        <c:axPos val="l"/>
        <c:numFmt formatCode="General" sourceLinked="1"/>
        <c:majorTickMark val="none"/>
        <c:minorTickMark val="none"/>
        <c:tickLblPos val="nextTo"/>
        <c:crossAx val="298097151"/>
        <c:crosses val="autoZero"/>
        <c:auto val="1"/>
        <c:lblAlgn val="ctr"/>
        <c:lblOffset val="100"/>
        <c:noMultiLvlLbl val="0"/>
      </c:catAx>
      <c:valAx>
        <c:axId val="298097151"/>
        <c:scaling>
          <c:orientation val="minMax"/>
        </c:scaling>
        <c:delete val="1"/>
        <c:axPos val="b"/>
        <c:numFmt formatCode="&quot;$&quot;0" sourceLinked="1"/>
        <c:majorTickMark val="none"/>
        <c:minorTickMark val="none"/>
        <c:tickLblPos val="nextTo"/>
        <c:crossAx val="298107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[Project(Nikhil Lanke).xlsx]Sheets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957705242229016E-2"/>
          <c:y val="8.0494096619420794E-2"/>
          <c:w val="0.90704229475777098"/>
          <c:h val="0.83901180676115839"/>
        </c:manualLayout>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C57-4099-90F3-8D9F6E41023C}"/>
            </c:ext>
          </c:extLst>
        </c:ser>
        <c:dLbls>
          <c:dLblPos val="outEnd"/>
          <c:showLegendKey val="0"/>
          <c:showVal val="1"/>
          <c:showCatName val="0"/>
          <c:showSerName val="0"/>
          <c:showPercent val="0"/>
          <c:showBubbleSize val="0"/>
        </c:dLbls>
        <c:gapWidth val="182"/>
        <c:axId val="130382399"/>
        <c:axId val="130417439"/>
      </c:barChart>
      <c:catAx>
        <c:axId val="130382399"/>
        <c:scaling>
          <c:orientation val="minMax"/>
        </c:scaling>
        <c:delete val="1"/>
        <c:axPos val="l"/>
        <c:numFmt formatCode="General" sourceLinked="1"/>
        <c:majorTickMark val="none"/>
        <c:minorTickMark val="none"/>
        <c:tickLblPos val="nextTo"/>
        <c:crossAx val="130417439"/>
        <c:crosses val="autoZero"/>
        <c:auto val="1"/>
        <c:lblAlgn val="ctr"/>
        <c:lblOffset val="100"/>
        <c:noMultiLvlLbl val="0"/>
      </c:catAx>
      <c:valAx>
        <c:axId val="130417439"/>
        <c:scaling>
          <c:orientation val="minMax"/>
        </c:scaling>
        <c:delete val="1"/>
        <c:axPos val="b"/>
        <c:numFmt formatCode="0" sourceLinked="1"/>
        <c:majorTickMark val="none"/>
        <c:minorTickMark val="none"/>
        <c:tickLblPos val="nextTo"/>
        <c:crossAx val="13038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A0A8E8F8-A948-4FEF-AF75-0BF6F2283C06}">
          <cx:tx>
            <cx:txData>
              <cx:f>_xlchart.v2.1</cx:f>
              <cx:v>Sales </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A0A8E8F8-A948-4FEF-AF75-0BF6F2283C06}">
          <cx:tx>
            <cx:txData>
              <cx:f>_xlchart.v2.4</cx:f>
              <cx:v>Sales </cx:v>
            </cx:txData>
          </cx:tx>
          <cx:dataPt idx="0">
            <cx:spPr>
              <a:solidFill>
                <a:srgbClr val="AAAE5A"/>
              </a:solidFill>
            </cx:spPr>
          </cx:dataPt>
          <cx:dataPt idx="1">
            <cx:spPr>
              <a:solidFill>
                <a:srgbClr val="FFD22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327660</xdr:colOff>
      <xdr:row>1</xdr:row>
      <xdr:rowOff>106681</xdr:rowOff>
    </xdr:from>
    <xdr:to>
      <xdr:col>8</xdr:col>
      <xdr:colOff>289559</xdr:colOff>
      <xdr:row>8</xdr:row>
      <xdr:rowOff>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935185A0-1695-BD17-0AFF-D779FF97981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678047" y="311520"/>
              <a:ext cx="1977512" cy="13026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331470</xdr:colOff>
      <xdr:row>11</xdr:row>
      <xdr:rowOff>34290</xdr:rowOff>
    </xdr:from>
    <xdr:to>
      <xdr:col>5</xdr:col>
      <xdr:colOff>640080</xdr:colOff>
      <xdr:row>18</xdr:row>
      <xdr:rowOff>182880</xdr:rowOff>
    </xdr:to>
    <xdr:graphicFrame macro="">
      <xdr:nvGraphicFramePr>
        <xdr:cNvPr id="3" name="Chart 2">
          <a:extLst>
            <a:ext uri="{FF2B5EF4-FFF2-40B4-BE49-F238E27FC236}">
              <a16:creationId xmlns:a16="http://schemas.microsoft.com/office/drawing/2014/main" id="{95882CAC-D878-88E0-E16C-B345B66299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83820</xdr:colOff>
      <xdr:row>20</xdr:row>
      <xdr:rowOff>83820</xdr:rowOff>
    </xdr:from>
    <xdr:to>
      <xdr:col>7</xdr:col>
      <xdr:colOff>201930</xdr:colOff>
      <xdr:row>28</xdr:row>
      <xdr:rowOff>57150</xdr:rowOff>
    </xdr:to>
    <xdr:graphicFrame macro="">
      <xdr:nvGraphicFramePr>
        <xdr:cNvPr id="4" name="Chart 3">
          <a:extLst>
            <a:ext uri="{FF2B5EF4-FFF2-40B4-BE49-F238E27FC236}">
              <a16:creationId xmlns:a16="http://schemas.microsoft.com/office/drawing/2014/main" id="{34FB7667-7459-0D55-324B-07EAD5ECFC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156210</xdr:colOff>
      <xdr:row>33</xdr:row>
      <xdr:rowOff>194310</xdr:rowOff>
    </xdr:from>
    <xdr:to>
      <xdr:col>6</xdr:col>
      <xdr:colOff>518160</xdr:colOff>
      <xdr:row>47</xdr:row>
      <xdr:rowOff>163830</xdr:rowOff>
    </xdr:to>
    <xdr:graphicFrame macro="">
      <xdr:nvGraphicFramePr>
        <xdr:cNvPr id="5" name="Chart 4">
          <a:extLst>
            <a:ext uri="{FF2B5EF4-FFF2-40B4-BE49-F238E27FC236}">
              <a16:creationId xmlns:a16="http://schemas.microsoft.com/office/drawing/2014/main" id="{7D07393D-5D84-C5B9-D478-97B214DBBB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182880</xdr:colOff>
      <xdr:row>53</xdr:row>
      <xdr:rowOff>45720</xdr:rowOff>
    </xdr:from>
    <xdr:to>
      <xdr:col>5</xdr:col>
      <xdr:colOff>461010</xdr:colOff>
      <xdr:row>61</xdr:row>
      <xdr:rowOff>148590</xdr:rowOff>
    </xdr:to>
    <xdr:graphicFrame macro="">
      <xdr:nvGraphicFramePr>
        <xdr:cNvPr id="6" name="Chart 5">
          <a:extLst>
            <a:ext uri="{FF2B5EF4-FFF2-40B4-BE49-F238E27FC236}">
              <a16:creationId xmlns:a16="http://schemas.microsoft.com/office/drawing/2014/main" id="{797DB37D-1B29-F5A9-0B6F-F4BBD93FC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171450</xdr:colOff>
      <xdr:row>66</xdr:row>
      <xdr:rowOff>60960</xdr:rowOff>
    </xdr:from>
    <xdr:to>
      <xdr:col>5</xdr:col>
      <xdr:colOff>403860</xdr:colOff>
      <xdr:row>74</xdr:row>
      <xdr:rowOff>60960</xdr:rowOff>
    </xdr:to>
    <xdr:graphicFrame macro="">
      <xdr:nvGraphicFramePr>
        <xdr:cNvPr id="7" name="Chart 6">
          <a:extLst>
            <a:ext uri="{FF2B5EF4-FFF2-40B4-BE49-F238E27FC236}">
              <a16:creationId xmlns:a16="http://schemas.microsoft.com/office/drawing/2014/main" id="{1C67DECE-DE01-889E-8469-18C0A8675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201930</xdr:colOff>
      <xdr:row>77</xdr:row>
      <xdr:rowOff>83820</xdr:rowOff>
    </xdr:from>
    <xdr:to>
      <xdr:col>9</xdr:col>
      <xdr:colOff>342900</xdr:colOff>
      <xdr:row>84</xdr:row>
      <xdr:rowOff>163830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CAE07999-B132-657B-2969-06FA921F4D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12030" y="15582900"/>
              <a:ext cx="2823210" cy="14897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305416</xdr:colOff>
      <xdr:row>88</xdr:row>
      <xdr:rowOff>114094</xdr:rowOff>
    </xdr:from>
    <xdr:to>
      <xdr:col>7</xdr:col>
      <xdr:colOff>57355</xdr:colOff>
      <xdr:row>94</xdr:row>
      <xdr:rowOff>139289</xdr:rowOff>
    </xdr:to>
    <xdr:graphicFrame macro="">
      <xdr:nvGraphicFramePr>
        <xdr:cNvPr id="10" name="Chart 9">
          <a:extLst>
            <a:ext uri="{FF2B5EF4-FFF2-40B4-BE49-F238E27FC236}">
              <a16:creationId xmlns:a16="http://schemas.microsoft.com/office/drawing/2014/main" id="{3A9A5216-2181-4EFC-625A-B06D14B30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258098</xdr:colOff>
      <xdr:row>96</xdr:row>
      <xdr:rowOff>81936</xdr:rowOff>
    </xdr:from>
    <xdr:to>
      <xdr:col>7</xdr:col>
      <xdr:colOff>49160</xdr:colOff>
      <xdr:row>103</xdr:row>
      <xdr:rowOff>158955</xdr:rowOff>
    </xdr:to>
    <xdr:graphicFrame macro="">
      <xdr:nvGraphicFramePr>
        <xdr:cNvPr id="11" name="Chart 10">
          <a:extLst>
            <a:ext uri="{FF2B5EF4-FFF2-40B4-BE49-F238E27FC236}">
              <a16:creationId xmlns:a16="http://schemas.microsoft.com/office/drawing/2014/main" id="{FC1EEEA9-835C-9846-75E7-B915915C0D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413775</xdr:colOff>
      <xdr:row>104</xdr:row>
      <xdr:rowOff>163871</xdr:rowOff>
    </xdr:from>
    <xdr:to>
      <xdr:col>6</xdr:col>
      <xdr:colOff>286774</xdr:colOff>
      <xdr:row>113</xdr:row>
      <xdr:rowOff>134374</xdr:rowOff>
    </xdr:to>
    <xdr:graphicFrame macro="">
      <xdr:nvGraphicFramePr>
        <xdr:cNvPr id="12" name="Chart 11">
          <a:extLst>
            <a:ext uri="{FF2B5EF4-FFF2-40B4-BE49-F238E27FC236}">
              <a16:creationId xmlns:a16="http://schemas.microsoft.com/office/drawing/2014/main" id="{26C7B4DC-60EC-1F52-FF03-596ED7820F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412791</xdr:colOff>
      <xdr:row>34</xdr:row>
      <xdr:rowOff>168787</xdr:rowOff>
    </xdr:from>
    <xdr:to>
      <xdr:col>10</xdr:col>
      <xdr:colOff>225978</xdr:colOff>
      <xdr:row>48</xdr:row>
      <xdr:rowOff>111330</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B0BCE892-5B0A-FAB9-58FF-769C24DF7F2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106920" y="701040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393044</xdr:colOff>
      <xdr:row>34</xdr:row>
      <xdr:rowOff>26137</xdr:rowOff>
    </xdr:from>
    <xdr:to>
      <xdr:col>14</xdr:col>
      <xdr:colOff>206231</xdr:colOff>
      <xdr:row>47</xdr:row>
      <xdr:rowOff>165325</xdr:rowOff>
    </xdr:to>
    <mc:AlternateContent xmlns:mc="http://schemas.openxmlformats.org/markup-compatibility/2006">
      <mc:Choice xmlns:a14="http://schemas.microsoft.com/office/drawing/2010/main" Requires="a14">
        <xdr:graphicFrame macro="">
          <xdr:nvGraphicFramePr>
            <xdr:cNvPr id="14" name="Outlet Size 2">
              <a:extLst>
                <a:ext uri="{FF2B5EF4-FFF2-40B4-BE49-F238E27FC236}">
                  <a16:creationId xmlns:a16="http://schemas.microsoft.com/office/drawing/2014/main" id="{1E655E33-A984-2EA2-7876-1E698D6E9B45}"/>
                </a:ext>
              </a:extLst>
            </xdr:cNvPr>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9774657" y="686775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132243</xdr:colOff>
      <xdr:row>35</xdr:row>
      <xdr:rowOff>125853</xdr:rowOff>
    </xdr:from>
    <xdr:to>
      <xdr:col>17</xdr:col>
      <xdr:colOff>617301</xdr:colOff>
      <xdr:row>49</xdr:row>
      <xdr:rowOff>60202</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C22F0EAA-975B-ECF2-BD25-89FAFFA6021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2201340" y="7164111"/>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127821</xdr:colOff>
      <xdr:row>0</xdr:row>
      <xdr:rowOff>40640</xdr:rowOff>
    </xdr:from>
    <xdr:to>
      <xdr:col>24</xdr:col>
      <xdr:colOff>248835</xdr:colOff>
      <xdr:row>39</xdr:row>
      <xdr:rowOff>129078</xdr:rowOff>
    </xdr:to>
    <xdr:sp macro="" textlink="">
      <xdr:nvSpPr>
        <xdr:cNvPr id="3" name="Rectangle 2">
          <a:extLst>
            <a:ext uri="{FF2B5EF4-FFF2-40B4-BE49-F238E27FC236}">
              <a16:creationId xmlns:a16="http://schemas.microsoft.com/office/drawing/2014/main" id="{208DF14E-9082-B95F-B251-F2214A21E303}"/>
            </a:ext>
          </a:extLst>
        </xdr:cNvPr>
        <xdr:cNvSpPr>
          <a:spLocks noChangeAspect="1"/>
        </xdr:cNvSpPr>
      </xdr:nvSpPr>
      <xdr:spPr>
        <a:xfrm>
          <a:off x="1458638" y="40640"/>
          <a:ext cx="14760000" cy="7622579"/>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338396</xdr:colOff>
      <xdr:row>1</xdr:row>
      <xdr:rowOff>177319</xdr:rowOff>
    </xdr:from>
    <xdr:to>
      <xdr:col>5</xdr:col>
      <xdr:colOff>534146</xdr:colOff>
      <xdr:row>38</xdr:row>
      <xdr:rowOff>149355</xdr:rowOff>
    </xdr:to>
    <xdr:sp macro="" textlink="">
      <xdr:nvSpPr>
        <xdr:cNvPr id="4" name="Rectangle: Top Corners Rounded 3">
          <a:extLst>
            <a:ext uri="{FF2B5EF4-FFF2-40B4-BE49-F238E27FC236}">
              <a16:creationId xmlns:a16="http://schemas.microsoft.com/office/drawing/2014/main" id="{DAA31E83-BAC2-4A88-04E0-A442274C0A7D}"/>
            </a:ext>
          </a:extLst>
        </xdr:cNvPr>
        <xdr:cNvSpPr/>
      </xdr:nvSpPr>
      <xdr:spPr>
        <a:xfrm rot="5400000">
          <a:off x="-936164" y="2986462"/>
          <a:ext cx="7412120" cy="2196000"/>
        </a:xfrm>
        <a:prstGeom prst="round2SameRect">
          <a:avLst>
            <a:gd name="adj1" fmla="val 17287"/>
            <a:gd name="adj2" fmla="val 0"/>
          </a:avLst>
        </a:prstGeom>
        <a:solidFill>
          <a:srgbClr val="00B05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372759</xdr:colOff>
      <xdr:row>1</xdr:row>
      <xdr:rowOff>82062</xdr:rowOff>
    </xdr:from>
    <xdr:to>
      <xdr:col>5</xdr:col>
      <xdr:colOff>316522</xdr:colOff>
      <xdr:row>5</xdr:row>
      <xdr:rowOff>47061</xdr:rowOff>
    </xdr:to>
    <xdr:sp macro="" textlink="">
      <xdr:nvSpPr>
        <xdr:cNvPr id="5" name="TextBox 4">
          <a:extLst>
            <a:ext uri="{FF2B5EF4-FFF2-40B4-BE49-F238E27FC236}">
              <a16:creationId xmlns:a16="http://schemas.microsoft.com/office/drawing/2014/main" id="{3CF5D7B8-AA32-E8C6-B98D-C83A586DC5B4}"/>
            </a:ext>
          </a:extLst>
        </xdr:cNvPr>
        <xdr:cNvSpPr txBox="1"/>
      </xdr:nvSpPr>
      <xdr:spPr>
        <a:xfrm>
          <a:off x="1709190" y="281354"/>
          <a:ext cx="1948409" cy="762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rgbClr val="FF0000"/>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527539</xdr:colOff>
      <xdr:row>4</xdr:row>
      <xdr:rowOff>82062</xdr:rowOff>
    </xdr:from>
    <xdr:to>
      <xdr:col>7</xdr:col>
      <xdr:colOff>222739</xdr:colOff>
      <xdr:row>6</xdr:row>
      <xdr:rowOff>11892</xdr:rowOff>
    </xdr:to>
    <xdr:sp macro="" textlink="">
      <xdr:nvSpPr>
        <xdr:cNvPr id="6" name="TextBox 5">
          <a:extLst>
            <a:ext uri="{FF2B5EF4-FFF2-40B4-BE49-F238E27FC236}">
              <a16:creationId xmlns:a16="http://schemas.microsoft.com/office/drawing/2014/main" id="{8CEDB7AB-2D5E-4AFF-B17E-C2C536A4C984}"/>
            </a:ext>
          </a:extLst>
        </xdr:cNvPr>
        <xdr:cNvSpPr txBox="1"/>
      </xdr:nvSpPr>
      <xdr:spPr>
        <a:xfrm>
          <a:off x="527539" y="879231"/>
          <a:ext cx="4372708" cy="328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a:solidFill>
                <a:schemeClr val="tx1"/>
              </a:solidFill>
              <a:latin typeface="Segoe UI Black" panose="020B0A02040204020203" pitchFamily="34" charset="0"/>
              <a:ea typeface="Segoe UI Black" panose="020B0A02040204020203" pitchFamily="34" charset="0"/>
            </a:rPr>
            <a:t>India's</a:t>
          </a:r>
          <a:r>
            <a:rPr lang="en-IN" sz="1200" b="0" baseline="0">
              <a:solidFill>
                <a:schemeClr val="tx1"/>
              </a:solidFill>
              <a:latin typeface="Segoe UI Black" panose="020B0A02040204020203" pitchFamily="34" charset="0"/>
              <a:ea typeface="Segoe UI Black" panose="020B0A02040204020203" pitchFamily="34" charset="0"/>
            </a:rPr>
            <a:t> last Minute App</a:t>
          </a:r>
          <a:endParaRPr lang="en-IN" sz="1200" b="0">
            <a:solidFill>
              <a:schemeClr val="tx1"/>
            </a:solidFill>
            <a:latin typeface="Segoe UI Black" panose="020B0A02040204020203" pitchFamily="34" charset="0"/>
            <a:ea typeface="Segoe UI Black" panose="020B0A02040204020203" pitchFamily="34" charset="0"/>
          </a:endParaRPr>
        </a:p>
      </xdr:txBody>
    </xdr:sp>
    <xdr:clientData/>
  </xdr:twoCellAnchor>
  <xdr:twoCellAnchor>
    <xdr:from>
      <xdr:col>6</xdr:col>
      <xdr:colOff>158262</xdr:colOff>
      <xdr:row>1</xdr:row>
      <xdr:rowOff>87923</xdr:rowOff>
    </xdr:from>
    <xdr:to>
      <xdr:col>10</xdr:col>
      <xdr:colOff>221400</xdr:colOff>
      <xdr:row>6</xdr:row>
      <xdr:rowOff>139061</xdr:rowOff>
    </xdr:to>
    <xdr:sp macro="" textlink="">
      <xdr:nvSpPr>
        <xdr:cNvPr id="7" name="Rectangle: Rounded Corners 6">
          <a:extLst>
            <a:ext uri="{FF2B5EF4-FFF2-40B4-BE49-F238E27FC236}">
              <a16:creationId xmlns:a16="http://schemas.microsoft.com/office/drawing/2014/main" id="{BCEBD33B-9A38-B407-6F18-35B316900D50}"/>
            </a:ext>
          </a:extLst>
        </xdr:cNvPr>
        <xdr:cNvSpPr/>
      </xdr:nvSpPr>
      <xdr:spPr>
        <a:xfrm>
          <a:off x="4167554" y="287215"/>
          <a:ext cx="2736000" cy="1047600"/>
        </a:xfrm>
        <a:prstGeom prst="roundRect">
          <a:avLst/>
        </a:prstGeom>
        <a:gradFill>
          <a:gsLst>
            <a:gs pos="46000">
              <a:srgbClr val="FFFF00">
                <a:alpha val="45000"/>
              </a:srgbClr>
            </a:gs>
            <a:gs pos="12000">
              <a:srgbClr val="92D050">
                <a:alpha val="60000"/>
              </a:srgbClr>
            </a:gs>
            <a:gs pos="82000">
              <a:schemeClr val="tx1">
                <a:lumMod val="65000"/>
                <a:lumOff val="35000"/>
                <a:alpha val="50000"/>
              </a:schemeClr>
            </a:gs>
            <a:gs pos="100000">
              <a:schemeClr val="accent1">
                <a:lumMod val="45000"/>
                <a:lumOff val="55000"/>
                <a:alpha val="60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586154</xdr:colOff>
      <xdr:row>1</xdr:row>
      <xdr:rowOff>87923</xdr:rowOff>
    </xdr:from>
    <xdr:to>
      <xdr:col>14</xdr:col>
      <xdr:colOff>649293</xdr:colOff>
      <xdr:row>6</xdr:row>
      <xdr:rowOff>139061</xdr:rowOff>
    </xdr:to>
    <xdr:sp macro="" textlink="">
      <xdr:nvSpPr>
        <xdr:cNvPr id="8" name="Rectangle: Rounded Corners 7">
          <a:extLst>
            <a:ext uri="{FF2B5EF4-FFF2-40B4-BE49-F238E27FC236}">
              <a16:creationId xmlns:a16="http://schemas.microsoft.com/office/drawing/2014/main" id="{5268C6B3-C368-4534-B398-A813793F12B3}"/>
            </a:ext>
          </a:extLst>
        </xdr:cNvPr>
        <xdr:cNvSpPr/>
      </xdr:nvSpPr>
      <xdr:spPr>
        <a:xfrm>
          <a:off x="7268308" y="28721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158262</xdr:colOff>
      <xdr:row>8</xdr:row>
      <xdr:rowOff>29308</xdr:rowOff>
    </xdr:from>
    <xdr:to>
      <xdr:col>10</xdr:col>
      <xdr:colOff>221400</xdr:colOff>
      <xdr:row>13</xdr:row>
      <xdr:rowOff>80446</xdr:rowOff>
    </xdr:to>
    <xdr:sp macro="" textlink="">
      <xdr:nvSpPr>
        <xdr:cNvPr id="9" name="Rectangle: Rounded Corners 8">
          <a:extLst>
            <a:ext uri="{FF2B5EF4-FFF2-40B4-BE49-F238E27FC236}">
              <a16:creationId xmlns:a16="http://schemas.microsoft.com/office/drawing/2014/main" id="{D565B188-086B-4729-AD8B-4C47EE48DFA0}"/>
            </a:ext>
          </a:extLst>
        </xdr:cNvPr>
        <xdr:cNvSpPr/>
      </xdr:nvSpPr>
      <xdr:spPr>
        <a:xfrm>
          <a:off x="4167554" y="1623646"/>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621323</xdr:colOff>
      <xdr:row>8</xdr:row>
      <xdr:rowOff>29308</xdr:rowOff>
    </xdr:from>
    <xdr:to>
      <xdr:col>15</xdr:col>
      <xdr:colOff>16246</xdr:colOff>
      <xdr:row>13</xdr:row>
      <xdr:rowOff>80446</xdr:rowOff>
    </xdr:to>
    <xdr:sp macro="" textlink="">
      <xdr:nvSpPr>
        <xdr:cNvPr id="10" name="Rectangle: Rounded Corners 9">
          <a:extLst>
            <a:ext uri="{FF2B5EF4-FFF2-40B4-BE49-F238E27FC236}">
              <a16:creationId xmlns:a16="http://schemas.microsoft.com/office/drawing/2014/main" id="{656BFC1E-7FDC-4B9C-8B8D-C6060CE5B1D8}"/>
            </a:ext>
          </a:extLst>
        </xdr:cNvPr>
        <xdr:cNvSpPr/>
      </xdr:nvSpPr>
      <xdr:spPr>
        <a:xfrm>
          <a:off x="7303477" y="1623646"/>
          <a:ext cx="2736000" cy="1047600"/>
        </a:xfrm>
        <a:prstGeom prst="roundRect">
          <a:avLst>
            <a:gd name="adj" fmla="val 771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269632</xdr:colOff>
      <xdr:row>1</xdr:row>
      <xdr:rowOff>29308</xdr:rowOff>
    </xdr:from>
    <xdr:to>
      <xdr:col>8</xdr:col>
      <xdr:colOff>574431</xdr:colOff>
      <xdr:row>4</xdr:row>
      <xdr:rowOff>181708</xdr:rowOff>
    </xdr:to>
    <xdr:sp macro="" textlink="'Sheets Design'!A8">
      <xdr:nvSpPr>
        <xdr:cNvPr id="12" name="TextBox 11">
          <a:extLst>
            <a:ext uri="{FF2B5EF4-FFF2-40B4-BE49-F238E27FC236}">
              <a16:creationId xmlns:a16="http://schemas.microsoft.com/office/drawing/2014/main" id="{D34DAEF8-61FD-7472-E07B-66E5ED0AC984}"/>
            </a:ext>
          </a:extLst>
        </xdr:cNvPr>
        <xdr:cNvSpPr txBox="1"/>
      </xdr:nvSpPr>
      <xdr:spPr>
        <a:xfrm>
          <a:off x="4278924" y="228600"/>
          <a:ext cx="1641230" cy="750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69E8A-1039-44E4-AF36-BA5F82253F7C}" type="TxLink">
            <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algn="ctr"/>
            <a:t>$1.2M</a:t>
          </a:fld>
          <a:endParaRPr lang="en-IN" sz="2400">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editAs="oneCell">
    <xdr:from>
      <xdr:col>2</xdr:col>
      <xdr:colOff>360133</xdr:colOff>
      <xdr:row>12</xdr:row>
      <xdr:rowOff>41614</xdr:rowOff>
    </xdr:from>
    <xdr:to>
      <xdr:col>5</xdr:col>
      <xdr:colOff>370417</xdr:colOff>
      <xdr:row>18</xdr:row>
      <xdr:rowOff>95251</xdr:rowOff>
    </xdr:to>
    <mc:AlternateContent xmlns:mc="http://schemas.openxmlformats.org/markup-compatibility/2006">
      <mc:Choice xmlns:a14="http://schemas.microsoft.com/office/drawing/2010/main" Requires="a14">
        <xdr:graphicFrame macro="">
          <xdr:nvGraphicFramePr>
            <xdr:cNvPr id="13" name="Outlet Size 1">
              <a:extLst>
                <a:ext uri="{FF2B5EF4-FFF2-40B4-BE49-F238E27FC236}">
                  <a16:creationId xmlns:a16="http://schemas.microsoft.com/office/drawing/2014/main" id="{ADC4DA19-F619-4079-8FA8-FF1EEDADB44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90950" y="2359811"/>
              <a:ext cx="2006509" cy="12127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363415</xdr:colOff>
      <xdr:row>4</xdr:row>
      <xdr:rowOff>82061</xdr:rowOff>
    </xdr:from>
    <xdr:to>
      <xdr:col>8</xdr:col>
      <xdr:colOff>609601</xdr:colOff>
      <xdr:row>5</xdr:row>
      <xdr:rowOff>140675</xdr:rowOff>
    </xdr:to>
    <xdr:sp macro="" textlink="'Sheets Design'!A8">
      <xdr:nvSpPr>
        <xdr:cNvPr id="14" name="TextBox 13">
          <a:extLst>
            <a:ext uri="{FF2B5EF4-FFF2-40B4-BE49-F238E27FC236}">
              <a16:creationId xmlns:a16="http://schemas.microsoft.com/office/drawing/2014/main" id="{DDC22A3D-B84D-4D79-B309-0B37FD2E85CA}"/>
            </a:ext>
          </a:extLst>
        </xdr:cNvPr>
        <xdr:cNvSpPr txBox="1"/>
      </xdr:nvSpPr>
      <xdr:spPr>
        <a:xfrm>
          <a:off x="4372707" y="879230"/>
          <a:ext cx="1582617" cy="257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10</xdr:col>
      <xdr:colOff>562709</xdr:colOff>
      <xdr:row>1</xdr:row>
      <xdr:rowOff>76201</xdr:rowOff>
    </xdr:from>
    <xdr:to>
      <xdr:col>13</xdr:col>
      <xdr:colOff>199293</xdr:colOff>
      <xdr:row>5</xdr:row>
      <xdr:rowOff>29308</xdr:rowOff>
    </xdr:to>
    <xdr:sp macro="" textlink="'Sheets Design'!$B$8">
      <xdr:nvSpPr>
        <xdr:cNvPr id="15" name="TextBox 14">
          <a:extLst>
            <a:ext uri="{FF2B5EF4-FFF2-40B4-BE49-F238E27FC236}">
              <a16:creationId xmlns:a16="http://schemas.microsoft.com/office/drawing/2014/main" id="{939EDE44-73C9-4C5A-943C-05B78BCD219D}"/>
            </a:ext>
          </a:extLst>
        </xdr:cNvPr>
        <xdr:cNvSpPr txBox="1"/>
      </xdr:nvSpPr>
      <xdr:spPr>
        <a:xfrm>
          <a:off x="7244863" y="275493"/>
          <a:ext cx="1641230" cy="750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B385493-6413-4AD5-885F-00D8E289E193}" type="TxLink">
            <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11</xdr:col>
      <xdr:colOff>1</xdr:colOff>
      <xdr:row>4</xdr:row>
      <xdr:rowOff>46892</xdr:rowOff>
    </xdr:from>
    <xdr:to>
      <xdr:col>13</xdr:col>
      <xdr:colOff>281354</xdr:colOff>
      <xdr:row>5</xdr:row>
      <xdr:rowOff>140676</xdr:rowOff>
    </xdr:to>
    <xdr:sp macro="" textlink="">
      <xdr:nvSpPr>
        <xdr:cNvPr id="16" name="TextBox 15">
          <a:extLst>
            <a:ext uri="{FF2B5EF4-FFF2-40B4-BE49-F238E27FC236}">
              <a16:creationId xmlns:a16="http://schemas.microsoft.com/office/drawing/2014/main" id="{ADD3C1D7-6D1D-4F5A-B062-CC3EDC8C37E7}"/>
            </a:ext>
          </a:extLst>
        </xdr:cNvPr>
        <xdr:cNvSpPr txBox="1"/>
      </xdr:nvSpPr>
      <xdr:spPr>
        <a:xfrm>
          <a:off x="7350370" y="844061"/>
          <a:ext cx="1617784"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2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158262</xdr:colOff>
      <xdr:row>8</xdr:row>
      <xdr:rowOff>29308</xdr:rowOff>
    </xdr:from>
    <xdr:to>
      <xdr:col>8</xdr:col>
      <xdr:colOff>463061</xdr:colOff>
      <xdr:row>11</xdr:row>
      <xdr:rowOff>181708</xdr:rowOff>
    </xdr:to>
    <xdr:sp macro="" textlink="'Sheets Design'!A8">
      <xdr:nvSpPr>
        <xdr:cNvPr id="19" name="TextBox 18">
          <a:extLst>
            <a:ext uri="{FF2B5EF4-FFF2-40B4-BE49-F238E27FC236}">
              <a16:creationId xmlns:a16="http://schemas.microsoft.com/office/drawing/2014/main" id="{143764AE-D102-4220-9560-9B5D02EA0C9A}"/>
            </a:ext>
          </a:extLst>
        </xdr:cNvPr>
        <xdr:cNvSpPr txBox="1"/>
      </xdr:nvSpPr>
      <xdr:spPr>
        <a:xfrm>
          <a:off x="4167554" y="1623646"/>
          <a:ext cx="1641230" cy="750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69E8A-1039-44E4-AF36-BA5F82253F7C}" type="TxLink">
            <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algn="ctr"/>
            <a:t>$1.2M</a:t>
          </a:fld>
          <a:endParaRPr lang="en-IN" sz="2400">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6</xdr:col>
      <xdr:colOff>205155</xdr:colOff>
      <xdr:row>11</xdr:row>
      <xdr:rowOff>87923</xdr:rowOff>
    </xdr:from>
    <xdr:to>
      <xdr:col>8</xdr:col>
      <xdr:colOff>451341</xdr:colOff>
      <xdr:row>12</xdr:row>
      <xdr:rowOff>146537</xdr:rowOff>
    </xdr:to>
    <xdr:sp macro="" textlink="'Sheets Design'!A8">
      <xdr:nvSpPr>
        <xdr:cNvPr id="20" name="TextBox 19">
          <a:extLst>
            <a:ext uri="{FF2B5EF4-FFF2-40B4-BE49-F238E27FC236}">
              <a16:creationId xmlns:a16="http://schemas.microsoft.com/office/drawing/2014/main" id="{0A0C0901-D574-4275-AD3E-1E0998A3C045}"/>
            </a:ext>
          </a:extLst>
        </xdr:cNvPr>
        <xdr:cNvSpPr txBox="1"/>
      </xdr:nvSpPr>
      <xdr:spPr>
        <a:xfrm>
          <a:off x="4214447" y="2280138"/>
          <a:ext cx="1582617" cy="257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NO OF ITEMS</a:t>
          </a:r>
        </a:p>
      </xdr:txBody>
    </xdr:sp>
    <xdr:clientData/>
  </xdr:twoCellAnchor>
  <xdr:twoCellAnchor>
    <xdr:from>
      <xdr:col>10</xdr:col>
      <xdr:colOff>621323</xdr:colOff>
      <xdr:row>7</xdr:row>
      <xdr:rowOff>146538</xdr:rowOff>
    </xdr:from>
    <xdr:to>
      <xdr:col>13</xdr:col>
      <xdr:colOff>257907</xdr:colOff>
      <xdr:row>11</xdr:row>
      <xdr:rowOff>99646</xdr:rowOff>
    </xdr:to>
    <xdr:sp macro="" textlink="'Sheets Design'!$D$8">
      <xdr:nvSpPr>
        <xdr:cNvPr id="21" name="TextBox 20">
          <a:extLst>
            <a:ext uri="{FF2B5EF4-FFF2-40B4-BE49-F238E27FC236}">
              <a16:creationId xmlns:a16="http://schemas.microsoft.com/office/drawing/2014/main" id="{8334C95A-B6EB-4C80-A36D-84E9FCCF03D8}"/>
            </a:ext>
          </a:extLst>
        </xdr:cNvPr>
        <xdr:cNvSpPr txBox="1"/>
      </xdr:nvSpPr>
      <xdr:spPr>
        <a:xfrm>
          <a:off x="7303477" y="1541584"/>
          <a:ext cx="1641230" cy="750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A3035E-8690-418E-B0EA-672C2435B4CE}" type="TxLink">
            <a:rPr lang="en-US"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Aharoni" panose="02010803020104030203" pitchFamily="2" charset="-79"/>
          </a:endParaRPr>
        </a:p>
      </xdr:txBody>
    </xdr:sp>
    <xdr:clientData/>
  </xdr:twoCellAnchor>
  <xdr:twoCellAnchor>
    <xdr:from>
      <xdr:col>11</xdr:col>
      <xdr:colOff>82062</xdr:colOff>
      <xdr:row>11</xdr:row>
      <xdr:rowOff>29307</xdr:rowOff>
    </xdr:from>
    <xdr:to>
      <xdr:col>13</xdr:col>
      <xdr:colOff>328248</xdr:colOff>
      <xdr:row>12</xdr:row>
      <xdr:rowOff>87921</xdr:rowOff>
    </xdr:to>
    <xdr:sp macro="" textlink="'Sheets Design'!A8">
      <xdr:nvSpPr>
        <xdr:cNvPr id="22" name="TextBox 21">
          <a:extLst>
            <a:ext uri="{FF2B5EF4-FFF2-40B4-BE49-F238E27FC236}">
              <a16:creationId xmlns:a16="http://schemas.microsoft.com/office/drawing/2014/main" id="{F3A29848-3737-4C85-BB45-2D23CB0CF424}"/>
            </a:ext>
          </a:extLst>
        </xdr:cNvPr>
        <xdr:cNvSpPr txBox="1"/>
      </xdr:nvSpPr>
      <xdr:spPr>
        <a:xfrm>
          <a:off x="7432431" y="2221522"/>
          <a:ext cx="1582617" cy="257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atin typeface="Segoe UI Semibold" panose="020B0702040204020203" pitchFamily="34" charset="0"/>
              <a:ea typeface="Segoe UI Black" panose="020B0A02040204020203" pitchFamily="34" charset="0"/>
              <a:cs typeface="Segoe UI Semibold" panose="020B0702040204020203" pitchFamily="34" charset="0"/>
            </a:rPr>
            <a:t>AVG RATING </a:t>
          </a:r>
        </a:p>
      </xdr:txBody>
    </xdr:sp>
    <xdr:clientData/>
  </xdr:twoCellAnchor>
  <xdr:twoCellAnchor editAs="oneCell">
    <xdr:from>
      <xdr:col>14</xdr:col>
      <xdr:colOff>195106</xdr:colOff>
      <xdr:row>2</xdr:row>
      <xdr:rowOff>1790</xdr:rowOff>
    </xdr:from>
    <xdr:to>
      <xdr:col>14</xdr:col>
      <xdr:colOff>518327</xdr:colOff>
      <xdr:row>3</xdr:row>
      <xdr:rowOff>118572</xdr:rowOff>
    </xdr:to>
    <xdr:pic>
      <xdr:nvPicPr>
        <xdr:cNvPr id="23" name="Picture 22">
          <a:extLst>
            <a:ext uri="{FF2B5EF4-FFF2-40B4-BE49-F238E27FC236}">
              <a16:creationId xmlns:a16="http://schemas.microsoft.com/office/drawing/2014/main" id="{7B719E68-6C9A-D629-2BD7-8702FBF7D94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643906" y="393676"/>
          <a:ext cx="323221" cy="312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433757</xdr:colOff>
      <xdr:row>8</xdr:row>
      <xdr:rowOff>71376</xdr:rowOff>
    </xdr:from>
    <xdr:to>
      <xdr:col>10</xdr:col>
      <xdr:colOff>164122</xdr:colOff>
      <xdr:row>10</xdr:row>
      <xdr:rowOff>75025</xdr:rowOff>
    </xdr:to>
    <xdr:pic>
      <xdr:nvPicPr>
        <xdr:cNvPr id="24" name="Picture 23">
          <a:extLst>
            <a:ext uri="{FF2B5EF4-FFF2-40B4-BE49-F238E27FC236}">
              <a16:creationId xmlns:a16="http://schemas.microsoft.com/office/drawing/2014/main" id="{A913625C-98B1-0E40-FEA5-85173A6C16F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447695" y="1665714"/>
          <a:ext cx="398581" cy="4022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257907</xdr:colOff>
      <xdr:row>8</xdr:row>
      <xdr:rowOff>48358</xdr:rowOff>
    </xdr:from>
    <xdr:to>
      <xdr:col>14</xdr:col>
      <xdr:colOff>609600</xdr:colOff>
      <xdr:row>10</xdr:row>
      <xdr:rowOff>4689</xdr:rowOff>
    </xdr:to>
    <xdr:pic>
      <xdr:nvPicPr>
        <xdr:cNvPr id="25" name="Picture 24">
          <a:extLst>
            <a:ext uri="{FF2B5EF4-FFF2-40B4-BE49-F238E27FC236}">
              <a16:creationId xmlns:a16="http://schemas.microsoft.com/office/drawing/2014/main" id="{DD035873-3F61-BD2F-DE94-02DAF6759CD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612922" y="1642696"/>
          <a:ext cx="351693" cy="354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472273</xdr:colOff>
      <xdr:row>1</xdr:row>
      <xdr:rowOff>182036</xdr:rowOff>
    </xdr:from>
    <xdr:to>
      <xdr:col>10</xdr:col>
      <xdr:colOff>90437</xdr:colOff>
      <xdr:row>3</xdr:row>
      <xdr:rowOff>82564</xdr:rowOff>
    </xdr:to>
    <xdr:pic>
      <xdr:nvPicPr>
        <xdr:cNvPr id="26" name="Picture 25">
          <a:extLst>
            <a:ext uri="{FF2B5EF4-FFF2-40B4-BE49-F238E27FC236}">
              <a16:creationId xmlns:a16="http://schemas.microsoft.com/office/drawing/2014/main" id="{FF75E072-AAED-8954-38C9-6DDC69C90C6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546502" y="377979"/>
          <a:ext cx="293078" cy="2924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86249</xdr:colOff>
      <xdr:row>14</xdr:row>
      <xdr:rowOff>10047</xdr:rowOff>
    </xdr:from>
    <xdr:to>
      <xdr:col>14</xdr:col>
      <xdr:colOff>590341</xdr:colOff>
      <xdr:row>37</xdr:row>
      <xdr:rowOff>88759</xdr:rowOff>
    </xdr:to>
    <xdr:sp macro="" textlink="">
      <xdr:nvSpPr>
        <xdr:cNvPr id="28" name="Rectangle: Rounded Corners 27">
          <a:extLst>
            <a:ext uri="{FF2B5EF4-FFF2-40B4-BE49-F238E27FC236}">
              <a16:creationId xmlns:a16="http://schemas.microsoft.com/office/drawing/2014/main" id="{EF5B9A32-61E2-4B2D-919A-06D91351EF03}"/>
            </a:ext>
          </a:extLst>
        </xdr:cNvPr>
        <xdr:cNvSpPr/>
      </xdr:nvSpPr>
      <xdr:spPr>
        <a:xfrm>
          <a:off x="4135735" y="2753247"/>
          <a:ext cx="5903406" cy="4585398"/>
        </a:xfrm>
        <a:prstGeom prst="roundRect">
          <a:avLst>
            <a:gd name="adj" fmla="val 1048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293077</xdr:colOff>
      <xdr:row>16</xdr:row>
      <xdr:rowOff>46891</xdr:rowOff>
    </xdr:from>
    <xdr:to>
      <xdr:col>9</xdr:col>
      <xdr:colOff>592431</xdr:colOff>
      <xdr:row>26</xdr:row>
      <xdr:rowOff>23168</xdr:rowOff>
    </xdr:to>
    <xdr:graphicFrame macro="">
      <xdr:nvGraphicFramePr>
        <xdr:cNvPr id="29" name="Chart 28">
          <a:extLst>
            <a:ext uri="{FF2B5EF4-FFF2-40B4-BE49-F238E27FC236}">
              <a16:creationId xmlns:a16="http://schemas.microsoft.com/office/drawing/2014/main" id="{0BBF7C30-4B48-4123-820F-654B8953E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140677</xdr:colOff>
      <xdr:row>14</xdr:row>
      <xdr:rowOff>140676</xdr:rowOff>
    </xdr:from>
    <xdr:to>
      <xdr:col>8</xdr:col>
      <xdr:colOff>386863</xdr:colOff>
      <xdr:row>15</xdr:row>
      <xdr:rowOff>199290</xdr:rowOff>
    </xdr:to>
    <xdr:sp macro="" textlink="">
      <xdr:nvSpPr>
        <xdr:cNvPr id="30" name="TextBox 29">
          <a:extLst>
            <a:ext uri="{FF2B5EF4-FFF2-40B4-BE49-F238E27FC236}">
              <a16:creationId xmlns:a16="http://schemas.microsoft.com/office/drawing/2014/main" id="{C4DE2990-7066-4086-B9D8-476A2807703D}"/>
            </a:ext>
          </a:extLst>
        </xdr:cNvPr>
        <xdr:cNvSpPr txBox="1"/>
      </xdr:nvSpPr>
      <xdr:spPr>
        <a:xfrm>
          <a:off x="4149969" y="2930768"/>
          <a:ext cx="1582617" cy="2579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CONTENT </a:t>
          </a:r>
        </a:p>
      </xdr:txBody>
    </xdr:sp>
    <xdr:clientData/>
  </xdr:twoCellAnchor>
  <xdr:twoCellAnchor>
    <xdr:from>
      <xdr:col>10</xdr:col>
      <xdr:colOff>381000</xdr:colOff>
      <xdr:row>15</xdr:row>
      <xdr:rowOff>97972</xdr:rowOff>
    </xdr:from>
    <xdr:to>
      <xdr:col>10</xdr:col>
      <xdr:colOff>391885</xdr:colOff>
      <xdr:row>36</xdr:row>
      <xdr:rowOff>163286</xdr:rowOff>
    </xdr:to>
    <xdr:cxnSp macro="">
      <xdr:nvCxnSpPr>
        <xdr:cNvPr id="32" name="Straight Connector 31">
          <a:extLst>
            <a:ext uri="{FF2B5EF4-FFF2-40B4-BE49-F238E27FC236}">
              <a16:creationId xmlns:a16="http://schemas.microsoft.com/office/drawing/2014/main" id="{4E30C3EE-9B3F-B5BF-86BC-146CF55D3469}"/>
            </a:ext>
          </a:extLst>
        </xdr:cNvPr>
        <xdr:cNvCxnSpPr/>
      </xdr:nvCxnSpPr>
      <xdr:spPr>
        <a:xfrm flipH="1">
          <a:off x="7130143" y="3037115"/>
          <a:ext cx="10885" cy="4180114"/>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234043</xdr:colOff>
      <xdr:row>25</xdr:row>
      <xdr:rowOff>146959</xdr:rowOff>
    </xdr:from>
    <xdr:to>
      <xdr:col>10</xdr:col>
      <xdr:colOff>152403</xdr:colOff>
      <xdr:row>25</xdr:row>
      <xdr:rowOff>152400</xdr:rowOff>
    </xdr:to>
    <xdr:cxnSp macro="">
      <xdr:nvCxnSpPr>
        <xdr:cNvPr id="34" name="Straight Connector 33">
          <a:extLst>
            <a:ext uri="{FF2B5EF4-FFF2-40B4-BE49-F238E27FC236}">
              <a16:creationId xmlns:a16="http://schemas.microsoft.com/office/drawing/2014/main" id="{F8A07171-3515-4625-8EBC-E73DADB911E8}"/>
            </a:ext>
          </a:extLst>
        </xdr:cNvPr>
        <xdr:cNvCxnSpPr/>
      </xdr:nvCxnSpPr>
      <xdr:spPr>
        <a:xfrm>
          <a:off x="4283529" y="5045530"/>
          <a:ext cx="2618017" cy="5441"/>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252882</xdr:colOff>
      <xdr:row>27</xdr:row>
      <xdr:rowOff>97972</xdr:rowOff>
    </xdr:from>
    <xdr:to>
      <xdr:col>10</xdr:col>
      <xdr:colOff>283028</xdr:colOff>
      <xdr:row>36</xdr:row>
      <xdr:rowOff>185057</xdr:rowOff>
    </xdr:to>
    <xdr:graphicFrame macro="">
      <xdr:nvGraphicFramePr>
        <xdr:cNvPr id="36" name="Chart 35">
          <a:extLst>
            <a:ext uri="{FF2B5EF4-FFF2-40B4-BE49-F238E27FC236}">
              <a16:creationId xmlns:a16="http://schemas.microsoft.com/office/drawing/2014/main" id="{297D4542-9FC1-471C-8719-FDA767EBF0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217714</xdr:colOff>
      <xdr:row>25</xdr:row>
      <xdr:rowOff>174172</xdr:rowOff>
    </xdr:from>
    <xdr:to>
      <xdr:col>8</xdr:col>
      <xdr:colOff>463900</xdr:colOff>
      <xdr:row>27</xdr:row>
      <xdr:rowOff>36843</xdr:rowOff>
    </xdr:to>
    <xdr:sp macro="" textlink="">
      <xdr:nvSpPr>
        <xdr:cNvPr id="39" name="TextBox 38">
          <a:extLst>
            <a:ext uri="{FF2B5EF4-FFF2-40B4-BE49-F238E27FC236}">
              <a16:creationId xmlns:a16="http://schemas.microsoft.com/office/drawing/2014/main" id="{016E6A16-29F6-4C47-821A-787FA97088EF}"/>
            </a:ext>
          </a:extLst>
        </xdr:cNvPr>
        <xdr:cNvSpPr txBox="1"/>
      </xdr:nvSpPr>
      <xdr:spPr>
        <a:xfrm>
          <a:off x="4267200" y="5072743"/>
          <a:ext cx="1596014" cy="2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FFAT BY OUTLET</a:t>
          </a:r>
          <a:endParaRPr lang="en-IN"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511628</xdr:colOff>
      <xdr:row>15</xdr:row>
      <xdr:rowOff>1</xdr:rowOff>
    </xdr:from>
    <xdr:to>
      <xdr:col>13</xdr:col>
      <xdr:colOff>82899</xdr:colOff>
      <xdr:row>16</xdr:row>
      <xdr:rowOff>58615</xdr:rowOff>
    </xdr:to>
    <xdr:sp macro="" textlink="">
      <xdr:nvSpPr>
        <xdr:cNvPr id="40" name="TextBox 39">
          <a:extLst>
            <a:ext uri="{FF2B5EF4-FFF2-40B4-BE49-F238E27FC236}">
              <a16:creationId xmlns:a16="http://schemas.microsoft.com/office/drawing/2014/main" id="{557D3478-112F-4C01-80C7-F55A8497B3F7}"/>
            </a:ext>
          </a:extLst>
        </xdr:cNvPr>
        <xdr:cNvSpPr txBox="1"/>
      </xdr:nvSpPr>
      <xdr:spPr>
        <a:xfrm>
          <a:off x="7260771" y="2939144"/>
          <a:ext cx="1596014" cy="2545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ITEMS TYPE</a:t>
          </a:r>
          <a:endParaRPr lang="en-IN"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511629</xdr:colOff>
      <xdr:row>16</xdr:row>
      <xdr:rowOff>65313</xdr:rowOff>
    </xdr:from>
    <xdr:to>
      <xdr:col>14</xdr:col>
      <xdr:colOff>337458</xdr:colOff>
      <xdr:row>36</xdr:row>
      <xdr:rowOff>65313</xdr:rowOff>
    </xdr:to>
    <xdr:graphicFrame macro="">
      <xdr:nvGraphicFramePr>
        <xdr:cNvPr id="41" name="Chart 40">
          <a:extLst>
            <a:ext uri="{FF2B5EF4-FFF2-40B4-BE49-F238E27FC236}">
              <a16:creationId xmlns:a16="http://schemas.microsoft.com/office/drawing/2014/main" id="{82557DF3-297B-44AA-9F09-49C12C381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336551</xdr:colOff>
      <xdr:row>1</xdr:row>
      <xdr:rowOff>84668</xdr:rowOff>
    </xdr:from>
    <xdr:to>
      <xdr:col>24</xdr:col>
      <xdr:colOff>35100</xdr:colOff>
      <xdr:row>38</xdr:row>
      <xdr:rowOff>14213</xdr:rowOff>
    </xdr:to>
    <xdr:sp macro="" textlink="">
      <xdr:nvSpPr>
        <xdr:cNvPr id="42" name="Rectangle: Rounded Corners 41">
          <a:extLst>
            <a:ext uri="{FF2B5EF4-FFF2-40B4-BE49-F238E27FC236}">
              <a16:creationId xmlns:a16="http://schemas.microsoft.com/office/drawing/2014/main" id="{1207DF38-6991-4324-83F6-E8750DDEEC99}"/>
            </a:ext>
          </a:extLst>
        </xdr:cNvPr>
        <xdr:cNvSpPr/>
      </xdr:nvSpPr>
      <xdr:spPr>
        <a:xfrm>
          <a:off x="10337801" y="285751"/>
          <a:ext cx="5699299" cy="7369629"/>
        </a:xfrm>
        <a:prstGeom prst="roundRect">
          <a:avLst>
            <a:gd name="adj" fmla="val 1048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435429</xdr:colOff>
      <xdr:row>3</xdr:row>
      <xdr:rowOff>1813</xdr:rowOff>
    </xdr:from>
    <xdr:to>
      <xdr:col>23</xdr:col>
      <xdr:colOff>304799</xdr:colOff>
      <xdr:row>11</xdr:row>
      <xdr:rowOff>142480</xdr:rowOff>
    </xdr:to>
    <xdr:graphicFrame macro="">
      <xdr:nvGraphicFramePr>
        <xdr:cNvPr id="43" name="Chart 42">
          <a:extLst>
            <a:ext uri="{FF2B5EF4-FFF2-40B4-BE49-F238E27FC236}">
              <a16:creationId xmlns:a16="http://schemas.microsoft.com/office/drawing/2014/main" id="{D4D394D1-CCBA-4EB1-8B40-42749AF8B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270026</xdr:colOff>
      <xdr:row>1</xdr:row>
      <xdr:rowOff>42940</xdr:rowOff>
    </xdr:from>
    <xdr:to>
      <xdr:col>19</xdr:col>
      <xdr:colOff>357112</xdr:colOff>
      <xdr:row>2</xdr:row>
      <xdr:rowOff>112438</xdr:rowOff>
    </xdr:to>
    <xdr:sp macro="" textlink="">
      <xdr:nvSpPr>
        <xdr:cNvPr id="45" name="TextBox 44">
          <a:extLst>
            <a:ext uri="{FF2B5EF4-FFF2-40B4-BE49-F238E27FC236}">
              <a16:creationId xmlns:a16="http://schemas.microsoft.com/office/drawing/2014/main" id="{881E8AFD-D4D3-4C61-9B65-A276EF2DF4E0}"/>
            </a:ext>
          </a:extLst>
        </xdr:cNvPr>
        <xdr:cNvSpPr txBox="1"/>
      </xdr:nvSpPr>
      <xdr:spPr>
        <a:xfrm>
          <a:off x="10271276" y="244023"/>
          <a:ext cx="2754086" cy="27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OUTPUT</a:t>
          </a:r>
          <a:r>
            <a:rPr lang="en-IN"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ESTABLISHMENT</a:t>
          </a:r>
          <a:endParaRPr lang="en-IN"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456596</xdr:colOff>
      <xdr:row>12</xdr:row>
      <xdr:rowOff>152098</xdr:rowOff>
    </xdr:from>
    <xdr:to>
      <xdr:col>23</xdr:col>
      <xdr:colOff>543681</xdr:colOff>
      <xdr:row>12</xdr:row>
      <xdr:rowOff>152098</xdr:rowOff>
    </xdr:to>
    <xdr:cxnSp macro="">
      <xdr:nvCxnSpPr>
        <xdr:cNvPr id="46" name="Straight Connector 45">
          <a:extLst>
            <a:ext uri="{FF2B5EF4-FFF2-40B4-BE49-F238E27FC236}">
              <a16:creationId xmlns:a16="http://schemas.microsoft.com/office/drawing/2014/main" id="{CFFA732C-1196-4A92-A687-CECE0710067F}"/>
            </a:ext>
          </a:extLst>
        </xdr:cNvPr>
        <xdr:cNvCxnSpPr/>
      </xdr:nvCxnSpPr>
      <xdr:spPr>
        <a:xfrm flipH="1">
          <a:off x="10457846" y="2565098"/>
          <a:ext cx="5421085" cy="0"/>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208038</xdr:colOff>
      <xdr:row>13</xdr:row>
      <xdr:rowOff>56242</xdr:rowOff>
    </xdr:from>
    <xdr:to>
      <xdr:col>17</xdr:col>
      <xdr:colOff>454223</xdr:colOff>
      <xdr:row>14</xdr:row>
      <xdr:rowOff>114855</xdr:rowOff>
    </xdr:to>
    <xdr:sp macro="" textlink="">
      <xdr:nvSpPr>
        <xdr:cNvPr id="52" name="TextBox 51">
          <a:extLst>
            <a:ext uri="{FF2B5EF4-FFF2-40B4-BE49-F238E27FC236}">
              <a16:creationId xmlns:a16="http://schemas.microsoft.com/office/drawing/2014/main" id="{031C9CE3-455F-4FB2-BFCC-5E4274DD5247}"/>
            </a:ext>
          </a:extLst>
        </xdr:cNvPr>
        <xdr:cNvSpPr txBox="1"/>
      </xdr:nvSpPr>
      <xdr:spPr>
        <a:xfrm>
          <a:off x="10209288" y="2670325"/>
          <a:ext cx="1579685" cy="259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Size </a:t>
          </a:r>
          <a:endParaRPr lang="en-IN"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371324</xdr:colOff>
      <xdr:row>14</xdr:row>
      <xdr:rowOff>74688</xdr:rowOff>
    </xdr:from>
    <xdr:to>
      <xdr:col>19</xdr:col>
      <xdr:colOff>99182</xdr:colOff>
      <xdr:row>24</xdr:row>
      <xdr:rowOff>26006</xdr:rowOff>
    </xdr:to>
    <xdr:graphicFrame macro="">
      <xdr:nvGraphicFramePr>
        <xdr:cNvPr id="55" name="Chart 54">
          <a:extLst>
            <a:ext uri="{FF2B5EF4-FFF2-40B4-BE49-F238E27FC236}">
              <a16:creationId xmlns:a16="http://schemas.microsoft.com/office/drawing/2014/main" id="{13AFDBAC-A728-444D-9448-256D4F9BD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175683</xdr:colOff>
      <xdr:row>14</xdr:row>
      <xdr:rowOff>140607</xdr:rowOff>
    </xdr:from>
    <xdr:to>
      <xdr:col>23</xdr:col>
      <xdr:colOff>614921</xdr:colOff>
      <xdr:row>25</xdr:row>
      <xdr:rowOff>42636</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05D9FBEF-AD3E-4715-886C-92F7E58501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510683" y="2955774"/>
              <a:ext cx="2439488" cy="21139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585408</xdr:colOff>
      <xdr:row>13</xdr:row>
      <xdr:rowOff>120649</xdr:rowOff>
    </xdr:from>
    <xdr:to>
      <xdr:col>23</xdr:col>
      <xdr:colOff>49286</xdr:colOff>
      <xdr:row>14</xdr:row>
      <xdr:rowOff>131534</xdr:rowOff>
    </xdr:to>
    <xdr:sp macro="" textlink="">
      <xdr:nvSpPr>
        <xdr:cNvPr id="57" name="TextBox 56">
          <a:extLst>
            <a:ext uri="{FF2B5EF4-FFF2-40B4-BE49-F238E27FC236}">
              <a16:creationId xmlns:a16="http://schemas.microsoft.com/office/drawing/2014/main" id="{509B1C08-D0CB-46D8-900F-E6432593B434}"/>
            </a:ext>
          </a:extLst>
        </xdr:cNvPr>
        <xdr:cNvSpPr txBox="1"/>
      </xdr:nvSpPr>
      <xdr:spPr>
        <a:xfrm>
          <a:off x="13253658" y="2734732"/>
          <a:ext cx="2130878" cy="211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19</xdr:col>
      <xdr:colOff>511327</xdr:colOff>
      <xdr:row>13</xdr:row>
      <xdr:rowOff>75898</xdr:rowOff>
    </xdr:from>
    <xdr:to>
      <xdr:col>19</xdr:col>
      <xdr:colOff>533098</xdr:colOff>
      <xdr:row>25</xdr:row>
      <xdr:rowOff>21469</xdr:rowOff>
    </xdr:to>
    <xdr:cxnSp macro="">
      <xdr:nvCxnSpPr>
        <xdr:cNvPr id="59" name="Straight Connector 58">
          <a:extLst>
            <a:ext uri="{FF2B5EF4-FFF2-40B4-BE49-F238E27FC236}">
              <a16:creationId xmlns:a16="http://schemas.microsoft.com/office/drawing/2014/main" id="{8FB21377-2C6E-4B39-9BE3-38FFAE5A6C94}"/>
            </a:ext>
          </a:extLst>
        </xdr:cNvPr>
        <xdr:cNvCxnSpPr/>
      </xdr:nvCxnSpPr>
      <xdr:spPr>
        <a:xfrm flipH="1">
          <a:off x="13179577" y="2689981"/>
          <a:ext cx="21771" cy="2358571"/>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467783</xdr:colOff>
      <xdr:row>25</xdr:row>
      <xdr:rowOff>84666</xdr:rowOff>
    </xdr:from>
    <xdr:to>
      <xdr:col>23</xdr:col>
      <xdr:colOff>489554</xdr:colOff>
      <xdr:row>25</xdr:row>
      <xdr:rowOff>95552</xdr:rowOff>
    </xdr:to>
    <xdr:cxnSp macro="">
      <xdr:nvCxnSpPr>
        <xdr:cNvPr id="61" name="Straight Connector 60">
          <a:extLst>
            <a:ext uri="{FF2B5EF4-FFF2-40B4-BE49-F238E27FC236}">
              <a16:creationId xmlns:a16="http://schemas.microsoft.com/office/drawing/2014/main" id="{D9F4756A-E95C-4EB5-8F9C-03169C4F8BC6}"/>
            </a:ext>
          </a:extLst>
        </xdr:cNvPr>
        <xdr:cNvCxnSpPr/>
      </xdr:nvCxnSpPr>
      <xdr:spPr>
        <a:xfrm>
          <a:off x="10469033" y="5111749"/>
          <a:ext cx="5355771" cy="10886"/>
        </a:xfrm>
        <a:prstGeom prst="line">
          <a:avLst/>
        </a:prstGeom>
        <a:ln w="19050">
          <a:solidFill>
            <a:schemeClr val="bg2">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560917</xdr:colOff>
      <xdr:row>27</xdr:row>
      <xdr:rowOff>52916</xdr:rowOff>
    </xdr:from>
    <xdr:to>
      <xdr:col>18</xdr:col>
      <xdr:colOff>550333</xdr:colOff>
      <xdr:row>35</xdr:row>
      <xdr:rowOff>190501</xdr:rowOff>
    </xdr:to>
    <xdr:graphicFrame macro="">
      <xdr:nvGraphicFramePr>
        <xdr:cNvPr id="67" name="Chart 66">
          <a:extLst>
            <a:ext uri="{FF2B5EF4-FFF2-40B4-BE49-F238E27FC236}">
              <a16:creationId xmlns:a16="http://schemas.microsoft.com/office/drawing/2014/main" id="{810D58EE-4BD6-429A-81E7-7F4BA66C1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211667</xdr:colOff>
      <xdr:row>25</xdr:row>
      <xdr:rowOff>116417</xdr:rowOff>
    </xdr:from>
    <xdr:to>
      <xdr:col>17</xdr:col>
      <xdr:colOff>457852</xdr:colOff>
      <xdr:row>26</xdr:row>
      <xdr:rowOff>175030</xdr:rowOff>
    </xdr:to>
    <xdr:sp macro="" textlink="">
      <xdr:nvSpPr>
        <xdr:cNvPr id="68" name="TextBox 67">
          <a:extLst>
            <a:ext uri="{FF2B5EF4-FFF2-40B4-BE49-F238E27FC236}">
              <a16:creationId xmlns:a16="http://schemas.microsoft.com/office/drawing/2014/main" id="{688B177C-4044-4485-BA65-E274DFF126C5}"/>
            </a:ext>
          </a:extLst>
        </xdr:cNvPr>
        <xdr:cNvSpPr txBox="1"/>
      </xdr:nvSpPr>
      <xdr:spPr>
        <a:xfrm>
          <a:off x="10212917" y="5143500"/>
          <a:ext cx="1579685" cy="259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Outlet Type</a:t>
          </a:r>
          <a:endParaRPr lang="en-IN" sz="14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21168</xdr:colOff>
      <xdr:row>27</xdr:row>
      <xdr:rowOff>42333</xdr:rowOff>
    </xdr:from>
    <xdr:to>
      <xdr:col>21</xdr:col>
      <xdr:colOff>243417</xdr:colOff>
      <xdr:row>35</xdr:row>
      <xdr:rowOff>137583</xdr:rowOff>
    </xdr:to>
    <xdr:graphicFrame macro="">
      <xdr:nvGraphicFramePr>
        <xdr:cNvPr id="69" name="Chart 68">
          <a:extLst>
            <a:ext uri="{FF2B5EF4-FFF2-40B4-BE49-F238E27FC236}">
              <a16:creationId xmlns:a16="http://schemas.microsoft.com/office/drawing/2014/main" id="{334B3E13-B0F6-49C9-B18F-F7B2C108A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423333</xdr:colOff>
      <xdr:row>35</xdr:row>
      <xdr:rowOff>95250</xdr:rowOff>
    </xdr:from>
    <xdr:to>
      <xdr:col>18</xdr:col>
      <xdr:colOff>2768</xdr:colOff>
      <xdr:row>36</xdr:row>
      <xdr:rowOff>153864</xdr:rowOff>
    </xdr:to>
    <xdr:sp macro="" textlink="">
      <xdr:nvSpPr>
        <xdr:cNvPr id="70" name="TextBox 69">
          <a:extLst>
            <a:ext uri="{FF2B5EF4-FFF2-40B4-BE49-F238E27FC236}">
              <a16:creationId xmlns:a16="http://schemas.microsoft.com/office/drawing/2014/main" id="{4797CD7A-D1B4-4B11-A9EA-E5340E80DA8E}"/>
            </a:ext>
          </a:extLst>
        </xdr:cNvPr>
        <xdr:cNvSpPr txBox="1"/>
      </xdr:nvSpPr>
      <xdr:spPr>
        <a:xfrm>
          <a:off x="10424583" y="7133167"/>
          <a:ext cx="1579685" cy="259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Total Sales </a:t>
          </a:r>
          <a:endParaRPr lang="en-IN" sz="1200" b="0" i="0" u="none" strike="noStrike" baseline="0">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18</xdr:col>
      <xdr:colOff>476250</xdr:colOff>
      <xdr:row>35</xdr:row>
      <xdr:rowOff>95250</xdr:rowOff>
    </xdr:from>
    <xdr:to>
      <xdr:col>21</xdr:col>
      <xdr:colOff>55685</xdr:colOff>
      <xdr:row>36</xdr:row>
      <xdr:rowOff>153864</xdr:rowOff>
    </xdr:to>
    <xdr:sp macro="" textlink="">
      <xdr:nvSpPr>
        <xdr:cNvPr id="71" name="TextBox 70">
          <a:extLst>
            <a:ext uri="{FF2B5EF4-FFF2-40B4-BE49-F238E27FC236}">
              <a16:creationId xmlns:a16="http://schemas.microsoft.com/office/drawing/2014/main" id="{CCEFF5B9-0428-47BA-BAE5-8365EFE46258}"/>
            </a:ext>
          </a:extLst>
        </xdr:cNvPr>
        <xdr:cNvSpPr txBox="1"/>
      </xdr:nvSpPr>
      <xdr:spPr>
        <a:xfrm>
          <a:off x="12477750" y="7133167"/>
          <a:ext cx="1579685" cy="259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Avg Sales </a:t>
          </a:r>
          <a:endParaRPr lang="en-IN" sz="1200" b="0" i="0" u="none" strike="noStrike" baseline="0">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412751</xdr:colOff>
      <xdr:row>26</xdr:row>
      <xdr:rowOff>201082</xdr:rowOff>
    </xdr:from>
    <xdr:to>
      <xdr:col>23</xdr:col>
      <xdr:colOff>582085</xdr:colOff>
      <xdr:row>35</xdr:row>
      <xdr:rowOff>126863</xdr:rowOff>
    </xdr:to>
    <xdr:graphicFrame macro="">
      <xdr:nvGraphicFramePr>
        <xdr:cNvPr id="72" name="Chart 71">
          <a:extLst>
            <a:ext uri="{FF2B5EF4-FFF2-40B4-BE49-F238E27FC236}">
              <a16:creationId xmlns:a16="http://schemas.microsoft.com/office/drawing/2014/main" id="{13A47E90-3095-4AFA-83F9-1F5731256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105833</xdr:colOff>
      <xdr:row>35</xdr:row>
      <xdr:rowOff>84667</xdr:rowOff>
    </xdr:from>
    <xdr:to>
      <xdr:col>23</xdr:col>
      <xdr:colOff>352018</xdr:colOff>
      <xdr:row>36</xdr:row>
      <xdr:rowOff>143281</xdr:rowOff>
    </xdr:to>
    <xdr:sp macro="" textlink="">
      <xdr:nvSpPr>
        <xdr:cNvPr id="73" name="TextBox 72">
          <a:extLst>
            <a:ext uri="{FF2B5EF4-FFF2-40B4-BE49-F238E27FC236}">
              <a16:creationId xmlns:a16="http://schemas.microsoft.com/office/drawing/2014/main" id="{D9E0FE8D-8B80-42E9-9C18-ACFD5554674C}"/>
            </a:ext>
          </a:extLst>
        </xdr:cNvPr>
        <xdr:cNvSpPr txBox="1"/>
      </xdr:nvSpPr>
      <xdr:spPr>
        <a:xfrm>
          <a:off x="14107583" y="7122584"/>
          <a:ext cx="1579685" cy="259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200" b="0" i="0" u="none" strike="noStrike" baseline="0">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 of Items </a:t>
          </a:r>
          <a:r>
            <a:rPr lang="en-IN" sz="1200" b="0" i="0" u="none" strike="noStrike">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rPr>
            <a:t> </a:t>
          </a:r>
          <a:endParaRPr lang="en-IN" sz="1200" b="0" i="0" u="none" strike="noStrike" baseline="0">
            <a:solidFill>
              <a:srgbClr val="C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3</xdr:col>
      <xdr:colOff>52916</xdr:colOff>
      <xdr:row>7</xdr:row>
      <xdr:rowOff>26670</xdr:rowOff>
    </xdr:from>
    <xdr:to>
      <xdr:col>3</xdr:col>
      <xdr:colOff>328083</xdr:colOff>
      <xdr:row>8</xdr:row>
      <xdr:rowOff>106301</xdr:rowOff>
    </xdr:to>
    <xdr:pic>
      <xdr:nvPicPr>
        <xdr:cNvPr id="75" name="Picture 74">
          <a:extLst>
            <a:ext uri="{FF2B5EF4-FFF2-40B4-BE49-F238E27FC236}">
              <a16:creationId xmlns:a16="http://schemas.microsoft.com/office/drawing/2014/main" id="{D77A613D-7787-B874-2FCE-F272086D452D}"/>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2053166" y="1434253"/>
          <a:ext cx="275167" cy="280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253999</xdr:colOff>
      <xdr:row>7</xdr:row>
      <xdr:rowOff>31749</xdr:rowOff>
    </xdr:from>
    <xdr:to>
      <xdr:col>5</xdr:col>
      <xdr:colOff>535352</xdr:colOff>
      <xdr:row>8</xdr:row>
      <xdr:rowOff>125533</xdr:rowOff>
    </xdr:to>
    <xdr:sp macro="" textlink="">
      <xdr:nvSpPr>
        <xdr:cNvPr id="76" name="TextBox 75">
          <a:extLst>
            <a:ext uri="{FF2B5EF4-FFF2-40B4-BE49-F238E27FC236}">
              <a16:creationId xmlns:a16="http://schemas.microsoft.com/office/drawing/2014/main" id="{D5EACD92-4F0E-4F35-A002-634C137AC820}"/>
            </a:ext>
          </a:extLst>
        </xdr:cNvPr>
        <xdr:cNvSpPr txBox="1"/>
      </xdr:nvSpPr>
      <xdr:spPr>
        <a:xfrm>
          <a:off x="2254249" y="1439332"/>
          <a:ext cx="1614853" cy="294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2</xdr:col>
      <xdr:colOff>370416</xdr:colOff>
      <xdr:row>30</xdr:row>
      <xdr:rowOff>169333</xdr:rowOff>
    </xdr:from>
    <xdr:to>
      <xdr:col>5</xdr:col>
      <xdr:colOff>380999</xdr:colOff>
      <xdr:row>37</xdr:row>
      <xdr:rowOff>148166</xdr:rowOff>
    </xdr:to>
    <mc:AlternateContent xmlns:mc="http://schemas.openxmlformats.org/markup-compatibility/2006">
      <mc:Choice xmlns:a14="http://schemas.microsoft.com/office/drawing/2010/main" Requires="a14">
        <xdr:graphicFrame macro="">
          <xdr:nvGraphicFramePr>
            <xdr:cNvPr id="77" name="Outlet Location Type 1">
              <a:extLst>
                <a:ext uri="{FF2B5EF4-FFF2-40B4-BE49-F238E27FC236}">
                  <a16:creationId xmlns:a16="http://schemas.microsoft.com/office/drawing/2014/main" id="{F169D65D-9987-4DCB-9F94-C1945036368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01233" y="5964826"/>
              <a:ext cx="2006808" cy="1331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370417</xdr:colOff>
      <xdr:row>18</xdr:row>
      <xdr:rowOff>148165</xdr:rowOff>
    </xdr:from>
    <xdr:to>
      <xdr:col>5</xdr:col>
      <xdr:colOff>391583</xdr:colOff>
      <xdr:row>30</xdr:row>
      <xdr:rowOff>84667</xdr:rowOff>
    </xdr:to>
    <mc:AlternateContent xmlns:mc="http://schemas.openxmlformats.org/markup-compatibility/2006">
      <mc:Choice xmlns:a14="http://schemas.microsoft.com/office/drawing/2010/main" Requires="a14">
        <xdr:graphicFrame macro="">
          <xdr:nvGraphicFramePr>
            <xdr:cNvPr id="78" name="Item Type 1">
              <a:extLst>
                <a:ext uri="{FF2B5EF4-FFF2-40B4-BE49-F238E27FC236}">
                  <a16:creationId xmlns:a16="http://schemas.microsoft.com/office/drawing/2014/main" id="{6F0C8631-8D93-4FC7-B323-EF539E660805}"/>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01234" y="3625461"/>
              <a:ext cx="2017391" cy="22546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127002</xdr:colOff>
      <xdr:row>9</xdr:row>
      <xdr:rowOff>116417</xdr:rowOff>
    </xdr:from>
    <xdr:to>
      <xdr:col>4</xdr:col>
      <xdr:colOff>443622</xdr:colOff>
      <xdr:row>11</xdr:row>
      <xdr:rowOff>37254</xdr:rowOff>
    </xdr:to>
    <xdr:pic>
      <xdr:nvPicPr>
        <xdr:cNvPr id="79" name="Picture 78">
          <a:hlinkClick xmlns:r="http://schemas.openxmlformats.org/officeDocument/2006/relationships" r:id="rId15"/>
          <a:extLst>
            <a:ext uri="{FF2B5EF4-FFF2-40B4-BE49-F238E27FC236}">
              <a16:creationId xmlns:a16="http://schemas.microsoft.com/office/drawing/2014/main" id="{8CFFEF6D-EABB-5743-2542-DA4985098CF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794002" y="1926167"/>
          <a:ext cx="316620" cy="3230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635000</xdr:colOff>
      <xdr:row>9</xdr:row>
      <xdr:rowOff>104721</xdr:rowOff>
    </xdr:from>
    <xdr:to>
      <xdr:col>3</xdr:col>
      <xdr:colOff>296333</xdr:colOff>
      <xdr:row>11</xdr:row>
      <xdr:rowOff>37252</xdr:rowOff>
    </xdr:to>
    <xdr:pic>
      <xdr:nvPicPr>
        <xdr:cNvPr id="80" name="Picture 79">
          <a:hlinkClick xmlns:r="http://schemas.openxmlformats.org/officeDocument/2006/relationships" r:id="rId17"/>
          <a:extLst>
            <a:ext uri="{FF2B5EF4-FFF2-40B4-BE49-F238E27FC236}">
              <a16:creationId xmlns:a16="http://schemas.microsoft.com/office/drawing/2014/main" id="{4C85C930-E58A-1D0D-1644-09B51A067AB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968500" y="1914471"/>
          <a:ext cx="328083" cy="334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20</xdr:col>
      <xdr:colOff>550333</xdr:colOff>
      <xdr:row>1</xdr:row>
      <xdr:rowOff>116418</xdr:rowOff>
    </xdr:from>
    <xdr:to>
      <xdr:col>23</xdr:col>
      <xdr:colOff>169332</xdr:colOff>
      <xdr:row>3</xdr:row>
      <xdr:rowOff>1</xdr:rowOff>
    </xdr:to>
    <xdr:sp macro="" textlink="">
      <xdr:nvSpPr>
        <xdr:cNvPr id="82" name="Rectangle 81">
          <a:extLst>
            <a:ext uri="{FF2B5EF4-FFF2-40B4-BE49-F238E27FC236}">
              <a16:creationId xmlns:a16="http://schemas.microsoft.com/office/drawing/2014/main" id="{6B067476-0DA7-E99E-82FD-9336501D2465}"/>
            </a:ext>
          </a:extLst>
        </xdr:cNvPr>
        <xdr:cNvSpPr/>
      </xdr:nvSpPr>
      <xdr:spPr>
        <a:xfrm>
          <a:off x="13885333" y="317501"/>
          <a:ext cx="1619249" cy="28575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Created By Nikhil Lanke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ikesh" refreshedDate="45927.731934953707" createdVersion="8" refreshedVersion="8" minRefreshableVersion="3" recordCount="8523" xr:uid="{74A66BAA-7615-4BAD-9B19-AB09091BC4D9}">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4774708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7D02EF-BCD3-4EBE-ABDC-7CF8B146003D}" name="PivotTable10"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06:B11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0" baseItem="0" numFmtId="1"/>
  </dataFields>
  <formats count="15">
    <format dxfId="1956">
      <pivotArea type="all" dataOnly="0" outline="0" fieldPosition="0"/>
    </format>
    <format dxfId="1957">
      <pivotArea outline="0" collapsedLevelsAreSubtotals="1" fieldPosition="0"/>
    </format>
    <format dxfId="1958">
      <pivotArea type="all" dataOnly="0" outline="0" fieldPosition="0"/>
    </format>
    <format dxfId="1959">
      <pivotArea outline="0" collapsedLevelsAreSubtotals="1" fieldPosition="0"/>
    </format>
    <format dxfId="1960">
      <pivotArea dataOnly="0" labelOnly="1" grandRow="1" outline="0" fieldPosition="0"/>
    </format>
    <format dxfId="1961">
      <pivotArea outline="0" collapsedLevelsAreSubtotals="1" fieldPosition="0"/>
    </format>
    <format dxfId="1962">
      <pivotArea type="all" dataOnly="0" outline="0" fieldPosition="0"/>
    </format>
    <format dxfId="1963">
      <pivotArea outline="0" collapsedLevelsAreSubtotals="1" fieldPosition="0"/>
    </format>
    <format dxfId="1964">
      <pivotArea field="6" type="button" dataOnly="0" labelOnly="1" outline="0"/>
    </format>
    <format dxfId="1955">
      <pivotArea outline="0" collapsedLevelsAreSubtotals="1" fieldPosition="0"/>
    </format>
    <format dxfId="1954">
      <pivotArea type="all" dataOnly="0" outline="0" fieldPosition="0"/>
    </format>
    <format dxfId="1953">
      <pivotArea outline="0" collapsedLevelsAreSubtotals="1" fieldPosition="0"/>
    </format>
    <format dxfId="1952">
      <pivotArea field="8" type="button" dataOnly="0" labelOnly="1" outline="0" axis="axisRow" fieldPosition="0"/>
    </format>
    <format dxfId="1951">
      <pivotArea dataOnly="0" labelOnly="1" fieldPosition="0">
        <references count="1">
          <reference field="8" count="0"/>
        </references>
      </pivotArea>
    </format>
    <format dxfId="1950">
      <pivotArea dataOnly="0" labelOnly="1" outline="0" axis="axisValues" fieldPosition="0"/>
    </format>
  </formats>
  <chartFormats count="2">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F21803-8275-458A-9C73-C7E5391C00C8}" name="PivotTable9"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98:B10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5"/>
  </dataFields>
  <formats count="15">
    <format dxfId="1966">
      <pivotArea type="all" dataOnly="0" outline="0" fieldPosition="0"/>
    </format>
    <format dxfId="1967">
      <pivotArea outline="0" collapsedLevelsAreSubtotals="1" fieldPosition="0"/>
    </format>
    <format dxfId="1968">
      <pivotArea type="all" dataOnly="0" outline="0" fieldPosition="0"/>
    </format>
    <format dxfId="1969">
      <pivotArea outline="0" collapsedLevelsAreSubtotals="1" fieldPosition="0"/>
    </format>
    <format dxfId="1970">
      <pivotArea dataOnly="0" labelOnly="1" grandRow="1" outline="0" fieldPosition="0"/>
    </format>
    <format dxfId="1971">
      <pivotArea outline="0" collapsedLevelsAreSubtotals="1" fieldPosition="0"/>
    </format>
    <format dxfId="1972">
      <pivotArea type="all" dataOnly="0" outline="0" fieldPosition="0"/>
    </format>
    <format dxfId="1973">
      <pivotArea outline="0" collapsedLevelsAreSubtotals="1" fieldPosition="0"/>
    </format>
    <format dxfId="1974">
      <pivotArea field="6" type="button" dataOnly="0" labelOnly="1" outline="0"/>
    </format>
    <format dxfId="1965">
      <pivotArea outline="0" collapsedLevelsAreSubtotals="1" fieldPosition="0"/>
    </format>
    <format dxfId="1949">
      <pivotArea type="all" dataOnly="0" outline="0" fieldPosition="0"/>
    </format>
    <format dxfId="1948">
      <pivotArea outline="0" collapsedLevelsAreSubtotals="1" fieldPosition="0"/>
    </format>
    <format dxfId="1947">
      <pivotArea field="8" type="button" dataOnly="0" labelOnly="1" outline="0" axis="axisRow" fieldPosition="0"/>
    </format>
    <format dxfId="1946">
      <pivotArea dataOnly="0" labelOnly="1" fieldPosition="0">
        <references count="1">
          <reference field="8" count="0"/>
        </references>
      </pivotArea>
    </format>
    <format dxfId="1945">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60673C-5A2F-40D6-B387-6A66B0196DA5}" name="PivotTable8"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90:B9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71"/>
  </dataFields>
  <formats count="11">
    <format dxfId="1975">
      <pivotArea type="all" dataOnly="0" outline="0" fieldPosition="0"/>
    </format>
    <format dxfId="1976">
      <pivotArea outline="0" collapsedLevelsAreSubtotals="1" fieldPosition="0"/>
    </format>
    <format dxfId="1977">
      <pivotArea type="all" dataOnly="0" outline="0" fieldPosition="0"/>
    </format>
    <format dxfId="1978">
      <pivotArea outline="0" collapsedLevelsAreSubtotals="1" fieldPosition="0"/>
    </format>
    <format dxfId="1979">
      <pivotArea dataOnly="0" labelOnly="1" grandRow="1" outline="0" fieldPosition="0"/>
    </format>
    <format dxfId="1980">
      <pivotArea outline="0" collapsedLevelsAreSubtotals="1" fieldPosition="0"/>
    </format>
    <format dxfId="1944">
      <pivotArea type="all" dataOnly="0" outline="0" fieldPosition="0"/>
    </format>
    <format dxfId="1943">
      <pivotArea outline="0" collapsedLevelsAreSubtotals="1" fieldPosition="0"/>
    </format>
    <format dxfId="1942">
      <pivotArea field="8" type="button" dataOnly="0" labelOnly="1" outline="0" axis="axisRow" fieldPosition="0"/>
    </format>
    <format dxfId="1941">
      <pivotArea dataOnly="0" labelOnly="1" fieldPosition="0">
        <references count="1">
          <reference field="8" count="0"/>
        </references>
      </pivotArea>
    </format>
    <format dxfId="194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37830B-03BF-45B8-81DA-604F4C68BBA2}" name="PivotTable7"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79:B8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71"/>
  </dataFields>
  <formats count="11">
    <format dxfId="1986">
      <pivotArea type="all" dataOnly="0" outline="0" fieldPosition="0"/>
    </format>
    <format dxfId="1987">
      <pivotArea outline="0" collapsedLevelsAreSubtotals="1" fieldPosition="0"/>
    </format>
    <format dxfId="1988">
      <pivotArea type="all" dataOnly="0" outline="0" fieldPosition="0"/>
    </format>
    <format dxfId="1989">
      <pivotArea outline="0" collapsedLevelsAreSubtotals="1" fieldPosition="0"/>
    </format>
    <format dxfId="1990">
      <pivotArea dataOnly="0" labelOnly="1" grandRow="1" outline="0" fieldPosition="0"/>
    </format>
    <format dxfId="1991">
      <pivotArea outline="0" collapsedLevelsAreSubtotals="1" fieldPosition="0"/>
    </format>
    <format dxfId="1985">
      <pivotArea type="all" dataOnly="0" outline="0" fieldPosition="0"/>
    </format>
    <format dxfId="1984">
      <pivotArea outline="0" collapsedLevelsAreSubtotals="1" fieldPosition="0"/>
    </format>
    <format dxfId="1983">
      <pivotArea field="6" type="button" dataOnly="0" labelOnly="1" outline="0" axis="axisRow" fieldPosition="0"/>
    </format>
    <format dxfId="1982">
      <pivotArea dataOnly="0" labelOnly="1" fieldPosition="0">
        <references count="1">
          <reference field="6" count="0"/>
        </references>
      </pivotArea>
    </format>
    <format dxfId="1981">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83D540-FBB3-4520-B149-A2EE5CC59AF0}" name="PivotTable6"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7:B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71"/>
  </dataFields>
  <formats count="11">
    <format dxfId="1997">
      <pivotArea type="all" dataOnly="0" outline="0" fieldPosition="0"/>
    </format>
    <format dxfId="1998">
      <pivotArea outline="0" collapsedLevelsAreSubtotals="1" fieldPosition="0"/>
    </format>
    <format dxfId="1999">
      <pivotArea type="all" dataOnly="0" outline="0" fieldPosition="0"/>
    </format>
    <format dxfId="2000">
      <pivotArea outline="0" collapsedLevelsAreSubtotals="1" fieldPosition="0"/>
    </format>
    <format dxfId="2001">
      <pivotArea dataOnly="0" labelOnly="1" grandRow="1" outline="0" fieldPosition="0"/>
    </format>
    <format dxfId="2002">
      <pivotArea outline="0" collapsedLevelsAreSubtotals="1" fieldPosition="0"/>
    </format>
    <format dxfId="1996">
      <pivotArea type="all" dataOnly="0" outline="0" fieldPosition="0"/>
    </format>
    <format dxfId="1995">
      <pivotArea outline="0" collapsedLevelsAreSubtotals="1" fieldPosition="0"/>
    </format>
    <format dxfId="1994">
      <pivotArea field="7" type="button" dataOnly="0" labelOnly="1" outline="0" axis="axisRow" fieldPosition="0"/>
    </format>
    <format dxfId="1993">
      <pivotArea dataOnly="0" labelOnly="1" fieldPosition="0">
        <references count="1">
          <reference field="7" count="0"/>
        </references>
      </pivotArea>
    </format>
    <format dxfId="1992">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4" format="9">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960B72-0189-448F-8D5C-B96628DE74B4}" name="PivotTable5"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54:B6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Total Sales" fld="11" baseField="0" baseItem="0" numFmtId="171"/>
  </dataFields>
  <formats count="11">
    <format dxfId="2008">
      <pivotArea type="all" dataOnly="0" outline="0" fieldPosition="0"/>
    </format>
    <format dxfId="2009">
      <pivotArea outline="0" collapsedLevelsAreSubtotals="1" fieldPosition="0"/>
    </format>
    <format dxfId="2010">
      <pivotArea type="all" dataOnly="0" outline="0" fieldPosition="0"/>
    </format>
    <format dxfId="2011">
      <pivotArea outline="0" collapsedLevelsAreSubtotals="1" fieldPosition="0"/>
    </format>
    <format dxfId="2012">
      <pivotArea dataOnly="0" labelOnly="1" grandRow="1" outline="0" fieldPosition="0"/>
    </format>
    <format dxfId="2013">
      <pivotArea outline="0" collapsedLevelsAreSubtotals="1" fieldPosition="0"/>
    </format>
    <format dxfId="2007">
      <pivotArea type="all" dataOnly="0" outline="0" fieldPosition="0"/>
    </format>
    <format dxfId="2006">
      <pivotArea outline="0" collapsedLevelsAreSubtotals="1" fieldPosition="0"/>
    </format>
    <format dxfId="2005">
      <pivotArea field="4" type="button" dataOnly="0" labelOnly="1" outline="0" axis="axisRow" fieldPosition="0"/>
    </format>
    <format dxfId="2004">
      <pivotArea dataOnly="0" labelOnly="1" fieldPosition="0">
        <references count="1">
          <reference field="4" count="6">
            <x v="0"/>
            <x v="1"/>
            <x v="3"/>
            <x v="6"/>
            <x v="7"/>
            <x v="8"/>
          </reference>
        </references>
      </pivotArea>
    </format>
    <format dxfId="200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3"/>
          </reference>
        </references>
      </pivotArea>
    </chartFormat>
    <chartFormat chart="17" format="4">
      <pivotArea type="data" outline="0" fieldPosition="0">
        <references count="2">
          <reference field="4294967294" count="1" selected="0">
            <x v="0"/>
          </reference>
          <reference field="4" count="1" selected="0">
            <x v="0"/>
          </reference>
        </references>
      </pivotArea>
    </chartFormat>
    <chartFormat chart="17" format="5">
      <pivotArea type="data" outline="0" fieldPosition="0">
        <references count="2">
          <reference field="4294967294" count="1" selected="0">
            <x v="0"/>
          </reference>
          <reference field="4" count="1" selected="0">
            <x v="7"/>
          </reference>
        </references>
      </pivotArea>
    </chartFormat>
    <chartFormat chart="17" format="6">
      <pivotArea type="data" outline="0" fieldPosition="0">
        <references count="2">
          <reference field="4294967294" count="1" selected="0">
            <x v="0"/>
          </reference>
          <reference field="4" count="1" selected="0">
            <x v="6"/>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1"/>
          </reference>
        </references>
      </pivotArea>
    </chartFormat>
    <chartFormat chart="17" format="10">
      <pivotArea type="data" outline="0" fieldPosition="0">
        <references count="2">
          <reference field="4294967294" count="1" selected="0">
            <x v="0"/>
          </reference>
          <reference field="4" count="1" selected="0">
            <x v="8"/>
          </reference>
        </references>
      </pivotArea>
    </chartFormat>
    <chartFormat chart="17"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FD5C23-0E1D-4CC7-BB6E-4A36BAA4BE55}" name="PivotTable4"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A33:B49"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71"/>
  </dataFields>
  <formats count="11">
    <format dxfId="2019">
      <pivotArea type="all" dataOnly="0" outline="0" fieldPosition="0"/>
    </format>
    <format dxfId="2020">
      <pivotArea outline="0" collapsedLevelsAreSubtotals="1" fieldPosition="0"/>
    </format>
    <format dxfId="2021">
      <pivotArea type="all" dataOnly="0" outline="0" fieldPosition="0"/>
    </format>
    <format dxfId="2022">
      <pivotArea outline="0" collapsedLevelsAreSubtotals="1" fieldPosition="0"/>
    </format>
    <format dxfId="2023">
      <pivotArea dataOnly="0" labelOnly="1" grandRow="1" outline="0" fieldPosition="0"/>
    </format>
    <format dxfId="2024">
      <pivotArea outline="0" collapsedLevelsAreSubtotals="1" fieldPosition="0"/>
    </format>
    <format dxfId="2018">
      <pivotArea type="all" dataOnly="0" outline="0" fieldPosition="0"/>
    </format>
    <format dxfId="2017">
      <pivotArea outline="0" collapsedLevelsAreSubtotals="1" fieldPosition="0"/>
    </format>
    <format dxfId="2016">
      <pivotArea field="3" type="button" dataOnly="0" labelOnly="1" outline="0" axis="axisRow" fieldPosition="0"/>
    </format>
    <format dxfId="2015">
      <pivotArea dataOnly="0" labelOnly="1" fieldPosition="0">
        <references count="1">
          <reference field="3" count="0"/>
        </references>
      </pivotArea>
    </format>
    <format dxfId="201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15B94A-16FA-469D-9D18-E8F31D94C149}" name="PivotTable3"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71"/>
  </dataFields>
  <formats count="15">
    <format dxfId="2038">
      <pivotArea type="all" dataOnly="0" outline="0" fieldPosition="0"/>
    </format>
    <format dxfId="2039">
      <pivotArea outline="0" collapsedLevelsAreSubtotals="1" fieldPosition="0"/>
    </format>
    <format dxfId="2040">
      <pivotArea type="all" dataOnly="0" outline="0" fieldPosition="0"/>
    </format>
    <format dxfId="2041">
      <pivotArea outline="0" collapsedLevelsAreSubtotals="1" fieldPosition="0"/>
    </format>
    <format dxfId="2042">
      <pivotArea dataOnly="0" labelOnly="1" grandRow="1" outline="0" fieldPosition="0"/>
    </format>
    <format dxfId="2043">
      <pivotArea dataOnly="0" labelOnly="1" outline="0" axis="axisValues" fieldPosition="0"/>
    </format>
    <format dxfId="2044">
      <pivotArea outline="0" collapsedLevelsAreSubtotals="1" fieldPosition="0"/>
    </format>
    <format dxfId="2032">
      <pivotArea type="all" dataOnly="0" outline="0" fieldPosition="0"/>
    </format>
    <format dxfId="2031">
      <pivotArea outline="0" collapsedLevelsAreSubtotals="1" fieldPosition="0"/>
    </format>
    <format dxfId="2030">
      <pivotArea type="origin" dataOnly="0" labelOnly="1" outline="0" fieldPosition="0"/>
    </format>
    <format dxfId="2029">
      <pivotArea field="0" type="button" dataOnly="0" labelOnly="1" outline="0" axis="axisCol" fieldPosition="0"/>
    </format>
    <format dxfId="2028">
      <pivotArea type="topRight" dataOnly="0" labelOnly="1" outline="0" fieldPosition="0"/>
    </format>
    <format dxfId="2027">
      <pivotArea field="6" type="button" dataOnly="0" labelOnly="1" outline="0" axis="axisRow" fieldPosition="0"/>
    </format>
    <format dxfId="2026">
      <pivotArea dataOnly="0" labelOnly="1" fieldPosition="0">
        <references count="1">
          <reference field="6" count="0"/>
        </references>
      </pivotArea>
    </format>
    <format dxfId="2025">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18602A-C874-4DB2-BA7D-319329437FD7}" name="PivotTable2" cacheId="1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71"/>
  </dataFields>
  <formats count="11">
    <format dxfId="2049">
      <pivotArea type="all" dataOnly="0" outline="0" fieldPosition="0"/>
    </format>
    <format dxfId="2050">
      <pivotArea outline="0" collapsedLevelsAreSubtotals="1" fieldPosition="0"/>
    </format>
    <format dxfId="2048">
      <pivotArea type="all" dataOnly="0" outline="0" fieldPosition="0"/>
    </format>
    <format dxfId="2047">
      <pivotArea outline="0" collapsedLevelsAreSubtotals="1" fieldPosition="0"/>
    </format>
    <format dxfId="2046">
      <pivotArea dataOnly="0" labelOnly="1" grandRow="1" outline="0" fieldPosition="0"/>
    </format>
    <format dxfId="2045">
      <pivotArea outline="0" collapsedLevelsAreSubtotals="1" fieldPosition="0"/>
    </format>
    <format dxfId="2037">
      <pivotArea type="all" dataOnly="0" outline="0" fieldPosition="0"/>
    </format>
    <format dxfId="2036">
      <pivotArea outline="0" collapsedLevelsAreSubtotals="1" fieldPosition="0"/>
    </format>
    <format dxfId="2035">
      <pivotArea field="0" type="button" dataOnly="0" labelOnly="1" outline="0" axis="axisRow" fieldPosition="0"/>
    </format>
    <format dxfId="2034">
      <pivotArea dataOnly="0" labelOnly="1" fieldPosition="0">
        <references count="1">
          <reference field="0" count="0"/>
        </references>
      </pivotArea>
    </format>
    <format dxfId="2033">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1D9BD9-2A84-4EF8-999E-BA810EC817FC}"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2053">
      <pivotArea type="all" dataOnly="0" outline="0" fieldPosition="0"/>
    </format>
    <format dxfId="2052">
      <pivotArea outline="0" collapsedLevelsAreSubtotals="1" fieldPosition="0"/>
    </format>
    <format dxfId="205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8195F8B-FBBE-487B-8F9A-D7B35A979E5F}"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47747082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37DB08F-2B08-4F55-88CC-E3784CFFF7FA}" sourceName="Outlet Location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47747082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28A187B-4CF0-4EAC-9A27-FE5476274434}" sourceName="Item Type">
  <pivotTables>
    <pivotTable tabId="2" name="PivotTable4"/>
    <pivotTable tabId="2" name="PivotTable1"/>
    <pivotTable tabId="2" name="PivotTable10"/>
    <pivotTable tabId="2" name="PivotTable2"/>
    <pivotTable tabId="2" name="PivotTable3"/>
    <pivotTable tabId="2" name="PivotTable5"/>
    <pivotTable tabId="2" name="PivotTable6"/>
    <pivotTable tabId="2" name="PivotTable7"/>
    <pivotTable tabId="2" name="PivotTable8"/>
    <pivotTable tabId="2" name="PivotTable9"/>
  </pivotTables>
  <data>
    <tabular pivotCacheId="147747082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54AA55A-DE35-4B8A-95BB-9EC9C11A6958}" cache="Slicer_Outlet_Size" caption="Outlet Size" rowHeight="260350"/>
  <slicer name="Outlet Size 2" xr10:uid="{70EEBF98-3EBD-40A6-B5ED-8BD9AE701838}" cache="Slicer_Outlet_Size" caption="Outlet Size" rowHeight="260350"/>
  <slicer name="Outlet Location Type" xr10:uid="{C2FA71E3-5C80-4A96-A786-36F2D526AAE7}" cache="Slicer_Outlet_Location_Type" caption="Outlet Location Type" rowHeight="260350"/>
  <slicer name="Item Type" xr10:uid="{EC445347-F585-42C1-A41C-12C176743CB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9662E0C6-8CEB-4CEB-B4B6-FC0E85DC1CE0}" cache="Slicer_Outlet_Size" caption="Outlet Size" style="Blinkit Analysis" rowHeight="260350"/>
  <slicer name="Outlet Location Type 1" xr10:uid="{2CFC2CF1-B812-4F76-A759-17AF7201DE5A}" cache="Slicer_Outlet_Location_Type" caption="Outlet Location " style="Blinkit Analysis" rowHeight="260350"/>
  <slicer name="Item Type 1" xr10:uid="{9631F210-FA42-4E51-98CD-9B265AA42EF1}" cache="Slicer_Item_Type" caption="Item Type" startItem="10"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1B46798-95FA-48F1-96F7-FFED32A0E158}"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8D4C0-04EA-4152-8E5C-1A3E5B4972E2}">
  <dimension ref="A1:J123"/>
  <sheetViews>
    <sheetView topLeftCell="A92" zoomScale="93" zoomScaleNormal="130" workbookViewId="0"/>
  </sheetViews>
  <sheetFormatPr defaultRowHeight="15.6" x14ac:dyDescent="0.3"/>
  <cols>
    <col min="1" max="1" width="17.296875" bestFit="1" customWidth="1"/>
    <col min="2" max="2" width="20" bestFit="1" customWidth="1"/>
    <col min="3" max="3" width="7.8984375" bestFit="1" customWidth="1"/>
    <col min="4" max="4" width="16.19921875" bestFit="1" customWidth="1"/>
  </cols>
  <sheetData>
    <row r="1" spans="1:7" ht="16.2" thickBot="1" x14ac:dyDescent="0.35"/>
    <row r="2" spans="1:7" ht="16.2" thickBot="1" x14ac:dyDescent="0.35">
      <c r="A2" s="10" t="s">
        <v>1618</v>
      </c>
      <c r="B2" s="11"/>
      <c r="C2" s="11"/>
      <c r="D2" s="11"/>
    </row>
    <row r="3" spans="1:7" ht="16.2" thickBot="1" x14ac:dyDescent="0.35">
      <c r="A3" s="15" t="s">
        <v>1610</v>
      </c>
      <c r="B3" s="16" t="s">
        <v>1611</v>
      </c>
      <c r="C3" s="16" t="s">
        <v>1613</v>
      </c>
      <c r="D3" s="17" t="s">
        <v>1614</v>
      </c>
    </row>
    <row r="4" spans="1:7" ht="16.2" thickBot="1" x14ac:dyDescent="0.35">
      <c r="A4" s="12">
        <v>1201681.4928000034</v>
      </c>
      <c r="B4" s="13">
        <v>140.99278338613203</v>
      </c>
      <c r="C4" s="13">
        <v>8523</v>
      </c>
      <c r="D4" s="14">
        <v>3.9658570925731196</v>
      </c>
    </row>
    <row r="5" spans="1:7" x14ac:dyDescent="0.3">
      <c r="A5" s="3"/>
      <c r="B5" s="4"/>
      <c r="C5" s="4"/>
      <c r="D5" s="5"/>
    </row>
    <row r="6" spans="1:7" x14ac:dyDescent="0.3">
      <c r="A6" s="3"/>
      <c r="B6" s="4"/>
      <c r="C6" s="4"/>
      <c r="D6" s="5"/>
    </row>
    <row r="7" spans="1:7" x14ac:dyDescent="0.3">
      <c r="A7" s="3" t="s">
        <v>1609</v>
      </c>
      <c r="B7" s="4" t="s">
        <v>1615</v>
      </c>
      <c r="C7" s="4" t="s">
        <v>1616</v>
      </c>
      <c r="D7" s="5" t="s">
        <v>1617</v>
      </c>
    </row>
    <row r="8" spans="1:7" ht="16.2" thickBot="1" x14ac:dyDescent="0.35">
      <c r="A8" s="6">
        <f>GETPIVOTDATA("Sum of Total Sales",$A$3)</f>
        <v>1201681.4928000034</v>
      </c>
      <c r="B8" s="7">
        <f>GETPIVOTDATA("Average Sales",$A$3)</f>
        <v>140.99278338613203</v>
      </c>
      <c r="C8" s="8">
        <f>GETPIVOTDATA("Number of Items",$A$3)</f>
        <v>8523</v>
      </c>
      <c r="D8" s="9">
        <f>GETPIVOTDATA("Average of Rating",$A$3)</f>
        <v>3.9658570925731196</v>
      </c>
    </row>
    <row r="10" spans="1:7" ht="16.2" thickBot="1" x14ac:dyDescent="0.35"/>
    <row r="11" spans="1:7" ht="16.2" thickBot="1" x14ac:dyDescent="0.35">
      <c r="A11" s="10" t="s">
        <v>1620</v>
      </c>
      <c r="B11" s="11"/>
      <c r="C11" s="11"/>
      <c r="D11" s="21"/>
      <c r="E11" s="1"/>
      <c r="F11" s="1"/>
      <c r="G11" s="2"/>
    </row>
    <row r="12" spans="1:7" ht="16.2" thickBot="1" x14ac:dyDescent="0.35">
      <c r="A12" s="24" t="s">
        <v>1619</v>
      </c>
      <c r="B12" s="25" t="s">
        <v>1610</v>
      </c>
      <c r="C12" s="4"/>
      <c r="D12" s="5"/>
      <c r="E12" s="4"/>
      <c r="F12" s="4"/>
      <c r="G12" s="5"/>
    </row>
    <row r="13" spans="1:7" x14ac:dyDescent="0.3">
      <c r="A13" s="35" t="s">
        <v>17</v>
      </c>
      <c r="B13" s="26">
        <v>776319.68840000057</v>
      </c>
      <c r="C13" s="4"/>
      <c r="D13" s="5"/>
      <c r="E13" s="4"/>
      <c r="F13" s="4"/>
      <c r="G13" s="5"/>
    </row>
    <row r="14" spans="1:7" ht="16.2" thickBot="1" x14ac:dyDescent="0.35">
      <c r="A14" s="19" t="s">
        <v>10</v>
      </c>
      <c r="B14" s="27">
        <v>425361.8043999995</v>
      </c>
      <c r="C14" s="4"/>
      <c r="D14" s="5"/>
      <c r="E14" s="4"/>
      <c r="F14" s="4"/>
      <c r="G14" s="5"/>
    </row>
    <row r="15" spans="1:7" x14ac:dyDescent="0.3">
      <c r="A15" s="3"/>
      <c r="B15" s="4"/>
      <c r="C15" s="4"/>
      <c r="D15" s="5"/>
      <c r="E15" s="4"/>
      <c r="F15" s="4"/>
      <c r="G15" s="5"/>
    </row>
    <row r="16" spans="1:7" x14ac:dyDescent="0.3">
      <c r="A16" s="3"/>
      <c r="B16" s="4"/>
      <c r="C16" s="4"/>
      <c r="D16" s="5"/>
      <c r="E16" s="4"/>
      <c r="F16" s="4"/>
      <c r="G16" s="5"/>
    </row>
    <row r="17" spans="1:8" x14ac:dyDescent="0.3">
      <c r="A17" s="3"/>
      <c r="B17" s="4"/>
      <c r="C17" s="4"/>
      <c r="D17" s="5"/>
      <c r="E17" s="4"/>
      <c r="F17" s="4"/>
      <c r="G17" s="5"/>
    </row>
    <row r="18" spans="1:8" x14ac:dyDescent="0.3">
      <c r="A18" s="3"/>
      <c r="B18" s="4"/>
      <c r="C18" s="4"/>
      <c r="D18" s="5"/>
      <c r="E18" s="4"/>
      <c r="F18" s="4"/>
      <c r="G18" s="5"/>
    </row>
    <row r="19" spans="1:8" ht="16.2" thickBot="1" x14ac:dyDescent="0.35">
      <c r="A19" s="22"/>
      <c r="B19" s="8"/>
      <c r="C19" s="8"/>
      <c r="D19" s="23"/>
      <c r="E19" s="8"/>
      <c r="F19" s="8"/>
      <c r="G19" s="23"/>
    </row>
    <row r="20" spans="1:8" ht="16.2" thickBot="1" x14ac:dyDescent="0.35"/>
    <row r="21" spans="1:8" ht="16.2" thickBot="1" x14ac:dyDescent="0.35">
      <c r="A21" s="10" t="s">
        <v>1623</v>
      </c>
      <c r="B21" s="11"/>
      <c r="C21" s="11"/>
      <c r="D21" s="21"/>
      <c r="E21" s="1"/>
      <c r="F21" s="1"/>
      <c r="G21" s="1"/>
      <c r="H21" s="2"/>
    </row>
    <row r="22" spans="1:8" ht="16.2" thickBot="1" x14ac:dyDescent="0.35">
      <c r="A22" s="24" t="s">
        <v>1610</v>
      </c>
      <c r="B22" s="24" t="s">
        <v>1622</v>
      </c>
      <c r="C22" s="25"/>
      <c r="D22" s="4"/>
      <c r="E22" s="4"/>
      <c r="F22" s="4"/>
      <c r="G22" s="4"/>
      <c r="H22" s="5"/>
    </row>
    <row r="23" spans="1:8" ht="16.2" thickBot="1" x14ac:dyDescent="0.35">
      <c r="A23" s="24" t="s">
        <v>1619</v>
      </c>
      <c r="B23" s="15" t="s">
        <v>10</v>
      </c>
      <c r="C23" s="17" t="s">
        <v>17</v>
      </c>
      <c r="D23" s="4"/>
      <c r="E23" s="4"/>
      <c r="F23" s="4"/>
      <c r="G23" s="4"/>
      <c r="H23" s="5"/>
    </row>
    <row r="24" spans="1:8" x14ac:dyDescent="0.3">
      <c r="A24" s="35" t="s">
        <v>14</v>
      </c>
      <c r="B24" s="31">
        <v>121349.89940000001</v>
      </c>
      <c r="C24" s="32">
        <v>215047.9126000001</v>
      </c>
      <c r="D24" s="4"/>
      <c r="E24" s="4"/>
      <c r="F24" s="4"/>
      <c r="G24" s="4"/>
      <c r="H24" s="5"/>
    </row>
    <row r="25" spans="1:8" x14ac:dyDescent="0.3">
      <c r="A25" s="18" t="s">
        <v>34</v>
      </c>
      <c r="B25" s="33">
        <v>138685.86819999994</v>
      </c>
      <c r="C25" s="28">
        <v>254464.77940000014</v>
      </c>
      <c r="D25" s="4"/>
      <c r="E25" s="4"/>
      <c r="F25" s="4"/>
      <c r="G25" s="4"/>
      <c r="H25" s="5"/>
    </row>
    <row r="26" spans="1:8" ht="16.2" thickBot="1" x14ac:dyDescent="0.35">
      <c r="A26" s="19" t="s">
        <v>21</v>
      </c>
      <c r="B26" s="34">
        <v>165326.0368</v>
      </c>
      <c r="C26" s="29">
        <v>306806.99640000012</v>
      </c>
      <c r="D26" s="4"/>
      <c r="E26" s="4"/>
      <c r="F26" s="4"/>
      <c r="G26" s="4"/>
      <c r="H26" s="5"/>
    </row>
    <row r="27" spans="1:8" x14ac:dyDescent="0.3">
      <c r="A27" s="3"/>
      <c r="B27" s="4"/>
      <c r="C27" s="4"/>
      <c r="D27" s="4"/>
      <c r="E27" s="4"/>
      <c r="F27" s="4"/>
      <c r="G27" s="4"/>
      <c r="H27" s="5"/>
    </row>
    <row r="28" spans="1:8" x14ac:dyDescent="0.3">
      <c r="A28" s="3"/>
      <c r="B28" s="4"/>
      <c r="C28" s="4"/>
      <c r="D28" s="4"/>
      <c r="E28" s="4"/>
      <c r="F28" s="4"/>
      <c r="G28" s="4"/>
      <c r="H28" s="5"/>
    </row>
    <row r="29" spans="1:8" ht="16.2" thickBot="1" x14ac:dyDescent="0.35">
      <c r="A29" s="22"/>
      <c r="B29" s="8"/>
      <c r="C29" s="8"/>
      <c r="D29" s="8"/>
      <c r="E29" s="8"/>
      <c r="F29" s="8"/>
      <c r="G29" s="8"/>
      <c r="H29" s="23"/>
    </row>
    <row r="31" spans="1:8" ht="16.2" thickBot="1" x14ac:dyDescent="0.35"/>
    <row r="32" spans="1:8" ht="16.2" thickBot="1" x14ac:dyDescent="0.35">
      <c r="A32" s="10" t="s">
        <v>1621</v>
      </c>
      <c r="B32" s="11"/>
      <c r="C32" s="11"/>
      <c r="D32" s="21"/>
      <c r="E32" s="1"/>
      <c r="F32" s="1"/>
      <c r="G32" s="2"/>
    </row>
    <row r="33" spans="1:7" ht="16.2" thickBot="1" x14ac:dyDescent="0.35">
      <c r="A33" s="24" t="s">
        <v>1619</v>
      </c>
      <c r="B33" s="25" t="s">
        <v>1610</v>
      </c>
      <c r="C33" s="4"/>
      <c r="D33" s="4"/>
      <c r="E33" s="4"/>
      <c r="F33" s="4"/>
      <c r="G33" s="5"/>
    </row>
    <row r="34" spans="1:7" x14ac:dyDescent="0.3">
      <c r="A34" s="35" t="s">
        <v>153</v>
      </c>
      <c r="B34" s="26">
        <v>9077.869999999999</v>
      </c>
      <c r="C34" s="4"/>
      <c r="D34" s="4"/>
      <c r="E34" s="4"/>
      <c r="F34" s="4"/>
      <c r="G34" s="5"/>
    </row>
    <row r="35" spans="1:7" x14ac:dyDescent="0.3">
      <c r="A35" s="18" t="s">
        <v>74</v>
      </c>
      <c r="B35" s="30">
        <v>15596.696600000001</v>
      </c>
      <c r="C35" s="4"/>
      <c r="D35" s="4"/>
      <c r="E35" s="4"/>
      <c r="F35" s="4"/>
      <c r="G35" s="5"/>
    </row>
    <row r="36" spans="1:7" x14ac:dyDescent="0.3">
      <c r="A36" s="18" t="s">
        <v>159</v>
      </c>
      <c r="B36" s="30">
        <v>21880.027399999992</v>
      </c>
      <c r="C36" s="4"/>
      <c r="D36" s="4"/>
      <c r="E36" s="4"/>
      <c r="F36" s="4"/>
      <c r="G36" s="5"/>
    </row>
    <row r="37" spans="1:7" x14ac:dyDescent="0.3">
      <c r="A37" s="18" t="s">
        <v>64</v>
      </c>
      <c r="B37" s="30">
        <v>22451.891599999999</v>
      </c>
      <c r="C37" s="4"/>
      <c r="D37" s="4"/>
      <c r="E37" s="4"/>
      <c r="F37" s="4"/>
      <c r="G37" s="5"/>
    </row>
    <row r="38" spans="1:7" x14ac:dyDescent="0.3">
      <c r="A38" s="18" t="s">
        <v>61</v>
      </c>
      <c r="B38" s="30">
        <v>29334.680599999996</v>
      </c>
      <c r="C38" s="4"/>
      <c r="D38" s="4"/>
      <c r="E38" s="4"/>
      <c r="F38" s="4"/>
      <c r="G38" s="5"/>
    </row>
    <row r="39" spans="1:7" x14ac:dyDescent="0.3">
      <c r="A39" s="18" t="s">
        <v>57</v>
      </c>
      <c r="B39" s="30">
        <v>35379.119800000015</v>
      </c>
      <c r="C39" s="4"/>
      <c r="D39" s="4"/>
      <c r="E39" s="4"/>
      <c r="F39" s="4"/>
      <c r="G39" s="5"/>
    </row>
    <row r="40" spans="1:7" x14ac:dyDescent="0.3">
      <c r="A40" s="18" t="s">
        <v>32</v>
      </c>
      <c r="B40" s="30">
        <v>58514.166999999987</v>
      </c>
      <c r="C40" s="4"/>
      <c r="D40" s="4"/>
      <c r="E40" s="4"/>
      <c r="F40" s="4"/>
      <c r="G40" s="5"/>
    </row>
    <row r="41" spans="1:7" x14ac:dyDescent="0.3">
      <c r="A41" s="18" t="s">
        <v>54</v>
      </c>
      <c r="B41" s="30">
        <v>59449.863799999992</v>
      </c>
      <c r="C41" s="4"/>
      <c r="D41" s="4"/>
      <c r="E41" s="4"/>
      <c r="F41" s="4"/>
      <c r="G41" s="5"/>
    </row>
    <row r="42" spans="1:7" x14ac:dyDescent="0.3">
      <c r="A42" s="18" t="s">
        <v>19</v>
      </c>
      <c r="B42" s="30">
        <v>68025.838800000012</v>
      </c>
      <c r="C42" s="4"/>
      <c r="D42" s="4"/>
      <c r="E42" s="4"/>
      <c r="F42" s="4"/>
      <c r="G42" s="5"/>
    </row>
    <row r="43" spans="1:7" x14ac:dyDescent="0.3">
      <c r="A43" s="18" t="s">
        <v>95</v>
      </c>
      <c r="B43" s="30">
        <v>81894.736400000009</v>
      </c>
      <c r="C43" s="4"/>
      <c r="D43" s="4"/>
      <c r="E43" s="4"/>
      <c r="F43" s="4"/>
      <c r="G43" s="5"/>
    </row>
    <row r="44" spans="1:7" x14ac:dyDescent="0.3">
      <c r="A44" s="18" t="s">
        <v>28</v>
      </c>
      <c r="B44" s="30">
        <v>90706.728999999992</v>
      </c>
      <c r="C44" s="4"/>
      <c r="D44" s="4"/>
      <c r="E44" s="4"/>
      <c r="F44" s="4"/>
      <c r="G44" s="5"/>
    </row>
    <row r="45" spans="1:7" x14ac:dyDescent="0.3">
      <c r="A45" s="18" t="s">
        <v>67</v>
      </c>
      <c r="B45" s="30">
        <v>101276.46159999995</v>
      </c>
      <c r="C45" s="4"/>
      <c r="D45" s="4"/>
      <c r="E45" s="4"/>
      <c r="F45" s="4"/>
      <c r="G45" s="5"/>
    </row>
    <row r="46" spans="1:7" x14ac:dyDescent="0.3">
      <c r="A46" s="18" t="s">
        <v>24</v>
      </c>
      <c r="B46" s="30">
        <v>118558.88140000009</v>
      </c>
      <c r="C46" s="4"/>
      <c r="D46" s="4"/>
      <c r="E46" s="4"/>
      <c r="F46" s="4"/>
      <c r="G46" s="5"/>
    </row>
    <row r="47" spans="1:7" x14ac:dyDescent="0.3">
      <c r="A47" s="18" t="s">
        <v>42</v>
      </c>
      <c r="B47" s="30">
        <v>135976.52539999998</v>
      </c>
      <c r="C47" s="4"/>
      <c r="D47" s="4"/>
      <c r="E47" s="4"/>
      <c r="F47" s="4"/>
      <c r="G47" s="5"/>
    </row>
    <row r="48" spans="1:7" x14ac:dyDescent="0.3">
      <c r="A48" s="18" t="s">
        <v>48</v>
      </c>
      <c r="B48" s="30">
        <v>175433.92240000021</v>
      </c>
      <c r="C48" s="4"/>
      <c r="D48" s="4"/>
      <c r="E48" s="4"/>
      <c r="F48" s="4"/>
      <c r="G48" s="5"/>
    </row>
    <row r="49" spans="1:7" ht="16.2" thickBot="1" x14ac:dyDescent="0.35">
      <c r="A49" s="19" t="s">
        <v>12</v>
      </c>
      <c r="B49" s="27">
        <v>178124.08099999995</v>
      </c>
      <c r="C49" s="4"/>
      <c r="D49" s="4"/>
      <c r="E49" s="4"/>
      <c r="F49" s="4"/>
      <c r="G49" s="5"/>
    </row>
    <row r="50" spans="1:7" ht="16.2" thickBot="1" x14ac:dyDescent="0.35">
      <c r="A50" s="22"/>
      <c r="B50" s="8"/>
      <c r="C50" s="8"/>
      <c r="D50" s="8"/>
      <c r="E50" s="8"/>
      <c r="F50" s="8"/>
      <c r="G50" s="23"/>
    </row>
    <row r="52" spans="1:7" ht="16.2" thickBot="1" x14ac:dyDescent="0.35"/>
    <row r="53" spans="1:7" ht="16.2" thickBot="1" x14ac:dyDescent="0.35">
      <c r="A53" s="10" t="s">
        <v>1624</v>
      </c>
      <c r="B53" s="11"/>
      <c r="C53" s="11"/>
      <c r="D53" s="21"/>
      <c r="E53" s="1"/>
      <c r="F53" s="1"/>
      <c r="G53" s="2"/>
    </row>
    <row r="54" spans="1:7" ht="16.2" thickBot="1" x14ac:dyDescent="0.35">
      <c r="A54" s="24" t="s">
        <v>1619</v>
      </c>
      <c r="B54" s="25" t="s">
        <v>1610</v>
      </c>
      <c r="C54" s="4"/>
      <c r="D54" s="4"/>
      <c r="E54" s="4"/>
      <c r="F54" s="4"/>
      <c r="G54" s="5"/>
    </row>
    <row r="55" spans="1:7" x14ac:dyDescent="0.3">
      <c r="A55" s="35">
        <v>2011</v>
      </c>
      <c r="B55" s="26">
        <v>78131.566599999976</v>
      </c>
      <c r="C55" s="4"/>
      <c r="D55" s="4"/>
      <c r="E55" s="4"/>
      <c r="F55" s="4"/>
      <c r="G55" s="5"/>
    </row>
    <row r="56" spans="1:7" x14ac:dyDescent="0.3">
      <c r="A56" s="18">
        <v>2020</v>
      </c>
      <c r="B56" s="30">
        <v>129103.96039999987</v>
      </c>
      <c r="C56" s="4"/>
      <c r="D56" s="4"/>
      <c r="E56" s="4"/>
      <c r="F56" s="4"/>
      <c r="G56" s="5"/>
    </row>
    <row r="57" spans="1:7" x14ac:dyDescent="0.3">
      <c r="A57" s="18">
        <v>2012</v>
      </c>
      <c r="B57" s="30">
        <v>130476.85979999998</v>
      </c>
      <c r="C57" s="4"/>
      <c r="D57" s="4"/>
      <c r="E57" s="4"/>
      <c r="F57" s="4"/>
      <c r="G57" s="5"/>
    </row>
    <row r="58" spans="1:7" x14ac:dyDescent="0.3">
      <c r="A58" s="18">
        <v>2015</v>
      </c>
      <c r="B58" s="30">
        <v>130942.78019999999</v>
      </c>
      <c r="C58" s="4"/>
      <c r="D58" s="4"/>
      <c r="E58" s="4"/>
      <c r="F58" s="4"/>
      <c r="G58" s="5"/>
    </row>
    <row r="59" spans="1:7" ht="16.2" thickBot="1" x14ac:dyDescent="0.35">
      <c r="A59" s="19">
        <v>2022</v>
      </c>
      <c r="B59" s="30">
        <v>131477.77639999994</v>
      </c>
      <c r="C59" s="4"/>
      <c r="D59" s="4"/>
      <c r="E59" s="4"/>
      <c r="F59" s="4"/>
      <c r="G59" s="5"/>
    </row>
    <row r="60" spans="1:7" x14ac:dyDescent="0.3">
      <c r="A60" s="20">
        <v>2014</v>
      </c>
      <c r="B60" s="30">
        <v>131809.01560000007</v>
      </c>
      <c r="C60" s="4"/>
      <c r="D60" s="4"/>
      <c r="E60" s="4"/>
      <c r="F60" s="4"/>
      <c r="G60" s="5"/>
    </row>
    <row r="61" spans="1:7" x14ac:dyDescent="0.3">
      <c r="A61" s="20">
        <v>2016</v>
      </c>
      <c r="B61" s="30">
        <v>132113.36980000007</v>
      </c>
      <c r="C61" s="4"/>
      <c r="D61" s="4"/>
      <c r="E61" s="4"/>
      <c r="F61" s="4"/>
      <c r="G61" s="5"/>
    </row>
    <row r="62" spans="1:7" ht="16.2" thickBot="1" x14ac:dyDescent="0.35">
      <c r="A62" s="20">
        <v>2017</v>
      </c>
      <c r="B62" s="30">
        <v>133103.90699999989</v>
      </c>
      <c r="C62" s="4"/>
      <c r="D62" s="4"/>
      <c r="E62" s="4"/>
      <c r="F62" s="4"/>
      <c r="G62" s="5"/>
    </row>
    <row r="63" spans="1:7" ht="16.2" thickBot="1" x14ac:dyDescent="0.35">
      <c r="A63" s="36">
        <v>2018</v>
      </c>
      <c r="B63" s="27">
        <v>204522.25700000025</v>
      </c>
      <c r="C63" s="8"/>
      <c r="D63" s="8"/>
      <c r="E63" s="8"/>
      <c r="F63" s="8"/>
      <c r="G63" s="23"/>
    </row>
    <row r="65" spans="1:10" ht="16.2" thickBot="1" x14ac:dyDescent="0.35"/>
    <row r="66" spans="1:10" ht="16.2" thickBot="1" x14ac:dyDescent="0.35">
      <c r="A66" s="10" t="s">
        <v>1625</v>
      </c>
      <c r="B66" s="11"/>
      <c r="C66" s="11"/>
      <c r="D66" s="21"/>
      <c r="E66" s="1"/>
      <c r="F66" s="2"/>
    </row>
    <row r="67" spans="1:10" ht="16.2" thickBot="1" x14ac:dyDescent="0.35">
      <c r="A67" s="24" t="s">
        <v>1619</v>
      </c>
      <c r="B67" s="25" t="s">
        <v>1610</v>
      </c>
      <c r="C67" s="4"/>
      <c r="D67" s="4"/>
      <c r="E67" s="4"/>
      <c r="F67" s="5"/>
    </row>
    <row r="68" spans="1:10" x14ac:dyDescent="0.3">
      <c r="A68" s="35" t="s">
        <v>30</v>
      </c>
      <c r="B68" s="26">
        <v>248991.58600000024</v>
      </c>
      <c r="C68" s="4"/>
      <c r="D68" s="4"/>
      <c r="E68" s="4"/>
      <c r="F68" s="5"/>
    </row>
    <row r="69" spans="1:10" x14ac:dyDescent="0.3">
      <c r="A69" s="18" t="s">
        <v>15</v>
      </c>
      <c r="B69" s="30">
        <v>507895.7363999993</v>
      </c>
      <c r="C69" s="4"/>
      <c r="D69" s="4"/>
      <c r="E69" s="4"/>
      <c r="F69" s="5"/>
    </row>
    <row r="70" spans="1:10" ht="16.2" thickBot="1" x14ac:dyDescent="0.35">
      <c r="A70" s="19" t="s">
        <v>26</v>
      </c>
      <c r="B70" s="27">
        <v>444794.17039999936</v>
      </c>
      <c r="C70" s="4"/>
      <c r="D70" s="4"/>
      <c r="E70" s="4"/>
      <c r="F70" s="5"/>
    </row>
    <row r="71" spans="1:10" x14ac:dyDescent="0.3">
      <c r="A71" s="3"/>
      <c r="B71" s="4"/>
      <c r="C71" s="4"/>
      <c r="D71" s="4"/>
      <c r="E71" s="4"/>
      <c r="F71" s="5"/>
    </row>
    <row r="72" spans="1:10" x14ac:dyDescent="0.3">
      <c r="A72" s="3"/>
      <c r="B72" s="4"/>
      <c r="C72" s="4"/>
      <c r="D72" s="4"/>
      <c r="E72" s="4"/>
      <c r="F72" s="5"/>
    </row>
    <row r="73" spans="1:10" x14ac:dyDescent="0.3">
      <c r="A73" s="3"/>
      <c r="B73" s="4"/>
      <c r="C73" s="4"/>
      <c r="D73" s="4"/>
      <c r="E73" s="4"/>
      <c r="F73" s="5"/>
    </row>
    <row r="74" spans="1:10" x14ac:dyDescent="0.3">
      <c r="A74" s="3"/>
      <c r="B74" s="4"/>
      <c r="C74" s="4"/>
      <c r="D74" s="4"/>
      <c r="E74" s="4"/>
      <c r="F74" s="5"/>
    </row>
    <row r="75" spans="1:10" ht="16.2" thickBot="1" x14ac:dyDescent="0.35">
      <c r="A75" s="22"/>
      <c r="B75" s="8"/>
      <c r="C75" s="8"/>
      <c r="D75" s="8"/>
      <c r="E75" s="8"/>
      <c r="F75" s="23"/>
    </row>
    <row r="77" spans="1:10" ht="16.2" thickBot="1" x14ac:dyDescent="0.35"/>
    <row r="78" spans="1:10" ht="16.2" thickBot="1" x14ac:dyDescent="0.35">
      <c r="A78" s="10" t="s">
        <v>1628</v>
      </c>
      <c r="B78" s="11"/>
      <c r="C78" s="11"/>
      <c r="D78" s="21"/>
      <c r="E78" s="1"/>
      <c r="F78" s="1"/>
      <c r="G78" s="1"/>
      <c r="H78" s="1"/>
      <c r="I78" s="1"/>
      <c r="J78" s="2"/>
    </row>
    <row r="79" spans="1:10" ht="16.2" thickBot="1" x14ac:dyDescent="0.35">
      <c r="A79" s="24" t="s">
        <v>1619</v>
      </c>
      <c r="B79" s="25" t="s">
        <v>1610</v>
      </c>
      <c r="C79" s="4"/>
      <c r="D79" s="4" t="s">
        <v>1626</v>
      </c>
      <c r="E79" s="4" t="s">
        <v>1627</v>
      </c>
      <c r="F79" s="4"/>
      <c r="G79" s="4"/>
      <c r="H79" s="4"/>
      <c r="I79" s="4"/>
      <c r="J79" s="5"/>
    </row>
    <row r="80" spans="1:10" x14ac:dyDescent="0.3">
      <c r="A80" s="35" t="s">
        <v>21</v>
      </c>
      <c r="B80" s="26">
        <v>472133.03319999954</v>
      </c>
      <c r="C80" s="4"/>
      <c r="D80" s="4" t="str">
        <f>A80</f>
        <v>Tier 3</v>
      </c>
      <c r="E80" s="37">
        <f>GETPIVOTDATA("Total Sales",$A$79,"Outlet Location Type",A80)</f>
        <v>472133.03319999954</v>
      </c>
      <c r="F80" s="4"/>
      <c r="G80" s="4"/>
      <c r="H80" s="4"/>
      <c r="I80" s="4"/>
      <c r="J80" s="5"/>
    </row>
    <row r="81" spans="1:10" x14ac:dyDescent="0.3">
      <c r="A81" s="18" t="s">
        <v>34</v>
      </c>
      <c r="B81" s="30">
        <v>393150.64759999956</v>
      </c>
      <c r="C81" s="4"/>
      <c r="D81" s="4" t="str">
        <f t="shared" ref="D81:D82" si="0">A81</f>
        <v>Tier 2</v>
      </c>
      <c r="E81" s="37">
        <f t="shared" ref="E81:E82" si="1">GETPIVOTDATA("Total Sales",$A$79,"Outlet Location Type",A81)</f>
        <v>393150.64759999956</v>
      </c>
      <c r="F81" s="4"/>
      <c r="G81" s="4"/>
      <c r="H81" s="4"/>
      <c r="I81" s="4"/>
      <c r="J81" s="5"/>
    </row>
    <row r="82" spans="1:10" ht="16.2" thickBot="1" x14ac:dyDescent="0.35">
      <c r="A82" s="19" t="s">
        <v>14</v>
      </c>
      <c r="B82" s="27">
        <v>336397.81199999945</v>
      </c>
      <c r="C82" s="4"/>
      <c r="D82" s="4" t="str">
        <f t="shared" si="0"/>
        <v>Tier 1</v>
      </c>
      <c r="E82" s="37">
        <f t="shared" si="1"/>
        <v>336397.81199999945</v>
      </c>
      <c r="F82" s="4"/>
      <c r="G82" s="4"/>
      <c r="H82" s="4"/>
      <c r="I82" s="4"/>
      <c r="J82" s="5"/>
    </row>
    <row r="83" spans="1:10" x14ac:dyDescent="0.3">
      <c r="A83" s="3"/>
      <c r="B83" s="4"/>
      <c r="C83" s="4"/>
      <c r="D83" s="4"/>
      <c r="E83" s="4"/>
      <c r="F83" s="4"/>
      <c r="G83" s="4"/>
      <c r="H83" s="4"/>
      <c r="I83" s="4"/>
      <c r="J83" s="5"/>
    </row>
    <row r="84" spans="1:10" x14ac:dyDescent="0.3">
      <c r="A84" s="3"/>
      <c r="B84" s="4"/>
      <c r="C84" s="4"/>
      <c r="D84" s="4"/>
      <c r="E84" s="4"/>
      <c r="F84" s="4"/>
      <c r="G84" s="4"/>
      <c r="H84" s="4"/>
      <c r="I84" s="4"/>
      <c r="J84" s="5"/>
    </row>
    <row r="85" spans="1:10" x14ac:dyDescent="0.3">
      <c r="A85" s="3"/>
      <c r="B85" s="4"/>
      <c r="C85" s="4"/>
      <c r="D85" s="4"/>
      <c r="E85" s="4"/>
      <c r="F85" s="4"/>
      <c r="G85" s="4"/>
      <c r="H85" s="4"/>
      <c r="I85" s="4"/>
      <c r="J85" s="5"/>
    </row>
    <row r="86" spans="1:10" ht="16.2" thickBot="1" x14ac:dyDescent="0.35">
      <c r="A86" s="22"/>
      <c r="B86" s="8"/>
      <c r="C86" s="8"/>
      <c r="D86" s="8"/>
      <c r="E86" s="8"/>
      <c r="F86" s="8"/>
      <c r="G86" s="8"/>
      <c r="H86" s="8"/>
      <c r="I86" s="8"/>
      <c r="J86" s="23"/>
    </row>
    <row r="87" spans="1:10" ht="16.2" thickBot="1" x14ac:dyDescent="0.35"/>
    <row r="88" spans="1:10" x14ac:dyDescent="0.3">
      <c r="A88" s="10" t="s">
        <v>1631</v>
      </c>
      <c r="B88" s="11"/>
      <c r="C88" s="11"/>
      <c r="D88" s="21"/>
      <c r="E88" s="1"/>
      <c r="F88" s="1"/>
      <c r="G88" s="1"/>
      <c r="H88" s="2"/>
    </row>
    <row r="89" spans="1:10" ht="16.2" thickBot="1" x14ac:dyDescent="0.35">
      <c r="A89" s="3"/>
      <c r="B89" s="4"/>
      <c r="C89" s="4"/>
      <c r="D89" s="4"/>
      <c r="E89" s="4"/>
      <c r="F89" s="4"/>
      <c r="G89" s="4"/>
      <c r="H89" s="5"/>
    </row>
    <row r="90" spans="1:10" ht="16.2" thickBot="1" x14ac:dyDescent="0.35">
      <c r="A90" s="24" t="s">
        <v>1619</v>
      </c>
      <c r="B90" s="25" t="s">
        <v>1610</v>
      </c>
      <c r="C90" s="4"/>
      <c r="D90" s="4"/>
      <c r="E90" s="4"/>
      <c r="F90" s="4"/>
      <c r="G90" s="4"/>
      <c r="H90" s="5"/>
    </row>
    <row r="91" spans="1:10" x14ac:dyDescent="0.3">
      <c r="A91" s="35" t="s">
        <v>40</v>
      </c>
      <c r="B91" s="26">
        <v>151939.149</v>
      </c>
      <c r="C91" s="4"/>
      <c r="D91" s="4"/>
      <c r="E91" s="4"/>
      <c r="F91" s="4"/>
      <c r="G91" s="4"/>
      <c r="H91" s="5"/>
    </row>
    <row r="92" spans="1:10" x14ac:dyDescent="0.3">
      <c r="A92" s="18" t="s">
        <v>46</v>
      </c>
      <c r="B92" s="30">
        <v>130714.67460000006</v>
      </c>
      <c r="C92" s="4"/>
      <c r="D92" s="4"/>
      <c r="E92" s="4"/>
      <c r="F92" s="4"/>
      <c r="G92" s="4"/>
      <c r="H92" s="5"/>
    </row>
    <row r="93" spans="1:10" x14ac:dyDescent="0.3">
      <c r="A93" s="18" t="s">
        <v>22</v>
      </c>
      <c r="B93" s="30">
        <v>131477.77639999994</v>
      </c>
      <c r="C93" s="4"/>
      <c r="D93" s="4"/>
      <c r="E93" s="4"/>
      <c r="F93" s="4"/>
      <c r="G93" s="4"/>
      <c r="H93" s="5"/>
    </row>
    <row r="94" spans="1:10" ht="16.2" thickBot="1" x14ac:dyDescent="0.35">
      <c r="A94" s="19" t="s">
        <v>16</v>
      </c>
      <c r="B94" s="27">
        <v>787549.89280000131</v>
      </c>
      <c r="C94" s="4"/>
      <c r="D94" s="4"/>
      <c r="E94" s="4"/>
      <c r="F94" s="4"/>
      <c r="G94" s="4"/>
      <c r="H94" s="5"/>
    </row>
    <row r="95" spans="1:10" x14ac:dyDescent="0.3">
      <c r="A95" s="3"/>
      <c r="B95" s="4"/>
      <c r="C95" s="4"/>
      <c r="D95" s="4"/>
      <c r="E95" s="4"/>
      <c r="F95" s="4"/>
      <c r="G95" s="4"/>
      <c r="H95" s="5"/>
    </row>
    <row r="96" spans="1:10" x14ac:dyDescent="0.3">
      <c r="A96" s="3"/>
      <c r="B96" s="4"/>
      <c r="C96" s="4"/>
      <c r="D96" s="4"/>
      <c r="E96" s="4"/>
      <c r="F96" s="4"/>
      <c r="G96" s="4"/>
      <c r="H96" s="5"/>
    </row>
    <row r="97" spans="1:8" ht="16.2" thickBot="1" x14ac:dyDescent="0.35">
      <c r="A97" s="3"/>
      <c r="B97" s="4"/>
      <c r="C97" s="4"/>
      <c r="D97" s="4"/>
      <c r="E97" s="4"/>
      <c r="F97" s="4"/>
      <c r="G97" s="4"/>
      <c r="H97" s="5"/>
    </row>
    <row r="98" spans="1:8" ht="16.2" thickBot="1" x14ac:dyDescent="0.35">
      <c r="A98" s="24" t="s">
        <v>1619</v>
      </c>
      <c r="B98" s="25" t="s">
        <v>1629</v>
      </c>
      <c r="C98" s="4"/>
      <c r="D98" s="4"/>
      <c r="E98" s="4"/>
      <c r="F98" s="4"/>
      <c r="G98" s="4"/>
      <c r="H98" s="5"/>
    </row>
    <row r="99" spans="1:8" x14ac:dyDescent="0.3">
      <c r="A99" s="35" t="s">
        <v>40</v>
      </c>
      <c r="B99" s="38">
        <v>140.29468975069253</v>
      </c>
      <c r="C99" s="4"/>
      <c r="D99" s="4"/>
      <c r="E99" s="4"/>
      <c r="F99" s="4"/>
      <c r="G99" s="4"/>
      <c r="H99" s="5"/>
    </row>
    <row r="100" spans="1:8" x14ac:dyDescent="0.3">
      <c r="A100" s="18" t="s">
        <v>46</v>
      </c>
      <c r="B100" s="39">
        <v>139.80179101604284</v>
      </c>
      <c r="C100" s="4"/>
      <c r="D100" s="4"/>
      <c r="E100" s="4"/>
      <c r="F100" s="4"/>
      <c r="G100" s="4"/>
      <c r="H100" s="5"/>
    </row>
    <row r="101" spans="1:8" x14ac:dyDescent="0.3">
      <c r="A101" s="18" t="s">
        <v>22</v>
      </c>
      <c r="B101" s="39">
        <v>141.67863836206891</v>
      </c>
      <c r="C101" s="4"/>
      <c r="D101" s="4"/>
      <c r="E101" s="4"/>
      <c r="F101" s="4"/>
      <c r="G101" s="4"/>
      <c r="H101" s="5"/>
    </row>
    <row r="102" spans="1:8" ht="16.2" thickBot="1" x14ac:dyDescent="0.35">
      <c r="A102" s="19" t="s">
        <v>16</v>
      </c>
      <c r="B102" s="40">
        <v>141.21389506903375</v>
      </c>
      <c r="C102" s="4"/>
      <c r="D102" s="4"/>
      <c r="E102" s="4"/>
      <c r="F102" s="4"/>
      <c r="G102" s="4"/>
      <c r="H102" s="5"/>
    </row>
    <row r="103" spans="1:8" x14ac:dyDescent="0.3">
      <c r="A103" s="3"/>
      <c r="B103" s="4"/>
      <c r="C103" s="4"/>
      <c r="D103" s="4"/>
      <c r="E103" s="4"/>
      <c r="F103" s="4"/>
      <c r="G103" s="4"/>
      <c r="H103" s="5"/>
    </row>
    <row r="104" spans="1:8" x14ac:dyDescent="0.3">
      <c r="A104" s="3"/>
      <c r="B104" s="4"/>
      <c r="C104" s="4"/>
      <c r="D104" s="4"/>
      <c r="E104" s="4"/>
      <c r="F104" s="4"/>
      <c r="G104" s="4"/>
      <c r="H104" s="5"/>
    </row>
    <row r="105" spans="1:8" ht="16.2" thickBot="1" x14ac:dyDescent="0.35">
      <c r="A105" s="3"/>
      <c r="B105" s="4"/>
      <c r="C105" s="4"/>
      <c r="D105" s="4"/>
      <c r="E105" s="4"/>
      <c r="F105" s="4"/>
      <c r="G105" s="4"/>
      <c r="H105" s="5"/>
    </row>
    <row r="106" spans="1:8" ht="16.2" thickBot="1" x14ac:dyDescent="0.35">
      <c r="A106" s="24" t="s">
        <v>1619</v>
      </c>
      <c r="B106" s="25" t="s">
        <v>1630</v>
      </c>
      <c r="C106" s="4"/>
      <c r="D106" s="4"/>
      <c r="E106" s="4"/>
      <c r="F106" s="4"/>
      <c r="G106" s="4"/>
      <c r="H106" s="5"/>
    </row>
    <row r="107" spans="1:8" x14ac:dyDescent="0.3">
      <c r="A107" s="35" t="s">
        <v>40</v>
      </c>
      <c r="B107" s="42">
        <v>1083</v>
      </c>
      <c r="C107" s="4"/>
      <c r="D107" s="4"/>
      <c r="E107" s="4"/>
      <c r="F107" s="4"/>
      <c r="G107" s="4"/>
      <c r="H107" s="5"/>
    </row>
    <row r="108" spans="1:8" x14ac:dyDescent="0.3">
      <c r="A108" s="18" t="s">
        <v>46</v>
      </c>
      <c r="B108" s="41">
        <v>935</v>
      </c>
      <c r="C108" s="4"/>
      <c r="D108" s="4"/>
      <c r="E108" s="4"/>
      <c r="F108" s="4"/>
      <c r="G108" s="4"/>
      <c r="H108" s="5"/>
    </row>
    <row r="109" spans="1:8" x14ac:dyDescent="0.3">
      <c r="A109" s="18" t="s">
        <v>22</v>
      </c>
      <c r="B109" s="41">
        <v>928</v>
      </c>
      <c r="C109" s="4"/>
      <c r="D109" s="4"/>
      <c r="E109" s="4"/>
      <c r="F109" s="4"/>
      <c r="G109" s="4"/>
      <c r="H109" s="5"/>
    </row>
    <row r="110" spans="1:8" ht="16.2" thickBot="1" x14ac:dyDescent="0.35">
      <c r="A110" s="19" t="s">
        <v>16</v>
      </c>
      <c r="B110" s="43">
        <v>5577</v>
      </c>
      <c r="C110" s="4"/>
      <c r="D110" s="4"/>
      <c r="E110" s="4"/>
      <c r="F110" s="4"/>
      <c r="G110" s="4"/>
      <c r="H110" s="5"/>
    </row>
    <row r="111" spans="1:8" x14ac:dyDescent="0.3">
      <c r="A111" s="3"/>
      <c r="B111" s="4"/>
      <c r="C111" s="4"/>
      <c r="D111" s="4"/>
      <c r="E111" s="4"/>
      <c r="F111" s="4"/>
      <c r="G111" s="4"/>
      <c r="H111" s="5"/>
    </row>
    <row r="112" spans="1:8" x14ac:dyDescent="0.3">
      <c r="A112" s="3"/>
      <c r="B112" s="4"/>
      <c r="C112" s="4"/>
      <c r="D112" s="4"/>
      <c r="E112" s="4"/>
      <c r="F112" s="4"/>
      <c r="G112" s="4"/>
      <c r="H112" s="5"/>
    </row>
    <row r="113" spans="1:8" x14ac:dyDescent="0.3">
      <c r="A113" s="3"/>
      <c r="B113" s="4"/>
      <c r="C113" s="4"/>
      <c r="D113" s="4"/>
      <c r="E113" s="4"/>
      <c r="F113" s="4"/>
      <c r="G113" s="4"/>
      <c r="H113" s="5"/>
    </row>
    <row r="114" spans="1:8" ht="16.2" thickBot="1" x14ac:dyDescent="0.35">
      <c r="A114" s="22"/>
      <c r="B114" s="8"/>
      <c r="C114" s="8"/>
      <c r="D114" s="8"/>
      <c r="E114" s="8"/>
      <c r="F114" s="8"/>
      <c r="G114" s="8"/>
      <c r="H114" s="23"/>
    </row>
    <row r="123" spans="1:8" ht="16.2" thickBot="1" x14ac:dyDescent="0.35"/>
  </sheetData>
  <mergeCells count="8">
    <mergeCell ref="A78:D78"/>
    <mergeCell ref="A88:D88"/>
    <mergeCell ref="A2:D2"/>
    <mergeCell ref="A11:D11"/>
    <mergeCell ref="A21:D21"/>
    <mergeCell ref="A32:D32"/>
    <mergeCell ref="A53:D53"/>
    <mergeCell ref="A66:D6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3F734-6D12-4A78-A256-7108622AEF29}">
  <dimension ref="A1"/>
  <sheetViews>
    <sheetView showGridLines="0" tabSelected="1" topLeftCell="B1" zoomScale="71" zoomScaleNormal="70" workbookViewId="0">
      <selection activeCell="AB11" sqref="AB11"/>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79"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Rushi narhe</cp:lastModifiedBy>
  <dcterms:created xsi:type="dcterms:W3CDTF">2024-06-23T13:11:17Z</dcterms:created>
  <dcterms:modified xsi:type="dcterms:W3CDTF">2025-09-27T16:53:16Z</dcterms:modified>
</cp:coreProperties>
</file>