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l\source\repos\hwpccalc\docs\"/>
    </mc:Choice>
  </mc:AlternateContent>
  <xr:revisionPtr revIDLastSave="0" documentId="8_{C84AE9AD-9228-4CC7-9A2D-E020082352C3}" xr6:coauthVersionLast="47" xr6:coauthVersionMax="47" xr10:uidLastSave="{00000000-0000-0000-0000-000000000000}"/>
  <bookViews>
    <workbookView xWindow="38280" yWindow="-120" windowWidth="38640" windowHeight="21240" xr2:uid="{114375CD-F3FC-4295-8D6E-A0F2D53C6D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3" i="1" l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99" i="1"/>
  <c r="R83" i="1"/>
  <c r="R67" i="1"/>
  <c r="R51" i="1"/>
  <c r="R35" i="1"/>
  <c r="R19" i="1"/>
  <c r="R3" i="1"/>
  <c r="Q102" i="1"/>
  <c r="T102" i="1" s="1"/>
  <c r="Q99" i="1"/>
  <c r="T99" i="1" s="1"/>
  <c r="Q86" i="1"/>
  <c r="T86" i="1" s="1"/>
  <c r="Q83" i="1"/>
  <c r="T83" i="1" s="1"/>
  <c r="Q70" i="1"/>
  <c r="T70" i="1" s="1"/>
  <c r="Q67" i="1"/>
  <c r="T67" i="1" s="1"/>
  <c r="Q54" i="1"/>
  <c r="T54" i="1" s="1"/>
  <c r="Q51" i="1"/>
  <c r="T51" i="1" s="1"/>
  <c r="Q38" i="1"/>
  <c r="T38" i="1" s="1"/>
  <c r="Q35" i="1"/>
  <c r="T35" i="1" s="1"/>
  <c r="Q22" i="1"/>
  <c r="Q19" i="1"/>
  <c r="T19" i="1" s="1"/>
  <c r="Q6" i="1"/>
  <c r="T6" i="1" s="1"/>
  <c r="Q3" i="1"/>
  <c r="T3" i="1" s="1"/>
  <c r="S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R102" i="1" s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R86" i="1" s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R70" i="1" s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R54" i="1" s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R38" i="1" s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R22" i="1" s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R6" i="1" s="1"/>
  <c r="I5" i="1"/>
  <c r="I4" i="1"/>
  <c r="I3" i="1"/>
  <c r="I2" i="1"/>
  <c r="I114" i="1"/>
  <c r="G113" i="1"/>
  <c r="R113" i="1" s="1"/>
  <c r="G112" i="1"/>
  <c r="R112" i="1" s="1"/>
  <c r="G111" i="1"/>
  <c r="R111" i="1" s="1"/>
  <c r="G110" i="1"/>
  <c r="R110" i="1" s="1"/>
  <c r="G109" i="1"/>
  <c r="R109" i="1" s="1"/>
  <c r="G108" i="1"/>
  <c r="R108" i="1" s="1"/>
  <c r="G107" i="1"/>
  <c r="R107" i="1" s="1"/>
  <c r="G106" i="1"/>
  <c r="R106" i="1" s="1"/>
  <c r="G105" i="1"/>
  <c r="R105" i="1" s="1"/>
  <c r="G104" i="1"/>
  <c r="R104" i="1" s="1"/>
  <c r="G103" i="1"/>
  <c r="R103" i="1" s="1"/>
  <c r="G102" i="1"/>
  <c r="G101" i="1"/>
  <c r="R101" i="1" s="1"/>
  <c r="G100" i="1"/>
  <c r="R100" i="1" s="1"/>
  <c r="G99" i="1"/>
  <c r="G98" i="1"/>
  <c r="R98" i="1" s="1"/>
  <c r="G97" i="1"/>
  <c r="R97" i="1" s="1"/>
  <c r="G96" i="1"/>
  <c r="R96" i="1" s="1"/>
  <c r="G95" i="1"/>
  <c r="R95" i="1" s="1"/>
  <c r="G94" i="1"/>
  <c r="R94" i="1" s="1"/>
  <c r="G93" i="1"/>
  <c r="R93" i="1" s="1"/>
  <c r="G92" i="1"/>
  <c r="R92" i="1" s="1"/>
  <c r="G91" i="1"/>
  <c r="R91" i="1" s="1"/>
  <c r="G90" i="1"/>
  <c r="R90" i="1" s="1"/>
  <c r="G89" i="1"/>
  <c r="R89" i="1" s="1"/>
  <c r="G88" i="1"/>
  <c r="R88" i="1" s="1"/>
  <c r="G87" i="1"/>
  <c r="R87" i="1" s="1"/>
  <c r="G86" i="1"/>
  <c r="G85" i="1"/>
  <c r="R85" i="1" s="1"/>
  <c r="G84" i="1"/>
  <c r="R84" i="1" s="1"/>
  <c r="G83" i="1"/>
  <c r="G82" i="1"/>
  <c r="R82" i="1" s="1"/>
  <c r="G81" i="1"/>
  <c r="R81" i="1" s="1"/>
  <c r="G80" i="1"/>
  <c r="R80" i="1" s="1"/>
  <c r="G79" i="1"/>
  <c r="R79" i="1" s="1"/>
  <c r="G78" i="1"/>
  <c r="R78" i="1" s="1"/>
  <c r="G77" i="1"/>
  <c r="R77" i="1" s="1"/>
  <c r="G76" i="1"/>
  <c r="R76" i="1" s="1"/>
  <c r="G75" i="1"/>
  <c r="R75" i="1" s="1"/>
  <c r="G74" i="1"/>
  <c r="R74" i="1" s="1"/>
  <c r="G73" i="1"/>
  <c r="R73" i="1" s="1"/>
  <c r="G72" i="1"/>
  <c r="R72" i="1" s="1"/>
  <c r="G71" i="1"/>
  <c r="R71" i="1" s="1"/>
  <c r="G70" i="1"/>
  <c r="G69" i="1"/>
  <c r="R69" i="1" s="1"/>
  <c r="G68" i="1"/>
  <c r="R68" i="1" s="1"/>
  <c r="G67" i="1"/>
  <c r="G66" i="1"/>
  <c r="R66" i="1" s="1"/>
  <c r="G65" i="1"/>
  <c r="R65" i="1" s="1"/>
  <c r="G64" i="1"/>
  <c r="R64" i="1" s="1"/>
  <c r="G63" i="1"/>
  <c r="R63" i="1" s="1"/>
  <c r="G62" i="1"/>
  <c r="R62" i="1" s="1"/>
  <c r="G61" i="1"/>
  <c r="R61" i="1" s="1"/>
  <c r="G60" i="1"/>
  <c r="R60" i="1" s="1"/>
  <c r="G59" i="1"/>
  <c r="R59" i="1" s="1"/>
  <c r="G58" i="1"/>
  <c r="R58" i="1" s="1"/>
  <c r="G57" i="1"/>
  <c r="R57" i="1" s="1"/>
  <c r="G56" i="1"/>
  <c r="R56" i="1" s="1"/>
  <c r="G55" i="1"/>
  <c r="R55" i="1" s="1"/>
  <c r="G54" i="1"/>
  <c r="G53" i="1"/>
  <c r="R53" i="1" s="1"/>
  <c r="G52" i="1"/>
  <c r="R52" i="1" s="1"/>
  <c r="G51" i="1"/>
  <c r="G50" i="1"/>
  <c r="R50" i="1" s="1"/>
  <c r="G49" i="1"/>
  <c r="R49" i="1" s="1"/>
  <c r="G48" i="1"/>
  <c r="R48" i="1" s="1"/>
  <c r="G47" i="1"/>
  <c r="R47" i="1" s="1"/>
  <c r="G46" i="1"/>
  <c r="R46" i="1" s="1"/>
  <c r="G45" i="1"/>
  <c r="R45" i="1" s="1"/>
  <c r="G44" i="1"/>
  <c r="R44" i="1" s="1"/>
  <c r="G43" i="1"/>
  <c r="R43" i="1" s="1"/>
  <c r="G42" i="1"/>
  <c r="R42" i="1" s="1"/>
  <c r="G41" i="1"/>
  <c r="R41" i="1" s="1"/>
  <c r="G40" i="1"/>
  <c r="R40" i="1" s="1"/>
  <c r="G39" i="1"/>
  <c r="R39" i="1" s="1"/>
  <c r="G38" i="1"/>
  <c r="G37" i="1"/>
  <c r="R37" i="1" s="1"/>
  <c r="G36" i="1"/>
  <c r="R36" i="1" s="1"/>
  <c r="G35" i="1"/>
  <c r="G34" i="1"/>
  <c r="R34" i="1" s="1"/>
  <c r="G33" i="1"/>
  <c r="R33" i="1" s="1"/>
  <c r="G32" i="1"/>
  <c r="R32" i="1" s="1"/>
  <c r="G31" i="1"/>
  <c r="R31" i="1" s="1"/>
  <c r="G30" i="1"/>
  <c r="R30" i="1" s="1"/>
  <c r="G29" i="1"/>
  <c r="R29" i="1" s="1"/>
  <c r="G28" i="1"/>
  <c r="R28" i="1" s="1"/>
  <c r="G27" i="1"/>
  <c r="R27" i="1" s="1"/>
  <c r="G26" i="1"/>
  <c r="R26" i="1" s="1"/>
  <c r="G25" i="1"/>
  <c r="R25" i="1" s="1"/>
  <c r="G24" i="1"/>
  <c r="R24" i="1" s="1"/>
  <c r="G23" i="1"/>
  <c r="R23" i="1" s="1"/>
  <c r="G22" i="1"/>
  <c r="G21" i="1"/>
  <c r="R21" i="1" s="1"/>
  <c r="G20" i="1"/>
  <c r="R20" i="1" s="1"/>
  <c r="G19" i="1"/>
  <c r="G18" i="1"/>
  <c r="R18" i="1" s="1"/>
  <c r="G17" i="1"/>
  <c r="R17" i="1" s="1"/>
  <c r="G16" i="1"/>
  <c r="R16" i="1" s="1"/>
  <c r="G15" i="1"/>
  <c r="R15" i="1" s="1"/>
  <c r="G14" i="1"/>
  <c r="R14" i="1" s="1"/>
  <c r="G13" i="1"/>
  <c r="R13" i="1" s="1"/>
  <c r="G12" i="1"/>
  <c r="R12" i="1" s="1"/>
  <c r="G11" i="1"/>
  <c r="R11" i="1" s="1"/>
  <c r="G10" i="1"/>
  <c r="R10" i="1" s="1"/>
  <c r="G9" i="1"/>
  <c r="R9" i="1" s="1"/>
  <c r="G8" i="1"/>
  <c r="R8" i="1" s="1"/>
  <c r="G7" i="1"/>
  <c r="R7" i="1" s="1"/>
  <c r="G6" i="1"/>
  <c r="G5" i="1"/>
  <c r="R5" i="1" s="1"/>
  <c r="G4" i="1"/>
  <c r="R4" i="1" s="1"/>
  <c r="G3" i="1"/>
  <c r="G2" i="1"/>
  <c r="R2" i="1" s="1"/>
  <c r="G114" i="1"/>
  <c r="R114" i="1" s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14" i="1"/>
  <c r="C113" i="1"/>
  <c r="Q113" i="1" s="1"/>
  <c r="T113" i="1" s="1"/>
  <c r="C112" i="1"/>
  <c r="Q112" i="1" s="1"/>
  <c r="T112" i="1" s="1"/>
  <c r="C111" i="1"/>
  <c r="Q111" i="1" s="1"/>
  <c r="T111" i="1" s="1"/>
  <c r="C110" i="1"/>
  <c r="Q110" i="1" s="1"/>
  <c r="T110" i="1" s="1"/>
  <c r="C109" i="1"/>
  <c r="Q109" i="1" s="1"/>
  <c r="T109" i="1" s="1"/>
  <c r="C108" i="1"/>
  <c r="Q108" i="1" s="1"/>
  <c r="T108" i="1" s="1"/>
  <c r="C107" i="1"/>
  <c r="Q107" i="1" s="1"/>
  <c r="T107" i="1" s="1"/>
  <c r="C106" i="1"/>
  <c r="Q106" i="1" s="1"/>
  <c r="C105" i="1"/>
  <c r="Q105" i="1" s="1"/>
  <c r="C104" i="1"/>
  <c r="Q104" i="1" s="1"/>
  <c r="T104" i="1" s="1"/>
  <c r="C103" i="1"/>
  <c r="Q103" i="1" s="1"/>
  <c r="T103" i="1" s="1"/>
  <c r="C102" i="1"/>
  <c r="C101" i="1"/>
  <c r="Q101" i="1" s="1"/>
  <c r="T101" i="1" s="1"/>
  <c r="C100" i="1"/>
  <c r="Q100" i="1" s="1"/>
  <c r="T100" i="1" s="1"/>
  <c r="C99" i="1"/>
  <c r="C98" i="1"/>
  <c r="Q98" i="1" s="1"/>
  <c r="T98" i="1" s="1"/>
  <c r="C97" i="1"/>
  <c r="Q97" i="1" s="1"/>
  <c r="T97" i="1" s="1"/>
  <c r="C96" i="1"/>
  <c r="Q96" i="1" s="1"/>
  <c r="T96" i="1" s="1"/>
  <c r="C95" i="1"/>
  <c r="Q95" i="1" s="1"/>
  <c r="T95" i="1" s="1"/>
  <c r="C94" i="1"/>
  <c r="Q94" i="1" s="1"/>
  <c r="T94" i="1" s="1"/>
  <c r="C93" i="1"/>
  <c r="Q93" i="1" s="1"/>
  <c r="T93" i="1" s="1"/>
  <c r="C92" i="1"/>
  <c r="Q92" i="1" s="1"/>
  <c r="T92" i="1" s="1"/>
  <c r="C91" i="1"/>
  <c r="Q91" i="1" s="1"/>
  <c r="T91" i="1" s="1"/>
  <c r="C90" i="1"/>
  <c r="Q90" i="1" s="1"/>
  <c r="C89" i="1"/>
  <c r="Q89" i="1" s="1"/>
  <c r="C88" i="1"/>
  <c r="Q88" i="1" s="1"/>
  <c r="T88" i="1" s="1"/>
  <c r="C87" i="1"/>
  <c r="Q87" i="1" s="1"/>
  <c r="T87" i="1" s="1"/>
  <c r="C86" i="1"/>
  <c r="C85" i="1"/>
  <c r="Q85" i="1" s="1"/>
  <c r="T85" i="1" s="1"/>
  <c r="C84" i="1"/>
  <c r="Q84" i="1" s="1"/>
  <c r="T84" i="1" s="1"/>
  <c r="C83" i="1"/>
  <c r="C82" i="1"/>
  <c r="Q82" i="1" s="1"/>
  <c r="T82" i="1" s="1"/>
  <c r="C81" i="1"/>
  <c r="Q81" i="1" s="1"/>
  <c r="T81" i="1" s="1"/>
  <c r="C80" i="1"/>
  <c r="Q80" i="1" s="1"/>
  <c r="T80" i="1" s="1"/>
  <c r="C79" i="1"/>
  <c r="Q79" i="1" s="1"/>
  <c r="T79" i="1" s="1"/>
  <c r="C78" i="1"/>
  <c r="Q78" i="1" s="1"/>
  <c r="T78" i="1" s="1"/>
  <c r="C77" i="1"/>
  <c r="Q77" i="1" s="1"/>
  <c r="T77" i="1" s="1"/>
  <c r="C76" i="1"/>
  <c r="Q76" i="1" s="1"/>
  <c r="C75" i="1"/>
  <c r="Q75" i="1" s="1"/>
  <c r="T75" i="1" s="1"/>
  <c r="C74" i="1"/>
  <c r="Q74" i="1" s="1"/>
  <c r="C73" i="1"/>
  <c r="Q73" i="1" s="1"/>
  <c r="C72" i="1"/>
  <c r="Q72" i="1" s="1"/>
  <c r="T72" i="1" s="1"/>
  <c r="C71" i="1"/>
  <c r="Q71" i="1" s="1"/>
  <c r="T71" i="1" s="1"/>
  <c r="C70" i="1"/>
  <c r="C69" i="1"/>
  <c r="Q69" i="1" s="1"/>
  <c r="T69" i="1" s="1"/>
  <c r="C68" i="1"/>
  <c r="Q68" i="1" s="1"/>
  <c r="T68" i="1" s="1"/>
  <c r="C67" i="1"/>
  <c r="C66" i="1"/>
  <c r="Q66" i="1" s="1"/>
  <c r="T66" i="1" s="1"/>
  <c r="C65" i="1"/>
  <c r="Q65" i="1" s="1"/>
  <c r="T65" i="1" s="1"/>
  <c r="C64" i="1"/>
  <c r="Q64" i="1" s="1"/>
  <c r="T64" i="1" s="1"/>
  <c r="C63" i="1"/>
  <c r="Q63" i="1" s="1"/>
  <c r="T63" i="1" s="1"/>
  <c r="C62" i="1"/>
  <c r="Q62" i="1" s="1"/>
  <c r="T62" i="1" s="1"/>
  <c r="C61" i="1"/>
  <c r="Q61" i="1" s="1"/>
  <c r="T61" i="1" s="1"/>
  <c r="C60" i="1"/>
  <c r="Q60" i="1" s="1"/>
  <c r="T60" i="1" s="1"/>
  <c r="C59" i="1"/>
  <c r="Q59" i="1" s="1"/>
  <c r="T59" i="1" s="1"/>
  <c r="C58" i="1"/>
  <c r="Q58" i="1" s="1"/>
  <c r="C57" i="1"/>
  <c r="Q57" i="1" s="1"/>
  <c r="C56" i="1"/>
  <c r="Q56" i="1" s="1"/>
  <c r="T56" i="1" s="1"/>
  <c r="C55" i="1"/>
  <c r="Q55" i="1" s="1"/>
  <c r="T55" i="1" s="1"/>
  <c r="C54" i="1"/>
  <c r="C53" i="1"/>
  <c r="Q53" i="1" s="1"/>
  <c r="T53" i="1" s="1"/>
  <c r="C52" i="1"/>
  <c r="Q52" i="1" s="1"/>
  <c r="T52" i="1" s="1"/>
  <c r="C51" i="1"/>
  <c r="C50" i="1"/>
  <c r="Q50" i="1" s="1"/>
  <c r="T50" i="1" s="1"/>
  <c r="C49" i="1"/>
  <c r="Q49" i="1" s="1"/>
  <c r="T49" i="1" s="1"/>
  <c r="C48" i="1"/>
  <c r="Q48" i="1" s="1"/>
  <c r="T48" i="1" s="1"/>
  <c r="C47" i="1"/>
  <c r="Q47" i="1" s="1"/>
  <c r="T47" i="1" s="1"/>
  <c r="C46" i="1"/>
  <c r="Q46" i="1" s="1"/>
  <c r="T46" i="1" s="1"/>
  <c r="C45" i="1"/>
  <c r="Q45" i="1" s="1"/>
  <c r="T45" i="1" s="1"/>
  <c r="C44" i="1"/>
  <c r="Q44" i="1" s="1"/>
  <c r="T44" i="1" s="1"/>
  <c r="C43" i="1"/>
  <c r="Q43" i="1" s="1"/>
  <c r="T43" i="1" s="1"/>
  <c r="C42" i="1"/>
  <c r="Q42" i="1" s="1"/>
  <c r="C41" i="1"/>
  <c r="Q41" i="1" s="1"/>
  <c r="C40" i="1"/>
  <c r="Q40" i="1" s="1"/>
  <c r="T40" i="1" s="1"/>
  <c r="C39" i="1"/>
  <c r="Q39" i="1" s="1"/>
  <c r="T39" i="1" s="1"/>
  <c r="C38" i="1"/>
  <c r="C37" i="1"/>
  <c r="Q37" i="1" s="1"/>
  <c r="T37" i="1" s="1"/>
  <c r="C36" i="1"/>
  <c r="Q36" i="1" s="1"/>
  <c r="T36" i="1" s="1"/>
  <c r="C35" i="1"/>
  <c r="C34" i="1"/>
  <c r="Q34" i="1" s="1"/>
  <c r="T34" i="1" s="1"/>
  <c r="C33" i="1"/>
  <c r="Q33" i="1" s="1"/>
  <c r="T33" i="1" s="1"/>
  <c r="C32" i="1"/>
  <c r="Q32" i="1" s="1"/>
  <c r="T32" i="1" s="1"/>
  <c r="C31" i="1"/>
  <c r="Q31" i="1" s="1"/>
  <c r="T31" i="1" s="1"/>
  <c r="C30" i="1"/>
  <c r="Q30" i="1" s="1"/>
  <c r="T30" i="1" s="1"/>
  <c r="C29" i="1"/>
  <c r="Q29" i="1" s="1"/>
  <c r="T29" i="1" s="1"/>
  <c r="C28" i="1"/>
  <c r="Q28" i="1" s="1"/>
  <c r="T28" i="1" s="1"/>
  <c r="C27" i="1"/>
  <c r="Q27" i="1" s="1"/>
  <c r="T27" i="1" s="1"/>
  <c r="C26" i="1"/>
  <c r="Q26" i="1" s="1"/>
  <c r="C25" i="1"/>
  <c r="Q25" i="1" s="1"/>
  <c r="C24" i="1"/>
  <c r="Q24" i="1" s="1"/>
  <c r="T24" i="1" s="1"/>
  <c r="C23" i="1"/>
  <c r="Q23" i="1" s="1"/>
  <c r="T23" i="1" s="1"/>
  <c r="C22" i="1"/>
  <c r="C21" i="1"/>
  <c r="Q21" i="1" s="1"/>
  <c r="T21" i="1" s="1"/>
  <c r="C20" i="1"/>
  <c r="Q20" i="1" s="1"/>
  <c r="T20" i="1" s="1"/>
  <c r="C19" i="1"/>
  <c r="C18" i="1"/>
  <c r="Q18" i="1" s="1"/>
  <c r="T18" i="1" s="1"/>
  <c r="C17" i="1"/>
  <c r="Q17" i="1" s="1"/>
  <c r="T17" i="1" s="1"/>
  <c r="C16" i="1"/>
  <c r="Q16" i="1" s="1"/>
  <c r="T16" i="1" s="1"/>
  <c r="C15" i="1"/>
  <c r="Q15" i="1" s="1"/>
  <c r="T15" i="1" s="1"/>
  <c r="C14" i="1"/>
  <c r="Q14" i="1" s="1"/>
  <c r="T14" i="1" s="1"/>
  <c r="C13" i="1"/>
  <c r="Q13" i="1" s="1"/>
  <c r="T13" i="1" s="1"/>
  <c r="C12" i="1"/>
  <c r="Q12" i="1" s="1"/>
  <c r="T12" i="1" s="1"/>
  <c r="C11" i="1"/>
  <c r="Q11" i="1" s="1"/>
  <c r="T11" i="1" s="1"/>
  <c r="C10" i="1"/>
  <c r="Q10" i="1" s="1"/>
  <c r="C9" i="1"/>
  <c r="Q9" i="1" s="1"/>
  <c r="C8" i="1"/>
  <c r="Q8" i="1" s="1"/>
  <c r="T8" i="1" s="1"/>
  <c r="C7" i="1"/>
  <c r="Q7" i="1" s="1"/>
  <c r="T7" i="1" s="1"/>
  <c r="C6" i="1"/>
  <c r="C5" i="1"/>
  <c r="Q5" i="1" s="1"/>
  <c r="T5" i="1" s="1"/>
  <c r="C4" i="1"/>
  <c r="Q4" i="1" s="1"/>
  <c r="T4" i="1" s="1"/>
  <c r="C3" i="1"/>
  <c r="C2" i="1"/>
  <c r="Q2" i="1" s="1"/>
  <c r="T2" i="1" s="1"/>
  <c r="C114" i="1"/>
  <c r="Q114" i="1" s="1"/>
  <c r="T114" i="1" s="1"/>
  <c r="T76" i="1" l="1"/>
  <c r="T9" i="1"/>
  <c r="T41" i="1"/>
  <c r="T73" i="1"/>
  <c r="T105" i="1"/>
  <c r="T22" i="1"/>
  <c r="T25" i="1"/>
  <c r="T57" i="1"/>
  <c r="T89" i="1"/>
  <c r="T10" i="1"/>
  <c r="T26" i="1"/>
  <c r="T42" i="1"/>
  <c r="T58" i="1"/>
  <c r="T74" i="1"/>
  <c r="T90" i="1"/>
  <c r="T106" i="1"/>
</calcChain>
</file>

<file path=xl/sharedStrings.xml><?xml version="1.0" encoding="utf-8"?>
<sst xmlns="http://schemas.openxmlformats.org/spreadsheetml/2006/main" count="20" uniqueCount="20">
  <si>
    <t>Products in end uses (metric ton C)</t>
  </si>
  <si>
    <t>Recovered products (metric ton C)</t>
  </si>
  <si>
    <t>Carbon in landfills (metric ton C)</t>
  </si>
  <si>
    <t>Carbon in dumps (metric ton C)</t>
  </si>
  <si>
    <t>Compost Emitted (metric ton C02e)</t>
  </si>
  <si>
    <t>Burned Emitted (metric ton C02e)</t>
  </si>
  <si>
    <t>Recovered Emitted (metric ton C02e)</t>
  </si>
  <si>
    <t>Dumps emitted (metric ton C02e)</t>
  </si>
  <si>
    <t>Landfills emitted(metric ton C02e)</t>
  </si>
  <si>
    <t>Discarded burned captured (metric ton C02e)</t>
  </si>
  <si>
    <t>Fuel emitted (metric ton C02e)</t>
  </si>
  <si>
    <t>Year</t>
  </si>
  <si>
    <t>Products in use (CO2e)</t>
  </si>
  <si>
    <t>Dumps present (CO2e)</t>
  </si>
  <si>
    <t>Landfills present (CO2e)</t>
  </si>
  <si>
    <t>Recovered present (CO2e)</t>
  </si>
  <si>
    <t>All Present CO2e</t>
  </si>
  <si>
    <t>SWDS present CO2e</t>
  </si>
  <si>
    <t>Emitted CO2e</t>
  </si>
  <si>
    <t>Total Accounted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</si>
</sst>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All Present CO2e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Sheet1!$Q$2:$Q$115</c:f>
              <c:numCache>
                <c:formatCode>General</c:formatCode>
                <c:ptCount val="114"/>
                <c:pt idx="0">
                  <c:v>102.4967732930856</c:v>
                </c:pt>
                <c:pt idx="1">
                  <c:v>4608.2834792415297</c:v>
                </c:pt>
                <c:pt idx="2">
                  <c:v>31411.66001398777</c:v>
                </c:pt>
                <c:pt idx="3">
                  <c:v>50732.41203537173</c:v>
                </c:pt>
                <c:pt idx="4">
                  <c:v>66629.686374375669</c:v>
                </c:pt>
                <c:pt idx="5">
                  <c:v>79537.237631531534</c:v>
                </c:pt>
                <c:pt idx="6">
                  <c:v>95581.978444171269</c:v>
                </c:pt>
                <c:pt idx="7">
                  <c:v>118446.74970264803</c:v>
                </c:pt>
                <c:pt idx="8">
                  <c:v>149680.13775135335</c:v>
                </c:pt>
                <c:pt idx="9">
                  <c:v>176556.0670611269</c:v>
                </c:pt>
                <c:pt idx="10">
                  <c:v>197697.79028825942</c:v>
                </c:pt>
                <c:pt idx="11">
                  <c:v>222113.7121303771</c:v>
                </c:pt>
                <c:pt idx="12">
                  <c:v>233461.44683774037</c:v>
                </c:pt>
                <c:pt idx="13">
                  <c:v>245493.06382419539</c:v>
                </c:pt>
                <c:pt idx="14">
                  <c:v>257373.77509350574</c:v>
                </c:pt>
                <c:pt idx="15">
                  <c:v>266266.6566810818</c:v>
                </c:pt>
                <c:pt idx="16">
                  <c:v>277949.91166967124</c:v>
                </c:pt>
                <c:pt idx="17">
                  <c:v>288847.32815288496</c:v>
                </c:pt>
                <c:pt idx="18">
                  <c:v>302883.88915040664</c:v>
                </c:pt>
                <c:pt idx="19">
                  <c:v>317896.50322526722</c:v>
                </c:pt>
                <c:pt idx="20">
                  <c:v>327181.28447456431</c:v>
                </c:pt>
                <c:pt idx="21">
                  <c:v>335777.55376200966</c:v>
                </c:pt>
                <c:pt idx="22">
                  <c:v>348908.056913295</c:v>
                </c:pt>
                <c:pt idx="23">
                  <c:v>357975.64448238775</c:v>
                </c:pt>
                <c:pt idx="24">
                  <c:v>362558.43013994704</c:v>
                </c:pt>
                <c:pt idx="25">
                  <c:v>362426.15339580068</c:v>
                </c:pt>
                <c:pt idx="26">
                  <c:v>354665.08857430605</c:v>
                </c:pt>
                <c:pt idx="27">
                  <c:v>344958.54602458444</c:v>
                </c:pt>
                <c:pt idx="28">
                  <c:v>343567.62383905903</c:v>
                </c:pt>
                <c:pt idx="29">
                  <c:v>345823.88771807909</c:v>
                </c:pt>
                <c:pt idx="30">
                  <c:v>354251.73729324463</c:v>
                </c:pt>
                <c:pt idx="31">
                  <c:v>360964.41183943214</c:v>
                </c:pt>
                <c:pt idx="32">
                  <c:v>368129.21519786865</c:v>
                </c:pt>
                <c:pt idx="33">
                  <c:v>368582.14289371559</c:v>
                </c:pt>
                <c:pt idx="34">
                  <c:v>382632.54126874701</c:v>
                </c:pt>
                <c:pt idx="35">
                  <c:v>399548.06655630167</c:v>
                </c:pt>
                <c:pt idx="36">
                  <c:v>414515.92113302433</c:v>
                </c:pt>
                <c:pt idx="37">
                  <c:v>432296.42720710969</c:v>
                </c:pt>
                <c:pt idx="38">
                  <c:v>468813.44266932266</c:v>
                </c:pt>
                <c:pt idx="39">
                  <c:v>505818.40081068623</c:v>
                </c:pt>
                <c:pt idx="40">
                  <c:v>512981.39995460236</c:v>
                </c:pt>
                <c:pt idx="41">
                  <c:v>566592.26301666268</c:v>
                </c:pt>
                <c:pt idx="42">
                  <c:v>608515.86305913329</c:v>
                </c:pt>
                <c:pt idx="43">
                  <c:v>669498.83722723462</c:v>
                </c:pt>
                <c:pt idx="44">
                  <c:v>707123.81412253156</c:v>
                </c:pt>
                <c:pt idx="45">
                  <c:v>738660.83071420935</c:v>
                </c:pt>
                <c:pt idx="46">
                  <c:v>814821.70357181726</c:v>
                </c:pt>
                <c:pt idx="47">
                  <c:v>868467.82527094707</c:v>
                </c:pt>
                <c:pt idx="48">
                  <c:v>914191.42021288397</c:v>
                </c:pt>
                <c:pt idx="49">
                  <c:v>963437.06980632839</c:v>
                </c:pt>
                <c:pt idx="50">
                  <c:v>1032427.2633417048</c:v>
                </c:pt>
                <c:pt idx="51">
                  <c:v>1106716.7484017995</c:v>
                </c:pt>
                <c:pt idx="52">
                  <c:v>1142862.9152778604</c:v>
                </c:pt>
                <c:pt idx="53">
                  <c:v>1245256.3516479863</c:v>
                </c:pt>
                <c:pt idx="54">
                  <c:v>1319217.5261414598</c:v>
                </c:pt>
                <c:pt idx="55">
                  <c:v>1364118.9008769642</c:v>
                </c:pt>
                <c:pt idx="56">
                  <c:v>1391948.7881824423</c:v>
                </c:pt>
                <c:pt idx="57">
                  <c:v>1524166.423616993</c:v>
                </c:pt>
                <c:pt idx="58">
                  <c:v>1684614.0363238682</c:v>
                </c:pt>
                <c:pt idx="59">
                  <c:v>1811406.437689546</c:v>
                </c:pt>
                <c:pt idx="60">
                  <c:v>1871949.8764214327</c:v>
                </c:pt>
                <c:pt idx="61">
                  <c:v>1979204.8648118449</c:v>
                </c:pt>
                <c:pt idx="62">
                  <c:v>2145559.6848871624</c:v>
                </c:pt>
                <c:pt idx="63">
                  <c:v>2208666.3426169809</c:v>
                </c:pt>
                <c:pt idx="64">
                  <c:v>2289274.3459811299</c:v>
                </c:pt>
                <c:pt idx="65">
                  <c:v>2302251.9046053253</c:v>
                </c:pt>
                <c:pt idx="66">
                  <c:v>2338205.0428423989</c:v>
                </c:pt>
                <c:pt idx="67">
                  <c:v>2301660.0528238583</c:v>
                </c:pt>
                <c:pt idx="68">
                  <c:v>2301260.3224668168</c:v>
                </c:pt>
                <c:pt idx="69">
                  <c:v>2270421.1836506715</c:v>
                </c:pt>
                <c:pt idx="70">
                  <c:v>2215703.0597786675</c:v>
                </c:pt>
                <c:pt idx="71">
                  <c:v>2180778.8669089158</c:v>
                </c:pt>
                <c:pt idx="72">
                  <c:v>2195277.196025711</c:v>
                </c:pt>
                <c:pt idx="73">
                  <c:v>2206761.5683513149</c:v>
                </c:pt>
                <c:pt idx="74">
                  <c:v>2208979.0257312474</c:v>
                </c:pt>
                <c:pt idx="75">
                  <c:v>2201736.4976922348</c:v>
                </c:pt>
                <c:pt idx="76">
                  <c:v>2219267.2930285386</c:v>
                </c:pt>
                <c:pt idx="77">
                  <c:v>2413699.7822040967</c:v>
                </c:pt>
                <c:pt idx="78">
                  <c:v>2534624.8963461993</c:v>
                </c:pt>
                <c:pt idx="79">
                  <c:v>2613611.6663775714</c:v>
                </c:pt>
                <c:pt idx="80">
                  <c:v>2690366.5660866038</c:v>
                </c:pt>
                <c:pt idx="81">
                  <c:v>2803088.9177792706</c:v>
                </c:pt>
                <c:pt idx="82">
                  <c:v>2829872.3743593991</c:v>
                </c:pt>
                <c:pt idx="83">
                  <c:v>2924505.2808628399</c:v>
                </c:pt>
                <c:pt idx="84">
                  <c:v>2996563.6016669688</c:v>
                </c:pt>
                <c:pt idx="85">
                  <c:v>3029369.9544104775</c:v>
                </c:pt>
                <c:pt idx="86">
                  <c:v>3020917.4163144794</c:v>
                </c:pt>
                <c:pt idx="87">
                  <c:v>3020935.0057864892</c:v>
                </c:pt>
                <c:pt idx="88">
                  <c:v>3034025.2582876603</c:v>
                </c:pt>
                <c:pt idx="89">
                  <c:v>3015553.3852441618</c:v>
                </c:pt>
                <c:pt idx="90">
                  <c:v>2997505.7659371966</c:v>
                </c:pt>
                <c:pt idx="91">
                  <c:v>2962799.7370261438</c:v>
                </c:pt>
                <c:pt idx="92">
                  <c:v>2905278.0345662693</c:v>
                </c:pt>
                <c:pt idx="93">
                  <c:v>2908004.5725921118</c:v>
                </c:pt>
                <c:pt idx="94">
                  <c:v>2870804.8482851414</c:v>
                </c:pt>
                <c:pt idx="95">
                  <c:v>2834002.0013823775</c:v>
                </c:pt>
                <c:pt idx="96">
                  <c:v>2815803.8563359743</c:v>
                </c:pt>
                <c:pt idx="97">
                  <c:v>2833033.3551192349</c:v>
                </c:pt>
                <c:pt idx="98">
                  <c:v>2808596.081910959</c:v>
                </c:pt>
                <c:pt idx="99">
                  <c:v>2807997.7378751971</c:v>
                </c:pt>
                <c:pt idx="100">
                  <c:v>2788580.7829256677</c:v>
                </c:pt>
                <c:pt idx="101">
                  <c:v>2771041.3362058448</c:v>
                </c:pt>
                <c:pt idx="102">
                  <c:v>2753576.8751702746</c:v>
                </c:pt>
                <c:pt idx="103">
                  <c:v>2752592.1758365436</c:v>
                </c:pt>
                <c:pt idx="104">
                  <c:v>2745636.2845037589</c:v>
                </c:pt>
                <c:pt idx="105">
                  <c:v>2771943.3063558536</c:v>
                </c:pt>
                <c:pt idx="106">
                  <c:v>2777322.0302261598</c:v>
                </c:pt>
                <c:pt idx="107">
                  <c:v>2757439.7402969832</c:v>
                </c:pt>
                <c:pt idx="108">
                  <c:v>2743792.6970632896</c:v>
                </c:pt>
                <c:pt idx="109">
                  <c:v>2753585.4787347019</c:v>
                </c:pt>
                <c:pt idx="110">
                  <c:v>2742877.8069482152</c:v>
                </c:pt>
                <c:pt idx="111">
                  <c:v>2725449.3166798283</c:v>
                </c:pt>
                <c:pt idx="112">
                  <c:v>2728473.4076283756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0-434C-9F69-3F0C7DF675E4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SWDS present CO2e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Sheet1!$R$2:$R$115</c:f>
              <c:numCache>
                <c:formatCode>General</c:formatCode>
                <c:ptCount val="114"/>
                <c:pt idx="0">
                  <c:v>0</c:v>
                </c:pt>
                <c:pt idx="1">
                  <c:v>6.0194725077762739</c:v>
                </c:pt>
                <c:pt idx="2">
                  <c:v>275.97451446060614</c:v>
                </c:pt>
                <c:pt idx="3">
                  <c:v>2089.2451357163723</c:v>
                </c:pt>
                <c:pt idx="4">
                  <c:v>4822.185643552787</c:v>
                </c:pt>
                <c:pt idx="5">
                  <c:v>8116.1793963417922</c:v>
                </c:pt>
                <c:pt idx="6">
                  <c:v>11707.756109485003</c:v>
                </c:pt>
                <c:pt idx="7">
                  <c:v>15736.907693746913</c:v>
                </c:pt>
                <c:pt idx="8">
                  <c:v>20553.662536820528</c:v>
                </c:pt>
                <c:pt idx="9">
                  <c:v>26553.845357426126</c:v>
                </c:pt>
                <c:pt idx="10">
                  <c:v>33329.241125180808</c:v>
                </c:pt>
                <c:pt idx="11">
                  <c:v>40424.989064567431</c:v>
                </c:pt>
                <c:pt idx="12">
                  <c:v>47984.374208929767</c:v>
                </c:pt>
                <c:pt idx="13">
                  <c:v>55190.905183659306</c:v>
                </c:pt>
                <c:pt idx="14">
                  <c:v>62121.709628459794</c:v>
                </c:pt>
                <c:pt idx="15">
                  <c:v>68825.121372371112</c:v>
                </c:pt>
                <c:pt idx="16">
                  <c:v>75170.437179365734</c:v>
                </c:pt>
                <c:pt idx="17">
                  <c:v>81377.320552475212</c:v>
                </c:pt>
                <c:pt idx="18">
                  <c:v>87433.333550934083</c:v>
                </c:pt>
                <c:pt idx="19">
                  <c:v>93547.844465607413</c:v>
                </c:pt>
                <c:pt idx="20">
                  <c:v>99779.101385024609</c:v>
                </c:pt>
                <c:pt idx="21">
                  <c:v>105776.4869051539</c:v>
                </c:pt>
                <c:pt idx="22">
                  <c:v>111523.03847384627</c:v>
                </c:pt>
                <c:pt idx="23">
                  <c:v>117322.82505790843</c:v>
                </c:pt>
                <c:pt idx="24">
                  <c:v>122939.34220616253</c:v>
                </c:pt>
                <c:pt idx="25">
                  <c:v>128126.20535105601</c:v>
                </c:pt>
                <c:pt idx="26">
                  <c:v>132660.27609269563</c:v>
                </c:pt>
                <c:pt idx="27">
                  <c:v>136180.08769320117</c:v>
                </c:pt>
                <c:pt idx="28">
                  <c:v>138704.92520724694</c:v>
                </c:pt>
                <c:pt idx="29">
                  <c:v>140864.92949592875</c:v>
                </c:pt>
                <c:pt idx="30">
                  <c:v>142940.46188110477</c:v>
                </c:pt>
                <c:pt idx="31">
                  <c:v>145303.60542407012</c:v>
                </c:pt>
                <c:pt idx="32">
                  <c:v>147812.04046090753</c:v>
                </c:pt>
                <c:pt idx="33">
                  <c:v>150454.83342565133</c:v>
                </c:pt>
                <c:pt idx="34">
                  <c:v>152809.05226794459</c:v>
                </c:pt>
                <c:pt idx="35">
                  <c:v>155565.35992935681</c:v>
                </c:pt>
                <c:pt idx="36">
                  <c:v>158979.88599721491</c:v>
                </c:pt>
                <c:pt idx="37">
                  <c:v>162841.82180373726</c:v>
                </c:pt>
                <c:pt idx="38">
                  <c:v>167239.70759513931</c:v>
                </c:pt>
                <c:pt idx="39">
                  <c:v>173185.82605186809</c:v>
                </c:pt>
                <c:pt idx="40">
                  <c:v>180519.288976073</c:v>
                </c:pt>
                <c:pt idx="41">
                  <c:v>187303.90120003495</c:v>
                </c:pt>
                <c:pt idx="42">
                  <c:v>196256.2016259518</c:v>
                </c:pt>
                <c:pt idx="43">
                  <c:v>206490.12747417492</c:v>
                </c:pt>
                <c:pt idx="44">
                  <c:v>218899.27358027978</c:v>
                </c:pt>
                <c:pt idx="45">
                  <c:v>231919.93444433183</c:v>
                </c:pt>
                <c:pt idx="46">
                  <c:v>245077.79689837169</c:v>
                </c:pt>
                <c:pt idx="47">
                  <c:v>261037.09301065974</c:v>
                </c:pt>
                <c:pt idx="48">
                  <c:v>278261.6665337084</c:v>
                </c:pt>
                <c:pt idx="49">
                  <c:v>296069.61516508088</c:v>
                </c:pt>
                <c:pt idx="50">
                  <c:v>314492.12180471304</c:v>
                </c:pt>
                <c:pt idx="51">
                  <c:v>334588.15612042177</c:v>
                </c:pt>
                <c:pt idx="52">
                  <c:v>356632.08222095785</c:v>
                </c:pt>
                <c:pt idx="53">
                  <c:v>378145.97569295188</c:v>
                </c:pt>
                <c:pt idx="54">
                  <c:v>402934.06321932125</c:v>
                </c:pt>
                <c:pt idx="55">
                  <c:v>424903.89810727176</c:v>
                </c:pt>
                <c:pt idx="56">
                  <c:v>446401.65409953881</c:v>
                </c:pt>
                <c:pt idx="57">
                  <c:v>466716.33176771604</c:v>
                </c:pt>
                <c:pt idx="58">
                  <c:v>491851.96601555118</c:v>
                </c:pt>
                <c:pt idx="59">
                  <c:v>522255.44455984829</c:v>
                </c:pt>
                <c:pt idx="60">
                  <c:v>555397.6990093377</c:v>
                </c:pt>
                <c:pt idx="61">
                  <c:v>587384.55020606797</c:v>
                </c:pt>
                <c:pt idx="62">
                  <c:v>621455.9350170336</c:v>
                </c:pt>
                <c:pt idx="63">
                  <c:v>660361.15201039275</c:v>
                </c:pt>
                <c:pt idx="64">
                  <c:v>697506.51706529676</c:v>
                </c:pt>
                <c:pt idx="65">
                  <c:v>746444.82489875646</c:v>
                </c:pt>
                <c:pt idx="66">
                  <c:v>791414.7898093448</c:v>
                </c:pt>
                <c:pt idx="67">
                  <c:v>834457.75068945484</c:v>
                </c:pt>
                <c:pt idx="68">
                  <c:v>871060.25144518446</c:v>
                </c:pt>
                <c:pt idx="69">
                  <c:v>904888.84039915423</c:v>
                </c:pt>
                <c:pt idx="70">
                  <c:v>934368.99863220355</c:v>
                </c:pt>
                <c:pt idx="71">
                  <c:v>958645.16157919192</c:v>
                </c:pt>
                <c:pt idx="72">
                  <c:v>979707.16062168754</c:v>
                </c:pt>
                <c:pt idx="73">
                  <c:v>1000966.2707361267</c:v>
                </c:pt>
                <c:pt idx="74">
                  <c:v>1021894.5135428931</c:v>
                </c:pt>
                <c:pt idx="75">
                  <c:v>1050903.5458001997</c:v>
                </c:pt>
                <c:pt idx="76">
                  <c:v>1079063.3285332853</c:v>
                </c:pt>
                <c:pt idx="77">
                  <c:v>1108441.1462626809</c:v>
                </c:pt>
                <c:pt idx="78">
                  <c:v>1151861.6124804323</c:v>
                </c:pt>
                <c:pt idx="79">
                  <c:v>1201116.9677123099</c:v>
                </c:pt>
                <c:pt idx="80">
                  <c:v>1252422.3734306935</c:v>
                </c:pt>
                <c:pt idx="81">
                  <c:v>1305574.3148964669</c:v>
                </c:pt>
                <c:pt idx="82">
                  <c:v>1363042.5099113204</c:v>
                </c:pt>
                <c:pt idx="83">
                  <c:v>1418112.7168503827</c:v>
                </c:pt>
                <c:pt idx="84">
                  <c:v>1476656.1791851027</c:v>
                </c:pt>
                <c:pt idx="85">
                  <c:v>1519364.4244257747</c:v>
                </c:pt>
                <c:pt idx="86">
                  <c:v>1561498.1142605974</c:v>
                </c:pt>
                <c:pt idx="87">
                  <c:v>1601173.6943183518</c:v>
                </c:pt>
                <c:pt idx="88">
                  <c:v>1639588.2418498404</c:v>
                </c:pt>
                <c:pt idx="89">
                  <c:v>1677824.5568463686</c:v>
                </c:pt>
                <c:pt idx="90">
                  <c:v>1714061.1196970285</c:v>
                </c:pt>
                <c:pt idx="91">
                  <c:v>1748919.72562978</c:v>
                </c:pt>
                <c:pt idx="92">
                  <c:v>1781694.7861435656</c:v>
                </c:pt>
                <c:pt idx="93">
                  <c:v>1811436.6524824826</c:v>
                </c:pt>
                <c:pt idx="94">
                  <c:v>1842239.7604679347</c:v>
                </c:pt>
                <c:pt idx="95">
                  <c:v>1864992.5358111602</c:v>
                </c:pt>
                <c:pt idx="96">
                  <c:v>1886122.702310048</c:v>
                </c:pt>
                <c:pt idx="97">
                  <c:v>1908152.8659345713</c:v>
                </c:pt>
                <c:pt idx="98">
                  <c:v>1931099.2826916727</c:v>
                </c:pt>
                <c:pt idx="99">
                  <c:v>1952870.0566585206</c:v>
                </c:pt>
                <c:pt idx="100">
                  <c:v>1975320.7568904075</c:v>
                </c:pt>
                <c:pt idx="101">
                  <c:v>1997229.1052775674</c:v>
                </c:pt>
                <c:pt idx="102">
                  <c:v>2019036.8695487981</c:v>
                </c:pt>
                <c:pt idx="103">
                  <c:v>2040758.9498980639</c:v>
                </c:pt>
                <c:pt idx="104">
                  <c:v>2063353.0885663263</c:v>
                </c:pt>
                <c:pt idx="105">
                  <c:v>2086292.6316959381</c:v>
                </c:pt>
                <c:pt idx="106">
                  <c:v>2111504.6704126485</c:v>
                </c:pt>
                <c:pt idx="107">
                  <c:v>2137208.0660822028</c:v>
                </c:pt>
                <c:pt idx="108">
                  <c:v>2162312.0467075896</c:v>
                </c:pt>
                <c:pt idx="109">
                  <c:v>2187550.7220583828</c:v>
                </c:pt>
                <c:pt idx="110">
                  <c:v>2214155.1386742564</c:v>
                </c:pt>
                <c:pt idx="111">
                  <c:v>2240611.3545293803</c:v>
                </c:pt>
                <c:pt idx="112">
                  <c:v>2266825.103288861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0-434C-9F69-3F0C7DF675E4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Emitted CO2e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Sheet1!$S$2:$S$115</c:f>
              <c:numCache>
                <c:formatCode>General</c:formatCode>
                <c:ptCount val="114"/>
                <c:pt idx="0">
                  <c:v>63.890971525074569</c:v>
                </c:pt>
                <c:pt idx="1">
                  <c:v>2879.9774290732362</c:v>
                </c:pt>
                <c:pt idx="2">
                  <c:v>19921.181715294912</c:v>
                </c:pt>
                <c:pt idx="3">
                  <c:v>34227.55771825691</c:v>
                </c:pt>
                <c:pt idx="4">
                  <c:v>47723.226435276214</c:v>
                </c:pt>
                <c:pt idx="5">
                  <c:v>60395.087162018055</c:v>
                </c:pt>
                <c:pt idx="6">
                  <c:v>75824.061087662907</c:v>
                </c:pt>
                <c:pt idx="7">
                  <c:v>96521.571581511773</c:v>
                </c:pt>
                <c:pt idx="8">
                  <c:v>123928.83459349957</c:v>
                </c:pt>
                <c:pt idx="9">
                  <c:v>150686.57341538306</c:v>
                </c:pt>
                <c:pt idx="10">
                  <c:v>175572.5003660389</c:v>
                </c:pt>
                <c:pt idx="11">
                  <c:v>203755.95023261625</c:v>
                </c:pt>
                <c:pt idx="12">
                  <c:v>225274.33505018338</c:v>
                </c:pt>
                <c:pt idx="13">
                  <c:v>247733.89361930039</c:v>
                </c:pt>
                <c:pt idx="14">
                  <c:v>270678.3018272834</c:v>
                </c:pt>
                <c:pt idx="15">
                  <c:v>292337.61356211989</c:v>
                </c:pt>
                <c:pt idx="16">
                  <c:v>316104.52823863376</c:v>
                </c:pt>
                <c:pt idx="17">
                  <c:v>339964.3810947786</c:v>
                </c:pt>
                <c:pt idx="18">
                  <c:v>366309.65548967855</c:v>
                </c:pt>
                <c:pt idx="19">
                  <c:v>394022.79265277158</c:v>
                </c:pt>
                <c:pt idx="20">
                  <c:v>418990.09732999519</c:v>
                </c:pt>
                <c:pt idx="21">
                  <c:v>443930.35086480022</c:v>
                </c:pt>
                <c:pt idx="22">
                  <c:v>472056.2604666056</c:v>
                </c:pt>
                <c:pt idx="23">
                  <c:v>498344.01690241293</c:v>
                </c:pt>
                <c:pt idx="24">
                  <c:v>522230.4129585934</c:v>
                </c:pt>
                <c:pt idx="25">
                  <c:v>543251.57317604602</c:v>
                </c:pt>
                <c:pt idx="26">
                  <c:v>559264.01200869004</c:v>
                </c:pt>
                <c:pt idx="27">
                  <c:v>573281.02766270586</c:v>
                </c:pt>
                <c:pt idx="28">
                  <c:v>591595.67180256092</c:v>
                </c:pt>
                <c:pt idx="29">
                  <c:v>611936.143940371</c:v>
                </c:pt>
                <c:pt idx="30">
                  <c:v>636149.78755055403</c:v>
                </c:pt>
                <c:pt idx="31">
                  <c:v>659766.46382743295</c:v>
                </c:pt>
                <c:pt idx="32">
                  <c:v>683997.11984523188</c:v>
                </c:pt>
                <c:pt idx="33">
                  <c:v>704399.84513460693</c:v>
                </c:pt>
                <c:pt idx="34">
                  <c:v>733294.59330658102</c:v>
                </c:pt>
                <c:pt idx="35">
                  <c:v>764815.13194047962</c:v>
                </c:pt>
                <c:pt idx="36">
                  <c:v>796139.8243554139</c:v>
                </c:pt>
                <c:pt idx="37">
                  <c:v>830067.69114498165</c:v>
                </c:pt>
                <c:pt idx="38">
                  <c:v>876724.24248292972</c:v>
                </c:pt>
                <c:pt idx="39">
                  <c:v>926063.35536257084</c:v>
                </c:pt>
                <c:pt idx="40">
                  <c:v>959116.94486956054</c:v>
                </c:pt>
                <c:pt idx="41">
                  <c:v>1021263.7763876927</c:v>
                </c:pt>
                <c:pt idx="42">
                  <c:v>1079638.1878812092</c:v>
                </c:pt>
                <c:pt idx="43">
                  <c:v>1152476.0279972185</c:v>
                </c:pt>
                <c:pt idx="44">
                  <c:v>1214637.6788873484</c:v>
                </c:pt>
                <c:pt idx="45">
                  <c:v>1275037.3434655629</c:v>
                </c:pt>
                <c:pt idx="46">
                  <c:v>1364960.1336669307</c:v>
                </c:pt>
                <c:pt idx="47">
                  <c:v>1445815.6898025041</c:v>
                </c:pt>
                <c:pt idx="48">
                  <c:v>1524918.7274535059</c:v>
                </c:pt>
                <c:pt idx="49">
                  <c:v>1608650.5933347652</c:v>
                </c:pt>
                <c:pt idx="50">
                  <c:v>1707328.4216469424</c:v>
                </c:pt>
                <c:pt idx="51">
                  <c:v>1813526.6617369987</c:v>
                </c:pt>
                <c:pt idx="52">
                  <c:v>1900405.3594635427</c:v>
                </c:pt>
                <c:pt idx="53">
                  <c:v>2030161.4036364537</c:v>
                </c:pt>
                <c:pt idx="54">
                  <c:v>2149246.7019235631</c:v>
                </c:pt>
                <c:pt idx="55">
                  <c:v>2252933.9874849808</c:v>
                </c:pt>
                <c:pt idx="56">
                  <c:v>2348349.028332144</c:v>
                </c:pt>
                <c:pt idx="57">
                  <c:v>2510084.0389127964</c:v>
                </c:pt>
                <c:pt idx="58">
                  <c:v>2697832.5342621165</c:v>
                </c:pt>
                <c:pt idx="59">
                  <c:v>2874557.4784322935</c:v>
                </c:pt>
                <c:pt idx="60">
                  <c:v>3017090.1560087539</c:v>
                </c:pt>
                <c:pt idx="61">
                  <c:v>3191484.2923041219</c:v>
                </c:pt>
                <c:pt idx="62">
                  <c:v>3408806.7610085364</c:v>
                </c:pt>
                <c:pt idx="63">
                  <c:v>3571399.2208843138</c:v>
                </c:pt>
                <c:pt idx="64">
                  <c:v>3736029.6743716006</c:v>
                </c:pt>
                <c:pt idx="65">
                  <c:v>3862809.4607284917</c:v>
                </c:pt>
                <c:pt idx="66">
                  <c:v>4002534.3063674862</c:v>
                </c:pt>
                <c:pt idx="67">
                  <c:v>4097885.7412934685</c:v>
                </c:pt>
                <c:pt idx="68">
                  <c:v>4211425.6180704655</c:v>
                </c:pt>
                <c:pt idx="69">
                  <c:v>4304768.7789867194</c:v>
                </c:pt>
                <c:pt idx="70">
                  <c:v>4379990.0616762117</c:v>
                </c:pt>
                <c:pt idx="71">
                  <c:v>4456442.5566660333</c:v>
                </c:pt>
                <c:pt idx="72">
                  <c:v>4553025.5530750975</c:v>
                </c:pt>
                <c:pt idx="73">
                  <c:v>4647950.5608481187</c:v>
                </c:pt>
                <c:pt idx="74">
                  <c:v>4729799.0645370316</c:v>
                </c:pt>
                <c:pt idx="75">
                  <c:v>4805509.0599958347</c:v>
                </c:pt>
                <c:pt idx="76">
                  <c:v>4891558.8990515545</c:v>
                </c:pt>
                <c:pt idx="77">
                  <c:v>5119974.9979625503</c:v>
                </c:pt>
                <c:pt idx="78">
                  <c:v>5303927.6925390316</c:v>
                </c:pt>
                <c:pt idx="79">
                  <c:v>5451800.5372118214</c:v>
                </c:pt>
                <c:pt idx="80">
                  <c:v>5598091.3850380555</c:v>
                </c:pt>
                <c:pt idx="81">
                  <c:v>5763909.7700174581</c:v>
                </c:pt>
                <c:pt idx="82">
                  <c:v>5883113.5472622644</c:v>
                </c:pt>
                <c:pt idx="83">
                  <c:v>6041069.4346706588</c:v>
                </c:pt>
                <c:pt idx="84">
                  <c:v>6194004.0681137536</c:v>
                </c:pt>
                <c:pt idx="85">
                  <c:v>6323976.9624706097</c:v>
                </c:pt>
                <c:pt idx="86">
                  <c:v>6431510.2817735048</c:v>
                </c:pt>
                <c:pt idx="87">
                  <c:v>6543700.6131866109</c:v>
                </c:pt>
                <c:pt idx="88">
                  <c:v>6659730.5062383339</c:v>
                </c:pt>
                <c:pt idx="89">
                  <c:v>6762186.3820858896</c:v>
                </c:pt>
                <c:pt idx="90">
                  <c:v>6863082.4279584903</c:v>
                </c:pt>
                <c:pt idx="91">
                  <c:v>6953050.7624542583</c:v>
                </c:pt>
                <c:pt idx="92">
                  <c:v>7023123.8278783066</c:v>
                </c:pt>
                <c:pt idx="93">
                  <c:v>7125112.1074356753</c:v>
                </c:pt>
                <c:pt idx="94">
                  <c:v>7206127.5156834098</c:v>
                </c:pt>
                <c:pt idx="95">
                  <c:v>7285785.1140689487</c:v>
                </c:pt>
                <c:pt idx="96">
                  <c:v>7371908.8498978047</c:v>
                </c:pt>
                <c:pt idx="97">
                  <c:v>7478478.962886503</c:v>
                </c:pt>
                <c:pt idx="98">
                  <c:v>7560299.9769960754</c:v>
                </c:pt>
                <c:pt idx="99">
                  <c:v>7655778.2290750667</c:v>
                </c:pt>
                <c:pt idx="100">
                  <c:v>7744129.4566992456</c:v>
                </c:pt>
                <c:pt idx="101">
                  <c:v>7833668.9262460386</c:v>
                </c:pt>
                <c:pt idx="102">
                  <c:v>7928532.1609200742</c:v>
                </c:pt>
                <c:pt idx="103">
                  <c:v>8045819.8397575133</c:v>
                </c:pt>
                <c:pt idx="104">
                  <c:v>8146866.539160206</c:v>
                </c:pt>
                <c:pt idx="105">
                  <c:v>8269358.8987882975</c:v>
                </c:pt>
                <c:pt idx="106">
                  <c:v>8371130.9104719255</c:v>
                </c:pt>
                <c:pt idx="107">
                  <c:v>8453389.0316861738</c:v>
                </c:pt>
                <c:pt idx="108">
                  <c:v>8538724.6897789333</c:v>
                </c:pt>
                <c:pt idx="109">
                  <c:v>8640821.7326840684</c:v>
                </c:pt>
                <c:pt idx="110">
                  <c:v>8727522.6090711188</c:v>
                </c:pt>
                <c:pt idx="111">
                  <c:v>8808035.9790670723</c:v>
                </c:pt>
                <c:pt idx="112">
                  <c:v>8902882.2191121709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0-434C-9F69-3F0C7DF675E4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Total Accounted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Sheet1!$T$2:$T$115</c:f>
              <c:numCache>
                <c:formatCode>General</c:formatCode>
                <c:ptCount val="114"/>
                <c:pt idx="0">
                  <c:v>166.38774481816017</c:v>
                </c:pt>
                <c:pt idx="1">
                  <c:v>7494.2803808225417</c:v>
                </c:pt>
                <c:pt idx="2">
                  <c:v>51608.816243743291</c:v>
                </c:pt>
                <c:pt idx="3">
                  <c:v>87049.214889345021</c:v>
                </c:pt>
                <c:pt idx="4">
                  <c:v>119175.09845320467</c:v>
                </c:pt>
                <c:pt idx="5">
                  <c:v>148048.50418989139</c:v>
                </c:pt>
                <c:pt idx="6">
                  <c:v>183113.79564131919</c:v>
                </c:pt>
                <c:pt idx="7">
                  <c:v>230705.22897790669</c:v>
                </c:pt>
                <c:pt idx="8">
                  <c:v>294162.6348816735</c:v>
                </c:pt>
                <c:pt idx="9">
                  <c:v>353796.48583393608</c:v>
                </c:pt>
                <c:pt idx="10">
                  <c:v>406599.53177947912</c:v>
                </c:pt>
                <c:pt idx="11">
                  <c:v>466294.65142756084</c:v>
                </c:pt>
                <c:pt idx="12">
                  <c:v>506720.15609685355</c:v>
                </c:pt>
                <c:pt idx="13">
                  <c:v>548417.86262715515</c:v>
                </c:pt>
                <c:pt idx="14">
                  <c:v>590173.78654924897</c:v>
                </c:pt>
                <c:pt idx="15">
                  <c:v>627429.39161557285</c:v>
                </c:pt>
                <c:pt idx="16">
                  <c:v>669224.87708767073</c:v>
                </c:pt>
                <c:pt idx="17">
                  <c:v>710189.02980013879</c:v>
                </c:pt>
                <c:pt idx="18">
                  <c:v>756626.87819101929</c:v>
                </c:pt>
                <c:pt idx="19">
                  <c:v>805467.14034364629</c:v>
                </c:pt>
                <c:pt idx="20">
                  <c:v>845950.48318958411</c:v>
                </c:pt>
                <c:pt idx="21">
                  <c:v>885484.39153196383</c:v>
                </c:pt>
                <c:pt idx="22">
                  <c:v>932487.35585374688</c:v>
                </c:pt>
                <c:pt idx="23">
                  <c:v>973642.48644270911</c:v>
                </c:pt>
                <c:pt idx="24">
                  <c:v>1007728.185304703</c:v>
                </c:pt>
                <c:pt idx="25">
                  <c:v>1033803.9319229027</c:v>
                </c:pt>
                <c:pt idx="26">
                  <c:v>1046589.3766756917</c:v>
                </c:pt>
                <c:pt idx="27">
                  <c:v>1054419.6613804915</c:v>
                </c:pt>
                <c:pt idx="28">
                  <c:v>1073868.2208488667</c:v>
                </c:pt>
                <c:pt idx="29">
                  <c:v>1098624.961154379</c:v>
                </c:pt>
                <c:pt idx="30">
                  <c:v>1133341.9867249033</c:v>
                </c:pt>
                <c:pt idx="31">
                  <c:v>1166034.4810909352</c:v>
                </c:pt>
                <c:pt idx="32">
                  <c:v>1199938.375504008</c:v>
                </c:pt>
                <c:pt idx="33">
                  <c:v>1223436.8214539739</c:v>
                </c:pt>
                <c:pt idx="34">
                  <c:v>1268736.1868432728</c:v>
                </c:pt>
                <c:pt idx="35">
                  <c:v>1319928.558426138</c:v>
                </c:pt>
                <c:pt idx="36">
                  <c:v>1369635.6314856531</c:v>
                </c:pt>
                <c:pt idx="37">
                  <c:v>1425205.9401558286</c:v>
                </c:pt>
                <c:pt idx="38">
                  <c:v>1512777.3927473917</c:v>
                </c:pt>
                <c:pt idx="39">
                  <c:v>1605067.5822251253</c:v>
                </c:pt>
                <c:pt idx="40">
                  <c:v>1652617.633800236</c:v>
                </c:pt>
                <c:pt idx="41">
                  <c:v>1775159.9406043903</c:v>
                </c:pt>
                <c:pt idx="42">
                  <c:v>1884410.2525662943</c:v>
                </c:pt>
                <c:pt idx="43">
                  <c:v>2028464.992698628</c:v>
                </c:pt>
                <c:pt idx="44">
                  <c:v>2140660.7665901599</c:v>
                </c:pt>
                <c:pt idx="45">
                  <c:v>2245618.1086241039</c:v>
                </c:pt>
                <c:pt idx="46">
                  <c:v>2424859.6341371196</c:v>
                </c:pt>
                <c:pt idx="47">
                  <c:v>2575320.608084111</c:v>
                </c:pt>
                <c:pt idx="48">
                  <c:v>2717371.8142000982</c:v>
                </c:pt>
                <c:pt idx="49">
                  <c:v>2868157.2783061746</c:v>
                </c:pt>
                <c:pt idx="50">
                  <c:v>3054247.80679336</c:v>
                </c:pt>
                <c:pt idx="51">
                  <c:v>3254831.5662592202</c:v>
                </c:pt>
                <c:pt idx="52">
                  <c:v>3399900.3569623609</c:v>
                </c:pt>
                <c:pt idx="53">
                  <c:v>3653563.7309773918</c:v>
                </c:pt>
                <c:pt idx="54">
                  <c:v>3871398.2912843442</c:v>
                </c:pt>
                <c:pt idx="55">
                  <c:v>4041956.7864692169</c:v>
                </c:pt>
                <c:pt idx="56">
                  <c:v>4186699.470614125</c:v>
                </c:pt>
                <c:pt idx="57">
                  <c:v>4500966.7942975052</c:v>
                </c:pt>
                <c:pt idx="58">
                  <c:v>4874298.536601536</c:v>
                </c:pt>
                <c:pt idx="59">
                  <c:v>5208219.3606816884</c:v>
                </c:pt>
                <c:pt idx="60">
                  <c:v>5444437.7314395243</c:v>
                </c:pt>
                <c:pt idx="61">
                  <c:v>5758073.707322035</c:v>
                </c:pt>
                <c:pt idx="62">
                  <c:v>6175822.3809127323</c:v>
                </c:pt>
                <c:pt idx="63">
                  <c:v>6440426.7155116871</c:v>
                </c:pt>
                <c:pt idx="64">
                  <c:v>6722810.5374180274</c:v>
                </c:pt>
                <c:pt idx="65">
                  <c:v>6911506.1902325731</c:v>
                </c:pt>
                <c:pt idx="66">
                  <c:v>7132154.1390192304</c:v>
                </c:pt>
                <c:pt idx="67">
                  <c:v>7234003.5448067822</c:v>
                </c:pt>
                <c:pt idx="68">
                  <c:v>7383746.1919824667</c:v>
                </c:pt>
                <c:pt idx="69">
                  <c:v>7480078.8030365454</c:v>
                </c:pt>
                <c:pt idx="70">
                  <c:v>7530062.1200870825</c:v>
                </c:pt>
                <c:pt idx="71">
                  <c:v>7595866.5851541413</c:v>
                </c:pt>
                <c:pt idx="72">
                  <c:v>7728009.9097224958</c:v>
                </c:pt>
                <c:pt idx="73">
                  <c:v>7855678.3999355603</c:v>
                </c:pt>
                <c:pt idx="74">
                  <c:v>7960672.6038111718</c:v>
                </c:pt>
                <c:pt idx="75">
                  <c:v>8058149.1034882693</c:v>
                </c:pt>
                <c:pt idx="76">
                  <c:v>8189889.5206133779</c:v>
                </c:pt>
                <c:pt idx="77">
                  <c:v>8642115.9264293276</c:v>
                </c:pt>
                <c:pt idx="78">
                  <c:v>8990414.2013656627</c:v>
                </c:pt>
                <c:pt idx="79">
                  <c:v>9266529.1713017039</c:v>
                </c:pt>
                <c:pt idx="80">
                  <c:v>9540880.3245553523</c:v>
                </c:pt>
                <c:pt idx="81">
                  <c:v>9872573.0026931949</c:v>
                </c:pt>
                <c:pt idx="82">
                  <c:v>10076028.431532983</c:v>
                </c:pt>
                <c:pt idx="83">
                  <c:v>10383687.432383882</c:v>
                </c:pt>
                <c:pt idx="84">
                  <c:v>10667223.848965826</c:v>
                </c:pt>
                <c:pt idx="85">
                  <c:v>10872711.341306861</c:v>
                </c:pt>
                <c:pt idx="86">
                  <c:v>11013925.812348582</c:v>
                </c:pt>
                <c:pt idx="87">
                  <c:v>11165809.313291453</c:v>
                </c:pt>
                <c:pt idx="88">
                  <c:v>11333344.006375834</c:v>
                </c:pt>
                <c:pt idx="89">
                  <c:v>11455564.32417642</c:v>
                </c:pt>
                <c:pt idx="90">
                  <c:v>11574649.313592715</c:v>
                </c:pt>
                <c:pt idx="91">
                  <c:v>11664770.225110183</c:v>
                </c:pt>
                <c:pt idx="92">
                  <c:v>11710096.648588141</c:v>
                </c:pt>
                <c:pt idx="93">
                  <c:v>11844553.33251027</c:v>
                </c:pt>
                <c:pt idx="94">
                  <c:v>11919172.124436487</c:v>
                </c:pt>
                <c:pt idx="95">
                  <c:v>11984779.651262486</c:v>
                </c:pt>
                <c:pt idx="96">
                  <c:v>12073835.408543827</c:v>
                </c:pt>
                <c:pt idx="97">
                  <c:v>12219665.18394031</c:v>
                </c:pt>
                <c:pt idx="98">
                  <c:v>12299995.341598708</c:v>
                </c:pt>
                <c:pt idx="99">
                  <c:v>12416646.023608785</c:v>
                </c:pt>
                <c:pt idx="100">
                  <c:v>12508030.996515321</c:v>
                </c:pt>
                <c:pt idx="101">
                  <c:v>12601939.367729452</c:v>
                </c:pt>
                <c:pt idx="102">
                  <c:v>12701145.905639147</c:v>
                </c:pt>
                <c:pt idx="103">
                  <c:v>12839170.965492122</c:v>
                </c:pt>
                <c:pt idx="104">
                  <c:v>12955855.91223029</c:v>
                </c:pt>
                <c:pt idx="105">
                  <c:v>13127594.836840089</c:v>
                </c:pt>
                <c:pt idx="106">
                  <c:v>13259957.611110734</c:v>
                </c:pt>
                <c:pt idx="107">
                  <c:v>13348036.83806536</c:v>
                </c:pt>
                <c:pt idx="108">
                  <c:v>13444829.433549812</c:v>
                </c:pt>
                <c:pt idx="109">
                  <c:v>13581957.933477152</c:v>
                </c:pt>
                <c:pt idx="110">
                  <c:v>13684555.554693591</c:v>
                </c:pt>
                <c:pt idx="111">
                  <c:v>13774096.650276281</c:v>
                </c:pt>
                <c:pt idx="112">
                  <c:v>13898180.730029408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0-434C-9F69-3F0C7DF67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2096"/>
        <c:axId val="94232928"/>
      </c:lineChart>
      <c:catAx>
        <c:axId val="9423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2928"/>
        <c:crosses val="autoZero"/>
        <c:auto val="1"/>
        <c:lblAlgn val="ctr"/>
        <c:lblOffset val="100"/>
        <c:noMultiLvlLbl val="0"/>
      </c:catAx>
      <c:valAx>
        <c:axId val="942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476249</xdr:colOff>
      <xdr:row>4</xdr:row>
      <xdr:rowOff>147637</xdr:rowOff>
    </xdr:from>
    <xdr:to>
      <xdr:col>14</xdr:col>
      <xdr:colOff>1266824</xdr:colOff>
      <xdr:row>47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2E8E0D-12A0-424C-BAC5-B1B8614C9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ABC6-63D3-4503-B8A2-DF5158D48FBB}">
  <dimension ref="A1:T114"/>
  <sheetViews>
    <sheetView tabSelected="1" topLeftCell="H1" workbookViewId="0">
      <selection activeCell="Q1" sqref="Q1:T1048576"/>
    </sheetView>
  </sheetViews>
  <sheetFormatPr defaultRowHeight="15" x14ac:dyDescent="0.25"/>
  <cols>
    <col min="1" max="1" width="5" bestFit="1" customWidth="1"/>
    <col min="2" max="2" width="32.42578125" bestFit="1" customWidth="1"/>
    <col min="3" max="3" width="32.42578125" customWidth="1"/>
    <col min="4" max="4" width="31.85546875" bestFit="1" customWidth="1"/>
    <col min="5" max="5" width="31.85546875" customWidth="1"/>
    <col min="6" max="6" width="30.28515625" bestFit="1" customWidth="1"/>
    <col min="7" max="7" width="30.28515625" customWidth="1"/>
    <col min="8" max="8" width="29" bestFit="1" customWidth="1"/>
    <col min="9" max="9" width="29" customWidth="1"/>
    <col min="10" max="10" width="28.7109375" bestFit="1" customWidth="1"/>
    <col min="11" max="11" width="41.5703125" bestFit="1" customWidth="1"/>
    <col min="12" max="12" width="32" bestFit="1" customWidth="1"/>
    <col min="13" max="13" width="31.140625" bestFit="1" customWidth="1"/>
    <col min="14" max="14" width="34.42578125" bestFit="1" customWidth="1"/>
    <col min="15" max="15" width="31.28515625" bestFit="1" customWidth="1"/>
    <col min="16" max="16" width="32.7109375" bestFit="1" customWidth="1"/>
    <col min="17" max="17" width="16" bestFit="1" customWidth="1"/>
    <col min="18" max="18" width="18.85546875" bestFit="1" customWidth="1"/>
    <col min="19" max="19" width="13.28515625" bestFit="1" customWidth="1"/>
    <col min="20" max="20" width="15.42578125" bestFit="1" customWidth="1"/>
  </cols>
  <sheetData>
    <row r="1" spans="1:20" x14ac:dyDescent="0.25">
      <c r="A1" t="s">
        <v>11</v>
      </c>
      <c r="B1" t="s">
        <v>0</v>
      </c>
      <c r="C1" t="s">
        <v>12</v>
      </c>
      <c r="D1" t="s">
        <v>1</v>
      </c>
      <c r="E1" t="s">
        <v>15</v>
      </c>
      <c r="F1" t="s">
        <v>2</v>
      </c>
      <c r="G1" t="s">
        <v>14</v>
      </c>
      <c r="H1" t="s">
        <v>3</v>
      </c>
      <c r="I1" t="s">
        <v>13</v>
      </c>
      <c r="J1" t="s">
        <v>10</v>
      </c>
      <c r="K1" t="s">
        <v>9</v>
      </c>
      <c r="L1" t="s">
        <v>8</v>
      </c>
      <c r="M1" t="s">
        <v>7</v>
      </c>
      <c r="N1" t="s">
        <v>6</v>
      </c>
      <c r="O1" t="s">
        <v>5</v>
      </c>
      <c r="P1" t="s">
        <v>4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1907</v>
      </c>
      <c r="B2">
        <v>27.953665443568799</v>
      </c>
      <c r="C2">
        <f>B2*44/12</f>
        <v>102.4967732930856</v>
      </c>
      <c r="D2">
        <v>0</v>
      </c>
      <c r="E2">
        <f>D2*44/12</f>
        <v>0</v>
      </c>
      <c r="F2">
        <v>0</v>
      </c>
      <c r="G2">
        <f>F2*44/12</f>
        <v>0</v>
      </c>
      <c r="H2">
        <v>0</v>
      </c>
      <c r="I2">
        <f>H2*44/12</f>
        <v>0</v>
      </c>
      <c r="J2">
        <v>61.306270285509797</v>
      </c>
      <c r="K2">
        <v>0</v>
      </c>
      <c r="L2">
        <v>0</v>
      </c>
      <c r="M2">
        <v>0</v>
      </c>
      <c r="N2">
        <v>0</v>
      </c>
      <c r="O2">
        <v>2.5847012395647702</v>
      </c>
      <c r="P2">
        <v>0</v>
      </c>
      <c r="Q2">
        <f>C2+E2</f>
        <v>102.4967732930856</v>
      </c>
      <c r="R2">
        <f>G2+I2</f>
        <v>0</v>
      </c>
      <c r="S2">
        <f>SUM(J2,K2,L2,M2,N2,O2,P2)</f>
        <v>63.890971525074569</v>
      </c>
      <c r="T2">
        <f>SUM(Q2:S2)</f>
        <v>166.38774481816017</v>
      </c>
    </row>
    <row r="3" spans="1:20" x14ac:dyDescent="0.25">
      <c r="A3">
        <v>1908</v>
      </c>
      <c r="B3">
        <v>1256.8045852476901</v>
      </c>
      <c r="C3">
        <f>B3*44/12</f>
        <v>4608.2834792415297</v>
      </c>
      <c r="D3">
        <v>0</v>
      </c>
      <c r="E3">
        <f>D3*44/12</f>
        <v>0</v>
      </c>
      <c r="F3">
        <v>0</v>
      </c>
      <c r="G3">
        <f>F3*44/12</f>
        <v>0</v>
      </c>
      <c r="H3">
        <v>1.6416743203026201</v>
      </c>
      <c r="I3">
        <f>H3*44/12</f>
        <v>6.0194725077762739</v>
      </c>
      <c r="J3">
        <v>2761.0051004450502</v>
      </c>
      <c r="K3">
        <v>0</v>
      </c>
      <c r="L3">
        <v>0</v>
      </c>
      <c r="M3">
        <v>0.308589147709874</v>
      </c>
      <c r="N3">
        <v>0</v>
      </c>
      <c r="O3">
        <v>118.663739480476</v>
      </c>
      <c r="P3">
        <v>0</v>
      </c>
      <c r="Q3">
        <f>C3+E3</f>
        <v>4608.2834792415297</v>
      </c>
      <c r="R3">
        <f>G3+I3</f>
        <v>6.0194725077762739</v>
      </c>
      <c r="S3">
        <f>SUM(J3,K3,L3,M3,N3,O3,P3)</f>
        <v>2879.9774290732362</v>
      </c>
      <c r="T3">
        <f>SUM(Q3:S3)</f>
        <v>7494.2803808225417</v>
      </c>
    </row>
    <row r="4" spans="1:20" x14ac:dyDescent="0.25">
      <c r="A4">
        <v>1909</v>
      </c>
      <c r="B4">
        <v>8566.8163674512107</v>
      </c>
      <c r="C4">
        <f>B4*44/12</f>
        <v>31411.66001398777</v>
      </c>
      <c r="D4">
        <v>0</v>
      </c>
      <c r="E4">
        <f>D4*44/12</f>
        <v>0</v>
      </c>
      <c r="F4">
        <v>0</v>
      </c>
      <c r="G4">
        <f>F4*44/12</f>
        <v>0</v>
      </c>
      <c r="H4">
        <v>75.265776671074406</v>
      </c>
      <c r="I4">
        <f>H4*44/12</f>
        <v>275.97451446060614</v>
      </c>
      <c r="J4">
        <v>19001.9018702582</v>
      </c>
      <c r="K4">
        <v>0</v>
      </c>
      <c r="L4">
        <v>0</v>
      </c>
      <c r="M4">
        <v>14.547054612283</v>
      </c>
      <c r="N4">
        <v>0</v>
      </c>
      <c r="O4">
        <v>904.73279042443198</v>
      </c>
      <c r="P4">
        <v>0</v>
      </c>
      <c r="Q4">
        <f>C4+E4</f>
        <v>31411.66001398777</v>
      </c>
      <c r="R4">
        <f>G4+I4</f>
        <v>275.97451446060614</v>
      </c>
      <c r="S4">
        <f>SUM(J4,K4,L4,M4,N4,O4,P4)</f>
        <v>19921.181715294912</v>
      </c>
      <c r="T4">
        <f>SUM(Q4:S4)</f>
        <v>51608.816243743291</v>
      </c>
    </row>
    <row r="5" spans="1:20" x14ac:dyDescent="0.25">
      <c r="A5">
        <v>1910</v>
      </c>
      <c r="B5">
        <v>13836.1123732832</v>
      </c>
      <c r="C5">
        <f>B5*44/12</f>
        <v>50732.41203537173</v>
      </c>
      <c r="D5">
        <v>0</v>
      </c>
      <c r="E5">
        <f>D5*44/12</f>
        <v>0</v>
      </c>
      <c r="F5">
        <v>0</v>
      </c>
      <c r="G5">
        <f>F5*44/12</f>
        <v>0</v>
      </c>
      <c r="H5">
        <v>569.79412792264702</v>
      </c>
      <c r="I5">
        <f>H5*44/12</f>
        <v>2089.2451357163723</v>
      </c>
      <c r="J5">
        <v>31967.242059940301</v>
      </c>
      <c r="K5">
        <v>0</v>
      </c>
      <c r="L5">
        <v>0</v>
      </c>
      <c r="M5">
        <v>125.790316702065</v>
      </c>
      <c r="N5">
        <v>0</v>
      </c>
      <c r="O5">
        <v>2134.5253416145401</v>
      </c>
      <c r="P5">
        <v>0</v>
      </c>
      <c r="Q5">
        <f>C5+E5</f>
        <v>50732.41203537173</v>
      </c>
      <c r="R5">
        <f>G5+I5</f>
        <v>2089.2451357163723</v>
      </c>
      <c r="S5">
        <f>SUM(J5,K5,L5,M5,N5,O5,P5)</f>
        <v>34227.55771825691</v>
      </c>
      <c r="T5">
        <f>SUM(Q5:S5)</f>
        <v>87049.214889345021</v>
      </c>
    </row>
    <row r="6" spans="1:20" x14ac:dyDescent="0.25">
      <c r="A6">
        <v>1911</v>
      </c>
      <c r="B6">
        <v>18171.732647557001</v>
      </c>
      <c r="C6">
        <f>B6*44/12</f>
        <v>66629.686374375669</v>
      </c>
      <c r="D6">
        <v>0</v>
      </c>
      <c r="E6">
        <f>D6*44/12</f>
        <v>0</v>
      </c>
      <c r="F6">
        <v>0</v>
      </c>
      <c r="G6">
        <f>F6*44/12</f>
        <v>0</v>
      </c>
      <c r="H6">
        <v>1315.1415391507601</v>
      </c>
      <c r="I6">
        <f>H6*44/12</f>
        <v>4822.185643552787</v>
      </c>
      <c r="J6">
        <v>43642.342653247302</v>
      </c>
      <c r="K6">
        <v>0</v>
      </c>
      <c r="L6">
        <v>0</v>
      </c>
      <c r="M6">
        <v>403.72122729659998</v>
      </c>
      <c r="N6">
        <v>0</v>
      </c>
      <c r="O6">
        <v>3677.1625547323101</v>
      </c>
      <c r="P6">
        <v>0</v>
      </c>
      <c r="Q6">
        <f>C6+E6</f>
        <v>66629.686374375669</v>
      </c>
      <c r="R6">
        <f>G6+I6</f>
        <v>4822.185643552787</v>
      </c>
      <c r="S6">
        <f>SUM(J6,K6,L6,M6,N6,O6,P6)</f>
        <v>47723.226435276214</v>
      </c>
      <c r="T6">
        <f>SUM(Q6:S6)</f>
        <v>119175.09845320467</v>
      </c>
    </row>
    <row r="7" spans="1:20" x14ac:dyDescent="0.25">
      <c r="A7">
        <v>1912</v>
      </c>
      <c r="B7">
        <v>21691.973899508601</v>
      </c>
      <c r="C7">
        <f>B7*44/12</f>
        <v>79537.237631531534</v>
      </c>
      <c r="D7">
        <v>0</v>
      </c>
      <c r="E7">
        <f>D7*44/12</f>
        <v>0</v>
      </c>
      <c r="F7">
        <v>0</v>
      </c>
      <c r="G7">
        <f>F7*44/12</f>
        <v>0</v>
      </c>
      <c r="H7">
        <v>2213.5034717295798</v>
      </c>
      <c r="I7">
        <f>H7*44/12</f>
        <v>8116.1793963417922</v>
      </c>
      <c r="J7">
        <v>54075.991274000196</v>
      </c>
      <c r="K7">
        <v>0</v>
      </c>
      <c r="L7">
        <v>0</v>
      </c>
      <c r="M7">
        <v>886.52892731318502</v>
      </c>
      <c r="N7">
        <v>0</v>
      </c>
      <c r="O7">
        <v>5432.5669607046702</v>
      </c>
      <c r="P7">
        <v>0</v>
      </c>
      <c r="Q7">
        <f>C7+E7</f>
        <v>79537.237631531534</v>
      </c>
      <c r="R7">
        <f>G7+I7</f>
        <v>8116.1793963417922</v>
      </c>
      <c r="S7">
        <f>SUM(J7,K7,L7,M7,N7,O7,P7)</f>
        <v>60395.087162018055</v>
      </c>
      <c r="T7">
        <f>SUM(Q7:S7)</f>
        <v>148048.50418989139</v>
      </c>
    </row>
    <row r="8" spans="1:20" x14ac:dyDescent="0.25">
      <c r="A8">
        <v>1913</v>
      </c>
      <c r="B8">
        <v>26067.812302955801</v>
      </c>
      <c r="C8">
        <f>B8*44/12</f>
        <v>95581.978444171269</v>
      </c>
      <c r="D8">
        <v>0</v>
      </c>
      <c r="E8">
        <f>D8*44/12</f>
        <v>0</v>
      </c>
      <c r="F8">
        <v>0</v>
      </c>
      <c r="G8">
        <f>F8*44/12</f>
        <v>0</v>
      </c>
      <c r="H8">
        <v>3193.0243934959099</v>
      </c>
      <c r="I8">
        <f>H8*44/12</f>
        <v>11707.756109485003</v>
      </c>
      <c r="J8">
        <v>66764.751267838205</v>
      </c>
      <c r="K8">
        <v>0</v>
      </c>
      <c r="L8">
        <v>0</v>
      </c>
      <c r="M8">
        <v>1592.6664494816</v>
      </c>
      <c r="N8">
        <v>0</v>
      </c>
      <c r="O8">
        <v>7466.6433703430903</v>
      </c>
      <c r="P8">
        <v>0</v>
      </c>
      <c r="Q8">
        <f>C8+E8</f>
        <v>95581.978444171269</v>
      </c>
      <c r="R8">
        <f>G8+I8</f>
        <v>11707.756109485003</v>
      </c>
      <c r="S8">
        <f>SUM(J8,K8,L8,M8,N8,O8,P8)</f>
        <v>75824.061087662907</v>
      </c>
      <c r="T8">
        <f>SUM(Q8:S8)</f>
        <v>183113.79564131919</v>
      </c>
    </row>
    <row r="9" spans="1:20" x14ac:dyDescent="0.25">
      <c r="A9">
        <v>1914</v>
      </c>
      <c r="B9">
        <v>32303.659009813098</v>
      </c>
      <c r="C9">
        <f>B9*44/12</f>
        <v>118446.74970264803</v>
      </c>
      <c r="D9">
        <v>0</v>
      </c>
      <c r="E9">
        <f>D9*44/12</f>
        <v>0</v>
      </c>
      <c r="F9">
        <v>0</v>
      </c>
      <c r="G9">
        <f>F9*44/12</f>
        <v>0</v>
      </c>
      <c r="H9">
        <v>4291.8839164764304</v>
      </c>
      <c r="I9">
        <f>H9*44/12</f>
        <v>15736.907693746913</v>
      </c>
      <c r="J9">
        <v>84038.728894061904</v>
      </c>
      <c r="K9">
        <v>0</v>
      </c>
      <c r="L9">
        <v>0</v>
      </c>
      <c r="M9">
        <v>2543.4950405413601</v>
      </c>
      <c r="N9">
        <v>0</v>
      </c>
      <c r="O9">
        <v>9939.3476469085199</v>
      </c>
      <c r="P9">
        <v>0</v>
      </c>
      <c r="Q9">
        <f>C9+E9</f>
        <v>118446.74970264803</v>
      </c>
      <c r="R9">
        <f>G9+I9</f>
        <v>15736.907693746913</v>
      </c>
      <c r="S9">
        <f>SUM(J9,K9,L9,M9,N9,O9,P9)</f>
        <v>96521.571581511773</v>
      </c>
      <c r="T9">
        <f>SUM(Q9:S9)</f>
        <v>230705.22897790669</v>
      </c>
    </row>
    <row r="10" spans="1:20" x14ac:dyDescent="0.25">
      <c r="A10">
        <v>1915</v>
      </c>
      <c r="B10">
        <v>40821.855750369097</v>
      </c>
      <c r="C10">
        <f>B10*44/12</f>
        <v>149680.13775135335</v>
      </c>
      <c r="D10">
        <v>0</v>
      </c>
      <c r="E10">
        <f>D10*44/12</f>
        <v>0</v>
      </c>
      <c r="F10">
        <v>0</v>
      </c>
      <c r="G10">
        <f>F10*44/12</f>
        <v>0</v>
      </c>
      <c r="H10">
        <v>5605.5443282237802</v>
      </c>
      <c r="I10">
        <f>H10*44/12</f>
        <v>20553.662536820528</v>
      </c>
      <c r="J10">
        <v>107108.60599180299</v>
      </c>
      <c r="K10">
        <v>0</v>
      </c>
      <c r="L10">
        <v>0</v>
      </c>
      <c r="M10">
        <v>3780.6023918175802</v>
      </c>
      <c r="N10">
        <v>0</v>
      </c>
      <c r="O10">
        <v>13039.626209878999</v>
      </c>
      <c r="P10">
        <v>0</v>
      </c>
      <c r="Q10">
        <f>C10+E10</f>
        <v>149680.13775135335</v>
      </c>
      <c r="R10">
        <f>G10+I10</f>
        <v>20553.662536820528</v>
      </c>
      <c r="S10">
        <f>SUM(J10,K10,L10,M10,N10,O10,P10)</f>
        <v>123928.83459349957</v>
      </c>
      <c r="T10">
        <f>SUM(Q10:S10)</f>
        <v>294162.6348816735</v>
      </c>
    </row>
    <row r="11" spans="1:20" x14ac:dyDescent="0.25">
      <c r="A11">
        <v>1916</v>
      </c>
      <c r="B11">
        <v>48151.654653034602</v>
      </c>
      <c r="C11">
        <f>B11*44/12</f>
        <v>176556.0670611269</v>
      </c>
      <c r="D11">
        <v>0</v>
      </c>
      <c r="E11">
        <f>D11*44/12</f>
        <v>0</v>
      </c>
      <c r="F11">
        <v>0</v>
      </c>
      <c r="G11">
        <f>F11*44/12</f>
        <v>0</v>
      </c>
      <c r="H11">
        <v>7241.9578247525797</v>
      </c>
      <c r="I11">
        <f>H11*44/12</f>
        <v>26553.845357426126</v>
      </c>
      <c r="J11">
        <v>128694.379956918</v>
      </c>
      <c r="K11">
        <v>0</v>
      </c>
      <c r="L11">
        <v>0</v>
      </c>
      <c r="M11">
        <v>5370.7567426224696</v>
      </c>
      <c r="N11">
        <v>0</v>
      </c>
      <c r="O11">
        <v>16621.436715842599</v>
      </c>
      <c r="P11">
        <v>0</v>
      </c>
      <c r="Q11">
        <f>C11+E11</f>
        <v>176556.0670611269</v>
      </c>
      <c r="R11">
        <f>G11+I11</f>
        <v>26553.845357426126</v>
      </c>
      <c r="S11">
        <f>SUM(J11,K11,L11,M11,N11,O11,P11)</f>
        <v>150686.57341538306</v>
      </c>
      <c r="T11">
        <f>SUM(Q11:S11)</f>
        <v>353796.48583393608</v>
      </c>
    </row>
    <row r="12" spans="1:20" x14ac:dyDescent="0.25">
      <c r="A12">
        <v>1917</v>
      </c>
      <c r="B12">
        <v>53917.579169525299</v>
      </c>
      <c r="C12">
        <f>B12*44/12</f>
        <v>197697.79028825942</v>
      </c>
      <c r="D12">
        <v>0</v>
      </c>
      <c r="E12">
        <f>D12*44/12</f>
        <v>0</v>
      </c>
      <c r="F12">
        <v>0</v>
      </c>
      <c r="G12">
        <f>F12*44/12</f>
        <v>0</v>
      </c>
      <c r="H12">
        <v>9089.7930341402207</v>
      </c>
      <c r="I12">
        <f>H12*44/12</f>
        <v>33329.241125180808</v>
      </c>
      <c r="J12">
        <v>147700.961694709</v>
      </c>
      <c r="K12">
        <v>0</v>
      </c>
      <c r="L12">
        <v>0</v>
      </c>
      <c r="M12">
        <v>7364.6211791234</v>
      </c>
      <c r="N12">
        <v>0</v>
      </c>
      <c r="O12">
        <v>20506.917492206499</v>
      </c>
      <c r="P12">
        <v>0</v>
      </c>
      <c r="Q12">
        <f>C12+E12</f>
        <v>197697.79028825942</v>
      </c>
      <c r="R12">
        <f>G12+I12</f>
        <v>33329.241125180808</v>
      </c>
      <c r="S12">
        <f>SUM(J12,K12,L12,M12,N12,O12,P12)</f>
        <v>175572.5003660389</v>
      </c>
      <c r="T12">
        <f>SUM(Q12:S12)</f>
        <v>406599.53177947912</v>
      </c>
    </row>
    <row r="13" spans="1:20" x14ac:dyDescent="0.25">
      <c r="A13">
        <v>1918</v>
      </c>
      <c r="B13">
        <v>60576.466944648302</v>
      </c>
      <c r="C13">
        <f>B13*44/12</f>
        <v>222113.7121303771</v>
      </c>
      <c r="D13">
        <v>0</v>
      </c>
      <c r="E13">
        <f>D13*44/12</f>
        <v>0</v>
      </c>
      <c r="F13">
        <v>0</v>
      </c>
      <c r="G13">
        <f>F13*44/12</f>
        <v>0</v>
      </c>
      <c r="H13">
        <v>11024.997017609299</v>
      </c>
      <c r="I13">
        <f>H13*44/12</f>
        <v>40424.989064567431</v>
      </c>
      <c r="J13">
        <v>169211.74077680599</v>
      </c>
      <c r="K13">
        <v>0</v>
      </c>
      <c r="L13">
        <v>0</v>
      </c>
      <c r="M13">
        <v>9781.6020370415608</v>
      </c>
      <c r="N13">
        <v>0</v>
      </c>
      <c r="O13">
        <v>24762.607418768701</v>
      </c>
      <c r="P13">
        <v>0</v>
      </c>
      <c r="Q13">
        <f>C13+E13</f>
        <v>222113.7121303771</v>
      </c>
      <c r="R13">
        <f>G13+I13</f>
        <v>40424.989064567431</v>
      </c>
      <c r="S13">
        <f>SUM(J13,K13,L13,M13,N13,O13,P13)</f>
        <v>203755.95023261625</v>
      </c>
      <c r="T13">
        <f>SUM(Q13:S13)</f>
        <v>466294.65142756084</v>
      </c>
    </row>
    <row r="14" spans="1:20" x14ac:dyDescent="0.25">
      <c r="A14">
        <v>1919</v>
      </c>
      <c r="B14">
        <v>63671.303683020102</v>
      </c>
      <c r="C14">
        <f>B14*44/12</f>
        <v>233461.44683774037</v>
      </c>
      <c r="D14">
        <v>0</v>
      </c>
      <c r="E14">
        <f>D14*44/12</f>
        <v>0</v>
      </c>
      <c r="F14">
        <v>0</v>
      </c>
      <c r="G14">
        <f>F14*44/12</f>
        <v>0</v>
      </c>
      <c r="H14">
        <v>13086.6475115263</v>
      </c>
      <c r="I14">
        <f>H14*44/12</f>
        <v>47984.374208929767</v>
      </c>
      <c r="J14">
        <v>183585.95521598699</v>
      </c>
      <c r="K14">
        <v>0</v>
      </c>
      <c r="L14">
        <v>0</v>
      </c>
      <c r="M14">
        <v>12641.319816331499</v>
      </c>
      <c r="N14">
        <v>0</v>
      </c>
      <c r="O14">
        <v>29047.0600178649</v>
      </c>
      <c r="P14">
        <v>0</v>
      </c>
      <c r="Q14">
        <f>C14+E14</f>
        <v>233461.44683774037</v>
      </c>
      <c r="R14">
        <f>G14+I14</f>
        <v>47984.374208929767</v>
      </c>
      <c r="S14">
        <f>SUM(J14,K14,L14,M14,N14,O14,P14)</f>
        <v>225274.33505018338</v>
      </c>
      <c r="T14">
        <f>SUM(Q14:S14)</f>
        <v>506720.15609685355</v>
      </c>
    </row>
    <row r="15" spans="1:20" x14ac:dyDescent="0.25">
      <c r="A15">
        <v>1920</v>
      </c>
      <c r="B15">
        <v>66952.653770235105</v>
      </c>
      <c r="C15">
        <f>B15*44/12</f>
        <v>245493.06382419539</v>
      </c>
      <c r="D15">
        <v>0</v>
      </c>
      <c r="E15">
        <f>D15*44/12</f>
        <v>0</v>
      </c>
      <c r="F15">
        <v>0</v>
      </c>
      <c r="G15">
        <f>F15*44/12</f>
        <v>0</v>
      </c>
      <c r="H15">
        <v>15052.065050088901</v>
      </c>
      <c r="I15">
        <f>H15*44/12</f>
        <v>55190.905183659306</v>
      </c>
      <c r="J15">
        <v>198429.20942178299</v>
      </c>
      <c r="K15">
        <v>0</v>
      </c>
      <c r="L15">
        <v>0</v>
      </c>
      <c r="M15">
        <v>15924.3107221479</v>
      </c>
      <c r="N15">
        <v>0</v>
      </c>
      <c r="O15">
        <v>33380.373475369503</v>
      </c>
      <c r="P15">
        <v>0</v>
      </c>
      <c r="Q15">
        <f>C15+E15</f>
        <v>245493.06382419539</v>
      </c>
      <c r="R15">
        <f>G15+I15</f>
        <v>55190.905183659306</v>
      </c>
      <c r="S15">
        <f>SUM(J15,K15,L15,M15,N15,O15,P15)</f>
        <v>247733.89361930039</v>
      </c>
      <c r="T15">
        <f>SUM(Q15:S15)</f>
        <v>548417.86262715515</v>
      </c>
    </row>
    <row r="16" spans="1:20" x14ac:dyDescent="0.25">
      <c r="A16">
        <v>1921</v>
      </c>
      <c r="B16">
        <v>70192.847752774294</v>
      </c>
      <c r="C16">
        <f>B16*44/12</f>
        <v>257373.77509350574</v>
      </c>
      <c r="D16">
        <v>0</v>
      </c>
      <c r="E16">
        <f>D16*44/12</f>
        <v>0</v>
      </c>
      <c r="F16">
        <v>0</v>
      </c>
      <c r="G16">
        <f>F16*44/12</f>
        <v>0</v>
      </c>
      <c r="H16">
        <v>16942.284444125398</v>
      </c>
      <c r="I16">
        <f>H16*44/12</f>
        <v>62121.709628459794</v>
      </c>
      <c r="J16">
        <v>213302.41478300199</v>
      </c>
      <c r="K16">
        <v>0</v>
      </c>
      <c r="L16">
        <v>0</v>
      </c>
      <c r="M16">
        <v>19602.653018134301</v>
      </c>
      <c r="N16">
        <v>0</v>
      </c>
      <c r="O16">
        <v>37773.234026147104</v>
      </c>
      <c r="P16">
        <v>0</v>
      </c>
      <c r="Q16">
        <f>C16+E16</f>
        <v>257373.77509350574</v>
      </c>
      <c r="R16">
        <f>G16+I16</f>
        <v>62121.709628459794</v>
      </c>
      <c r="S16">
        <f>SUM(J16,K16,L16,M16,N16,O16,P16)</f>
        <v>270678.3018272834</v>
      </c>
      <c r="T16">
        <f>SUM(Q16:S16)</f>
        <v>590173.78654924897</v>
      </c>
    </row>
    <row r="17" spans="1:20" x14ac:dyDescent="0.25">
      <c r="A17">
        <v>1922</v>
      </c>
      <c r="B17">
        <v>72618.179094840496</v>
      </c>
      <c r="C17">
        <f>B17*44/12</f>
        <v>266266.6566810818</v>
      </c>
      <c r="D17">
        <v>0</v>
      </c>
      <c r="E17">
        <f>D17*44/12</f>
        <v>0</v>
      </c>
      <c r="F17">
        <v>0</v>
      </c>
      <c r="G17">
        <f>F17*44/12</f>
        <v>0</v>
      </c>
      <c r="H17">
        <v>18770.487647010301</v>
      </c>
      <c r="I17">
        <f>H17*44/12</f>
        <v>68825.121372371112</v>
      </c>
      <c r="J17">
        <v>226522.22279293099</v>
      </c>
      <c r="K17">
        <v>0</v>
      </c>
      <c r="L17">
        <v>0</v>
      </c>
      <c r="M17">
        <v>23654.175726127</v>
      </c>
      <c r="N17">
        <v>0</v>
      </c>
      <c r="O17">
        <v>42161.2150430619</v>
      </c>
      <c r="P17">
        <v>0</v>
      </c>
      <c r="Q17">
        <f>C17+E17</f>
        <v>266266.6566810818</v>
      </c>
      <c r="R17">
        <f>G17+I17</f>
        <v>68825.121372371112</v>
      </c>
      <c r="S17">
        <f>SUM(J17,K17,L17,M17,N17,O17,P17)</f>
        <v>292337.61356211989</v>
      </c>
      <c r="T17">
        <f>SUM(Q17:S17)</f>
        <v>627429.39161557285</v>
      </c>
    </row>
    <row r="18" spans="1:20" x14ac:dyDescent="0.25">
      <c r="A18">
        <v>1923</v>
      </c>
      <c r="B18">
        <v>75804.521364455795</v>
      </c>
      <c r="C18">
        <f>B18*44/12</f>
        <v>277949.91166967124</v>
      </c>
      <c r="D18">
        <v>0</v>
      </c>
      <c r="E18">
        <f>D18*44/12</f>
        <v>0</v>
      </c>
      <c r="F18">
        <v>0</v>
      </c>
      <c r="G18">
        <f>F18*44/12</f>
        <v>0</v>
      </c>
      <c r="H18">
        <v>20501.028321645201</v>
      </c>
      <c r="I18">
        <f>H18*44/12</f>
        <v>75170.437179365734</v>
      </c>
      <c r="J18">
        <v>241425.49630483199</v>
      </c>
      <c r="K18">
        <v>0</v>
      </c>
      <c r="L18">
        <v>0</v>
      </c>
      <c r="M18">
        <v>28051.8479260616</v>
      </c>
      <c r="N18">
        <v>0</v>
      </c>
      <c r="O18">
        <v>46627.184007740201</v>
      </c>
      <c r="P18">
        <v>0</v>
      </c>
      <c r="Q18">
        <f>C18+E18</f>
        <v>277949.91166967124</v>
      </c>
      <c r="R18">
        <f>G18+I18</f>
        <v>75170.437179365734</v>
      </c>
      <c r="S18">
        <f>SUM(J18,K18,L18,M18,N18,O18,P18)</f>
        <v>316104.52823863376</v>
      </c>
      <c r="T18">
        <f>SUM(Q18:S18)</f>
        <v>669224.87708767073</v>
      </c>
    </row>
    <row r="19" spans="1:20" x14ac:dyDescent="0.25">
      <c r="A19">
        <v>1924</v>
      </c>
      <c r="B19">
        <v>78776.544041695903</v>
      </c>
      <c r="C19">
        <f>B19*44/12</f>
        <v>288847.32815288496</v>
      </c>
      <c r="D19">
        <v>0</v>
      </c>
      <c r="E19">
        <f>D19*44/12</f>
        <v>0</v>
      </c>
      <c r="F19">
        <v>0</v>
      </c>
      <c r="G19">
        <f>F19*44/12</f>
        <v>0</v>
      </c>
      <c r="H19">
        <v>22193.814696129601</v>
      </c>
      <c r="I19">
        <f>H19*44/12</f>
        <v>81377.320552475212</v>
      </c>
      <c r="J19">
        <v>256024.695396266</v>
      </c>
      <c r="K19">
        <v>0</v>
      </c>
      <c r="L19">
        <v>0</v>
      </c>
      <c r="M19">
        <v>32778.8885699233</v>
      </c>
      <c r="N19">
        <v>0</v>
      </c>
      <c r="O19">
        <v>51160.7971285893</v>
      </c>
      <c r="P19">
        <v>0</v>
      </c>
      <c r="Q19">
        <f>C19+E19</f>
        <v>288847.32815288496</v>
      </c>
      <c r="R19">
        <f>G19+I19</f>
        <v>81377.320552475212</v>
      </c>
      <c r="S19">
        <f>SUM(J19,K19,L19,M19,N19,O19,P19)</f>
        <v>339964.3810947786</v>
      </c>
      <c r="T19">
        <f>SUM(Q19:S19)</f>
        <v>710189.02980013879</v>
      </c>
    </row>
    <row r="20" spans="1:20" x14ac:dyDescent="0.25">
      <c r="A20">
        <v>1925</v>
      </c>
      <c r="B20">
        <v>82604.697041020001</v>
      </c>
      <c r="C20">
        <f>B20*44/12</f>
        <v>302883.88915040664</v>
      </c>
      <c r="D20">
        <v>0</v>
      </c>
      <c r="E20">
        <f>D20*44/12</f>
        <v>0</v>
      </c>
      <c r="F20">
        <v>0</v>
      </c>
      <c r="G20">
        <f>F20*44/12</f>
        <v>0</v>
      </c>
      <c r="H20">
        <v>23845.454604800201</v>
      </c>
      <c r="I20">
        <f>H20*44/12</f>
        <v>87433.333550934083</v>
      </c>
      <c r="J20">
        <v>272640.44959070598</v>
      </c>
      <c r="K20">
        <v>0</v>
      </c>
      <c r="L20">
        <v>0</v>
      </c>
      <c r="M20">
        <v>37822.4111431985</v>
      </c>
      <c r="N20">
        <v>0</v>
      </c>
      <c r="O20">
        <v>55846.794755774099</v>
      </c>
      <c r="P20">
        <v>0</v>
      </c>
      <c r="Q20">
        <f>C20+E20</f>
        <v>302883.88915040664</v>
      </c>
      <c r="R20">
        <f>G20+I20</f>
        <v>87433.333550934083</v>
      </c>
      <c r="S20">
        <f>SUM(J20,K20,L20,M20,N20,O20,P20)</f>
        <v>366309.65548967855</v>
      </c>
      <c r="T20">
        <f>SUM(Q20:S20)</f>
        <v>756626.87819101929</v>
      </c>
    </row>
    <row r="21" spans="1:20" x14ac:dyDescent="0.25">
      <c r="A21">
        <v>1926</v>
      </c>
      <c r="B21">
        <v>86699.046334163795</v>
      </c>
      <c r="C21">
        <f>B21*44/12</f>
        <v>317896.50322526722</v>
      </c>
      <c r="D21">
        <v>0</v>
      </c>
      <c r="E21">
        <f>D21*44/12</f>
        <v>0</v>
      </c>
      <c r="F21">
        <v>0</v>
      </c>
      <c r="G21">
        <f>F21*44/12</f>
        <v>0</v>
      </c>
      <c r="H21">
        <v>25513.0484906202</v>
      </c>
      <c r="I21">
        <f>H21*44/12</f>
        <v>93547.844465607413</v>
      </c>
      <c r="J21">
        <v>290131.33909244399</v>
      </c>
      <c r="K21">
        <v>0</v>
      </c>
      <c r="L21">
        <v>0</v>
      </c>
      <c r="M21">
        <v>43180.515108874002</v>
      </c>
      <c r="N21">
        <v>0</v>
      </c>
      <c r="O21">
        <v>60710.9384514536</v>
      </c>
      <c r="P21">
        <v>0</v>
      </c>
      <c r="Q21">
        <f>C21+E21</f>
        <v>317896.50322526722</v>
      </c>
      <c r="R21">
        <f>G21+I21</f>
        <v>93547.844465607413</v>
      </c>
      <c r="S21">
        <f>SUM(J21,K21,L21,M21,N21,O21,P21)</f>
        <v>394022.79265277158</v>
      </c>
      <c r="T21">
        <f>SUM(Q21:S21)</f>
        <v>805467.14034364629</v>
      </c>
    </row>
    <row r="22" spans="1:20" x14ac:dyDescent="0.25">
      <c r="A22">
        <v>1927</v>
      </c>
      <c r="B22">
        <v>89231.259402153897</v>
      </c>
      <c r="C22">
        <f>B22*44/12</f>
        <v>327181.28447456431</v>
      </c>
      <c r="D22">
        <v>0</v>
      </c>
      <c r="E22">
        <f>D22*44/12</f>
        <v>0</v>
      </c>
      <c r="F22">
        <v>0</v>
      </c>
      <c r="G22">
        <f>F22*44/12</f>
        <v>0</v>
      </c>
      <c r="H22">
        <v>27212.4821959158</v>
      </c>
      <c r="I22">
        <f>H22*44/12</f>
        <v>99779.101385024609</v>
      </c>
      <c r="J22">
        <v>304527.08092453599</v>
      </c>
      <c r="K22">
        <v>0</v>
      </c>
      <c r="L22">
        <v>0</v>
      </c>
      <c r="M22">
        <v>48858.023789223698</v>
      </c>
      <c r="N22">
        <v>0</v>
      </c>
      <c r="O22">
        <v>65604.992616235497</v>
      </c>
      <c r="P22">
        <v>0</v>
      </c>
      <c r="Q22">
        <f>C22+E22</f>
        <v>327181.28447456431</v>
      </c>
      <c r="R22">
        <f>G22+I22</f>
        <v>99779.101385024609</v>
      </c>
      <c r="S22">
        <f>SUM(J22,K22,L22,M22,N22,O22,P22)</f>
        <v>418990.09732999519</v>
      </c>
      <c r="T22">
        <f>SUM(Q22:S22)</f>
        <v>845950.48318958411</v>
      </c>
    </row>
    <row r="23" spans="1:20" x14ac:dyDescent="0.25">
      <c r="A23">
        <v>1928</v>
      </c>
      <c r="B23">
        <v>91575.696480548097</v>
      </c>
      <c r="C23">
        <f>B23*44/12</f>
        <v>335777.55376200966</v>
      </c>
      <c r="D23">
        <v>0</v>
      </c>
      <c r="E23">
        <f>D23*44/12</f>
        <v>0</v>
      </c>
      <c r="F23">
        <v>0</v>
      </c>
      <c r="G23">
        <f>F23*44/12</f>
        <v>0</v>
      </c>
      <c r="H23">
        <v>28848.1327923147</v>
      </c>
      <c r="I23">
        <f>H23*44/12</f>
        <v>105776.4869051539</v>
      </c>
      <c r="J23">
        <v>318573.23661953898</v>
      </c>
      <c r="K23">
        <v>0</v>
      </c>
      <c r="L23">
        <v>0</v>
      </c>
      <c r="M23">
        <v>54842.6329483882</v>
      </c>
      <c r="N23">
        <v>0</v>
      </c>
      <c r="O23">
        <v>70514.481296872997</v>
      </c>
      <c r="P23">
        <v>0</v>
      </c>
      <c r="Q23">
        <f>C23+E23</f>
        <v>335777.55376200966</v>
      </c>
      <c r="R23">
        <f>G23+I23</f>
        <v>105776.4869051539</v>
      </c>
      <c r="S23">
        <f>SUM(J23,K23,L23,M23,N23,O23,P23)</f>
        <v>443930.35086480022</v>
      </c>
      <c r="T23">
        <f>SUM(Q23:S23)</f>
        <v>885484.39153196383</v>
      </c>
    </row>
    <row r="24" spans="1:20" x14ac:dyDescent="0.25">
      <c r="A24">
        <v>1929</v>
      </c>
      <c r="B24">
        <v>95156.742794535006</v>
      </c>
      <c r="C24">
        <f>B24*44/12</f>
        <v>348908.056913295</v>
      </c>
      <c r="D24">
        <v>0</v>
      </c>
      <c r="E24">
        <f>D24*44/12</f>
        <v>0</v>
      </c>
      <c r="F24">
        <v>0</v>
      </c>
      <c r="G24">
        <f>F24*44/12</f>
        <v>0</v>
      </c>
      <c r="H24">
        <v>30415.3741292308</v>
      </c>
      <c r="I24">
        <f>H24*44/12</f>
        <v>111523.03847384627</v>
      </c>
      <c r="J24">
        <v>335377.70648532599</v>
      </c>
      <c r="K24">
        <v>0</v>
      </c>
      <c r="L24">
        <v>0</v>
      </c>
      <c r="M24">
        <v>61115.864011601698</v>
      </c>
      <c r="N24">
        <v>0</v>
      </c>
      <c r="O24">
        <v>75562.6899696779</v>
      </c>
      <c r="P24">
        <v>0</v>
      </c>
      <c r="Q24">
        <f>C24+E24</f>
        <v>348908.056913295</v>
      </c>
      <c r="R24">
        <f>G24+I24</f>
        <v>111523.03847384627</v>
      </c>
      <c r="S24">
        <f>SUM(J24,K24,L24,M24,N24,O24,P24)</f>
        <v>472056.2604666056</v>
      </c>
      <c r="T24">
        <f>SUM(Q24:S24)</f>
        <v>932487.35585374688</v>
      </c>
    </row>
    <row r="25" spans="1:20" x14ac:dyDescent="0.25">
      <c r="A25">
        <v>1930</v>
      </c>
      <c r="B25">
        <v>97629.721222469394</v>
      </c>
      <c r="C25">
        <f>B25*44/12</f>
        <v>357975.64448238775</v>
      </c>
      <c r="D25">
        <v>0</v>
      </c>
      <c r="E25">
        <f>D25*44/12</f>
        <v>0</v>
      </c>
      <c r="F25">
        <v>0</v>
      </c>
      <c r="G25">
        <f>F25*44/12</f>
        <v>0</v>
      </c>
      <c r="H25">
        <v>31997.134106702299</v>
      </c>
      <c r="I25">
        <f>H25*44/12</f>
        <v>117322.82505790843</v>
      </c>
      <c r="J25">
        <v>350019.25838143902</v>
      </c>
      <c r="K25">
        <v>0</v>
      </c>
      <c r="L25">
        <v>0</v>
      </c>
      <c r="M25">
        <v>67675.484867854699</v>
      </c>
      <c r="N25">
        <v>0</v>
      </c>
      <c r="O25">
        <v>80649.273653119206</v>
      </c>
      <c r="P25">
        <v>0</v>
      </c>
      <c r="Q25">
        <f>C25+E25</f>
        <v>357975.64448238775</v>
      </c>
      <c r="R25">
        <f>G25+I25</f>
        <v>117322.82505790843</v>
      </c>
      <c r="S25">
        <f>SUM(J25,K25,L25,M25,N25,O25,P25)</f>
        <v>498344.01690241293</v>
      </c>
      <c r="T25">
        <f>SUM(Q25:S25)</f>
        <v>973642.48644270911</v>
      </c>
    </row>
    <row r="26" spans="1:20" x14ac:dyDescent="0.25">
      <c r="A26">
        <v>1931</v>
      </c>
      <c r="B26">
        <v>98879.571856349197</v>
      </c>
      <c r="C26">
        <f>B26*44/12</f>
        <v>362558.43013994704</v>
      </c>
      <c r="D26">
        <v>0</v>
      </c>
      <c r="E26">
        <f>D26*44/12</f>
        <v>0</v>
      </c>
      <c r="F26">
        <v>0</v>
      </c>
      <c r="G26">
        <f>F26*44/12</f>
        <v>0</v>
      </c>
      <c r="H26">
        <v>33528.911510771599</v>
      </c>
      <c r="I26">
        <f>H26*44/12</f>
        <v>122939.34220616253</v>
      </c>
      <c r="J26">
        <v>362054.94280200399</v>
      </c>
      <c r="K26">
        <v>0</v>
      </c>
      <c r="L26">
        <v>0</v>
      </c>
      <c r="M26">
        <v>74512.327772163801</v>
      </c>
      <c r="N26">
        <v>0</v>
      </c>
      <c r="O26">
        <v>85663.142384425606</v>
      </c>
      <c r="P26">
        <v>0</v>
      </c>
      <c r="Q26">
        <f>C26+E26</f>
        <v>362558.43013994704</v>
      </c>
      <c r="R26">
        <f>G26+I26</f>
        <v>122939.34220616253</v>
      </c>
      <c r="S26">
        <f>SUM(J26,K26,L26,M26,N26,O26,P26)</f>
        <v>522230.4129585934</v>
      </c>
      <c r="T26">
        <f>SUM(Q26:S26)</f>
        <v>1007728.185304703</v>
      </c>
    </row>
    <row r="27" spans="1:20" x14ac:dyDescent="0.25">
      <c r="A27">
        <v>1932</v>
      </c>
      <c r="B27">
        <v>98843.496380672907</v>
      </c>
      <c r="C27">
        <f>B27*44/12</f>
        <v>362426.15339580068</v>
      </c>
      <c r="D27">
        <v>0</v>
      </c>
      <c r="E27">
        <f>D27*44/12</f>
        <v>0</v>
      </c>
      <c r="F27">
        <v>0</v>
      </c>
      <c r="G27">
        <f>F27*44/12</f>
        <v>0</v>
      </c>
      <c r="H27">
        <v>34943.510550288003</v>
      </c>
      <c r="I27">
        <f>H27*44/12</f>
        <v>128126.20535105601</v>
      </c>
      <c r="J27">
        <v>371154.01007673203</v>
      </c>
      <c r="K27">
        <v>0</v>
      </c>
      <c r="L27">
        <v>0</v>
      </c>
      <c r="M27">
        <v>81600.798417710103</v>
      </c>
      <c r="N27">
        <v>0</v>
      </c>
      <c r="O27">
        <v>90496.764681603905</v>
      </c>
      <c r="P27">
        <v>0</v>
      </c>
      <c r="Q27">
        <f>C27+E27</f>
        <v>362426.15339580068</v>
      </c>
      <c r="R27">
        <f>G27+I27</f>
        <v>128126.20535105601</v>
      </c>
      <c r="S27">
        <f>SUM(J27,K27,L27,M27,N27,O27,P27)</f>
        <v>543251.57317604602</v>
      </c>
      <c r="T27">
        <f>SUM(Q27:S27)</f>
        <v>1033803.9319229027</v>
      </c>
    </row>
    <row r="28" spans="1:20" x14ac:dyDescent="0.25">
      <c r="A28">
        <v>1933</v>
      </c>
      <c r="B28">
        <v>96726.842338447095</v>
      </c>
      <c r="C28">
        <f>B28*44/12</f>
        <v>354665.08857430605</v>
      </c>
      <c r="D28">
        <v>0</v>
      </c>
      <c r="E28">
        <f>D28*44/12</f>
        <v>0</v>
      </c>
      <c r="F28">
        <v>0</v>
      </c>
      <c r="G28">
        <f>F28*44/12</f>
        <v>0</v>
      </c>
      <c r="H28">
        <v>36180.075298007898</v>
      </c>
      <c r="I28">
        <f>H28*44/12</f>
        <v>132660.27609269563</v>
      </c>
      <c r="J28">
        <v>375385.66368368699</v>
      </c>
      <c r="K28">
        <v>0</v>
      </c>
      <c r="L28">
        <v>0</v>
      </c>
      <c r="M28">
        <v>88900.768472610798</v>
      </c>
      <c r="N28">
        <v>0</v>
      </c>
      <c r="O28">
        <v>94977.5798523923</v>
      </c>
      <c r="P28">
        <v>0</v>
      </c>
      <c r="Q28">
        <f>C28+E28</f>
        <v>354665.08857430605</v>
      </c>
      <c r="R28">
        <f>G28+I28</f>
        <v>132660.27609269563</v>
      </c>
      <c r="S28">
        <f>SUM(J28,K28,L28,M28,N28,O28,P28)</f>
        <v>559264.01200869004</v>
      </c>
      <c r="T28">
        <f>SUM(Q28:S28)</f>
        <v>1046589.3766756917</v>
      </c>
    </row>
    <row r="29" spans="1:20" x14ac:dyDescent="0.25">
      <c r="A29">
        <v>1934</v>
      </c>
      <c r="B29">
        <v>94079.603461250299</v>
      </c>
      <c r="C29">
        <f>B29*44/12</f>
        <v>344958.54602458444</v>
      </c>
      <c r="D29">
        <v>0</v>
      </c>
      <c r="E29">
        <f>D29*44/12</f>
        <v>0</v>
      </c>
      <c r="F29">
        <v>0</v>
      </c>
      <c r="G29">
        <f>F29*44/12</f>
        <v>0</v>
      </c>
      <c r="H29">
        <v>37140.023916327598</v>
      </c>
      <c r="I29">
        <f>H29*44/12</f>
        <v>136180.08769320117</v>
      </c>
      <c r="J29">
        <v>377842.53586488398</v>
      </c>
      <c r="K29">
        <v>0</v>
      </c>
      <c r="L29">
        <v>0</v>
      </c>
      <c r="M29">
        <v>96351.228497138596</v>
      </c>
      <c r="N29">
        <v>0</v>
      </c>
      <c r="O29">
        <v>99087.263300683306</v>
      </c>
      <c r="P29">
        <v>0</v>
      </c>
      <c r="Q29">
        <f>C29+E29</f>
        <v>344958.54602458444</v>
      </c>
      <c r="R29">
        <f>G29+I29</f>
        <v>136180.08769320117</v>
      </c>
      <c r="S29">
        <f>SUM(J29,K29,L29,M29,N29,O29,P29)</f>
        <v>573281.02766270586</v>
      </c>
      <c r="T29">
        <f>SUM(Q29:S29)</f>
        <v>1054419.6613804915</v>
      </c>
    </row>
    <row r="30" spans="1:20" x14ac:dyDescent="0.25">
      <c r="A30">
        <v>1935</v>
      </c>
      <c r="B30">
        <v>93700.261047016102</v>
      </c>
      <c r="C30">
        <f>B30*44/12</f>
        <v>343567.62383905903</v>
      </c>
      <c r="D30">
        <v>0</v>
      </c>
      <c r="E30">
        <f>D30*44/12</f>
        <v>0</v>
      </c>
      <c r="F30">
        <v>0</v>
      </c>
      <c r="G30">
        <f>F30*44/12</f>
        <v>0</v>
      </c>
      <c r="H30">
        <v>37828.6159656128</v>
      </c>
      <c r="I30">
        <f>H30*44/12</f>
        <v>138704.92520724694</v>
      </c>
      <c r="J30">
        <v>384636.53417573398</v>
      </c>
      <c r="K30">
        <v>0</v>
      </c>
      <c r="L30">
        <v>0</v>
      </c>
      <c r="M30">
        <v>103888.02977028801</v>
      </c>
      <c r="N30">
        <v>0</v>
      </c>
      <c r="O30">
        <v>103071.10785653901</v>
      </c>
      <c r="P30">
        <v>0</v>
      </c>
      <c r="Q30">
        <f>C30+E30</f>
        <v>343567.62383905903</v>
      </c>
      <c r="R30">
        <f>G30+I30</f>
        <v>138704.92520724694</v>
      </c>
      <c r="S30">
        <f>SUM(J30,K30,L30,M30,N30,O30,P30)</f>
        <v>591595.67180256092</v>
      </c>
      <c r="T30">
        <f>SUM(Q30:S30)</f>
        <v>1073868.2208488667</v>
      </c>
    </row>
    <row r="31" spans="1:20" x14ac:dyDescent="0.25">
      <c r="A31">
        <v>1936</v>
      </c>
      <c r="B31">
        <v>94315.605741294305</v>
      </c>
      <c r="C31">
        <f>B31*44/12</f>
        <v>345823.88771807909</v>
      </c>
      <c r="D31">
        <v>0</v>
      </c>
      <c r="E31">
        <f>D31*44/12</f>
        <v>0</v>
      </c>
      <c r="F31">
        <v>0</v>
      </c>
      <c r="G31">
        <f>F31*44/12</f>
        <v>0</v>
      </c>
      <c r="H31">
        <v>38417.708044344203</v>
      </c>
      <c r="I31">
        <f>H31*44/12</f>
        <v>140864.92949592875</v>
      </c>
      <c r="J31">
        <v>393412.690561597</v>
      </c>
      <c r="K31">
        <v>0</v>
      </c>
      <c r="L31">
        <v>0</v>
      </c>
      <c r="M31">
        <v>111481.575945943</v>
      </c>
      <c r="N31">
        <v>0</v>
      </c>
      <c r="O31">
        <v>107041.877432831</v>
      </c>
      <c r="P31">
        <v>0</v>
      </c>
      <c r="Q31">
        <f>C31+E31</f>
        <v>345823.88771807909</v>
      </c>
      <c r="R31">
        <f>G31+I31</f>
        <v>140864.92949592875</v>
      </c>
      <c r="S31">
        <f>SUM(J31,K31,L31,M31,N31,O31,P31)</f>
        <v>611936.143940371</v>
      </c>
      <c r="T31">
        <f>SUM(Q31:S31)</f>
        <v>1098624.961154379</v>
      </c>
    </row>
    <row r="32" spans="1:20" x14ac:dyDescent="0.25">
      <c r="A32">
        <v>1937</v>
      </c>
      <c r="B32">
        <v>96614.110170884902</v>
      </c>
      <c r="C32">
        <f>B32*44/12</f>
        <v>354251.73729324463</v>
      </c>
      <c r="D32">
        <v>0</v>
      </c>
      <c r="E32">
        <f>D32*44/12</f>
        <v>0</v>
      </c>
      <c r="F32">
        <v>0</v>
      </c>
      <c r="G32">
        <f>F32*44/12</f>
        <v>0</v>
      </c>
      <c r="H32">
        <v>38983.762331210397</v>
      </c>
      <c r="I32">
        <f>H32*44/12</f>
        <v>142940.46188110477</v>
      </c>
      <c r="J32">
        <v>405863.01128221501</v>
      </c>
      <c r="K32">
        <v>0</v>
      </c>
      <c r="L32">
        <v>0</v>
      </c>
      <c r="M32">
        <v>119127.58286824101</v>
      </c>
      <c r="N32">
        <v>0</v>
      </c>
      <c r="O32">
        <v>111159.193400098</v>
      </c>
      <c r="P32">
        <v>0</v>
      </c>
      <c r="Q32">
        <f>C32+E32</f>
        <v>354251.73729324463</v>
      </c>
      <c r="R32">
        <f>G32+I32</f>
        <v>142940.46188110477</v>
      </c>
      <c r="S32">
        <f>SUM(J32,K32,L32,M32,N32,O32,P32)</f>
        <v>636149.78755055403</v>
      </c>
      <c r="T32">
        <f>SUM(Q32:S32)</f>
        <v>1133341.9867249033</v>
      </c>
    </row>
    <row r="33" spans="1:20" x14ac:dyDescent="0.25">
      <c r="A33">
        <v>1938</v>
      </c>
      <c r="B33">
        <v>98444.839592572403</v>
      </c>
      <c r="C33">
        <f>B33*44/12</f>
        <v>360964.41183943214</v>
      </c>
      <c r="D33">
        <v>0</v>
      </c>
      <c r="E33">
        <f>D33*44/12</f>
        <v>0</v>
      </c>
      <c r="F33">
        <v>0</v>
      </c>
      <c r="G33">
        <f>F33*44/12</f>
        <v>0</v>
      </c>
      <c r="H33">
        <v>39628.256024746399</v>
      </c>
      <c r="I33">
        <f>H33*44/12</f>
        <v>145303.60542407012</v>
      </c>
      <c r="J33">
        <v>417550.04553894798</v>
      </c>
      <c r="K33">
        <v>0</v>
      </c>
      <c r="L33">
        <v>0</v>
      </c>
      <c r="M33">
        <v>126844.764624445</v>
      </c>
      <c r="N33">
        <v>0</v>
      </c>
      <c r="O33">
        <v>115371.65366404</v>
      </c>
      <c r="P33">
        <v>0</v>
      </c>
      <c r="Q33">
        <f>C33+E33</f>
        <v>360964.41183943214</v>
      </c>
      <c r="R33">
        <f>G33+I33</f>
        <v>145303.60542407012</v>
      </c>
      <c r="S33">
        <f>SUM(J33,K33,L33,M33,N33,O33,P33)</f>
        <v>659766.46382743295</v>
      </c>
      <c r="T33">
        <f>SUM(Q33:S33)</f>
        <v>1166034.4810909352</v>
      </c>
    </row>
    <row r="34" spans="1:20" x14ac:dyDescent="0.25">
      <c r="A34">
        <v>1939</v>
      </c>
      <c r="B34">
        <v>100398.87687214599</v>
      </c>
      <c r="C34">
        <f>B34*44/12</f>
        <v>368129.21519786865</v>
      </c>
      <c r="D34">
        <v>0</v>
      </c>
      <c r="E34">
        <f>D34*44/12</f>
        <v>0</v>
      </c>
      <c r="F34">
        <v>0</v>
      </c>
      <c r="G34">
        <f>F34*44/12</f>
        <v>0</v>
      </c>
      <c r="H34">
        <v>40312.374671156598</v>
      </c>
      <c r="I34">
        <f>H34*44/12</f>
        <v>147812.04046090753</v>
      </c>
      <c r="J34">
        <v>429667.62764750299</v>
      </c>
      <c r="K34">
        <v>0</v>
      </c>
      <c r="L34">
        <v>0</v>
      </c>
      <c r="M34">
        <v>134649.59437174199</v>
      </c>
      <c r="N34">
        <v>0</v>
      </c>
      <c r="O34">
        <v>119679.89782598701</v>
      </c>
      <c r="P34">
        <v>0</v>
      </c>
      <c r="Q34">
        <f>C34+E34</f>
        <v>368129.21519786865</v>
      </c>
      <c r="R34">
        <f>G34+I34</f>
        <v>147812.04046090753</v>
      </c>
      <c r="S34">
        <f>SUM(J34,K34,L34,M34,N34,O34,P34)</f>
        <v>683997.11984523188</v>
      </c>
      <c r="T34">
        <f>SUM(Q34:S34)</f>
        <v>1199938.375504008</v>
      </c>
    </row>
    <row r="35" spans="1:20" x14ac:dyDescent="0.25">
      <c r="A35">
        <v>1940</v>
      </c>
      <c r="B35">
        <v>100522.40260737699</v>
      </c>
      <c r="C35">
        <f>B35*44/12</f>
        <v>368582.14289371559</v>
      </c>
      <c r="D35">
        <v>0</v>
      </c>
      <c r="E35">
        <f>D35*44/12</f>
        <v>0</v>
      </c>
      <c r="F35">
        <v>0</v>
      </c>
      <c r="G35">
        <f>F35*44/12</f>
        <v>0</v>
      </c>
      <c r="H35">
        <v>41033.136388813997</v>
      </c>
      <c r="I35">
        <f>H35*44/12</f>
        <v>150454.83342565133</v>
      </c>
      <c r="J35">
        <v>437938.12430007098</v>
      </c>
      <c r="K35">
        <v>0</v>
      </c>
      <c r="L35">
        <v>0</v>
      </c>
      <c r="M35">
        <v>142554.57159659101</v>
      </c>
      <c r="N35">
        <v>0</v>
      </c>
      <c r="O35">
        <v>123907.14923794501</v>
      </c>
      <c r="P35">
        <v>0</v>
      </c>
      <c r="Q35">
        <f>C35+E35</f>
        <v>368582.14289371559</v>
      </c>
      <c r="R35">
        <f>G35+I35</f>
        <v>150454.83342565133</v>
      </c>
      <c r="S35">
        <f>SUM(J35,K35,L35,M35,N35,O35,P35)</f>
        <v>704399.84513460693</v>
      </c>
      <c r="T35">
        <f>SUM(Q35:S35)</f>
        <v>1223436.8214539739</v>
      </c>
    </row>
    <row r="36" spans="1:20" x14ac:dyDescent="0.25">
      <c r="A36">
        <v>1941</v>
      </c>
      <c r="B36">
        <v>104354.329436931</v>
      </c>
      <c r="C36">
        <f>B36*44/12</f>
        <v>382632.54126874701</v>
      </c>
      <c r="D36">
        <v>0</v>
      </c>
      <c r="E36">
        <f>D36*44/12</f>
        <v>0</v>
      </c>
      <c r="F36">
        <v>0</v>
      </c>
      <c r="G36">
        <f>F36*44/12</f>
        <v>0</v>
      </c>
      <c r="H36">
        <v>41675.1960730758</v>
      </c>
      <c r="I36">
        <f>H36*44/12</f>
        <v>152809.05226794459</v>
      </c>
      <c r="J36">
        <v>454191.65671125503</v>
      </c>
      <c r="K36">
        <v>0</v>
      </c>
      <c r="L36">
        <v>0</v>
      </c>
      <c r="M36">
        <v>150549.83034909199</v>
      </c>
      <c r="N36">
        <v>0</v>
      </c>
      <c r="O36">
        <v>128553.10624623401</v>
      </c>
      <c r="P36">
        <v>0</v>
      </c>
      <c r="Q36">
        <f>C36+E36</f>
        <v>382632.54126874701</v>
      </c>
      <c r="R36">
        <f>G36+I36</f>
        <v>152809.05226794459</v>
      </c>
      <c r="S36">
        <f>SUM(J36,K36,L36,M36,N36,O36,P36)</f>
        <v>733294.59330658102</v>
      </c>
      <c r="T36">
        <f>SUM(Q36:S36)</f>
        <v>1268736.1868432728</v>
      </c>
    </row>
    <row r="37" spans="1:20" x14ac:dyDescent="0.25">
      <c r="A37">
        <v>1942</v>
      </c>
      <c r="B37">
        <v>108967.654515355</v>
      </c>
      <c r="C37">
        <f>B37*44/12</f>
        <v>399548.06655630167</v>
      </c>
      <c r="D37">
        <v>0</v>
      </c>
      <c r="E37">
        <f>D37*44/12</f>
        <v>0</v>
      </c>
      <c r="F37">
        <v>125.394891832146</v>
      </c>
      <c r="G37">
        <f>F37*44/12</f>
        <v>459.781270051202</v>
      </c>
      <c r="H37">
        <v>42301.521452537898</v>
      </c>
      <c r="I37">
        <f>H37*44/12</f>
        <v>155105.57865930561</v>
      </c>
      <c r="J37">
        <v>472643.20610444999</v>
      </c>
      <c r="K37">
        <v>0</v>
      </c>
      <c r="L37">
        <v>4.8144307777387603</v>
      </c>
      <c r="M37">
        <v>158629.27460957799</v>
      </c>
      <c r="N37">
        <v>0</v>
      </c>
      <c r="O37">
        <v>133537.836795674</v>
      </c>
      <c r="P37">
        <v>0</v>
      </c>
      <c r="Q37">
        <f>C37+E37</f>
        <v>399548.06655630167</v>
      </c>
      <c r="R37">
        <f>G37+I37</f>
        <v>155565.35992935681</v>
      </c>
      <c r="S37">
        <f>SUM(J37,K37,L37,M37,N37,O37,P37)</f>
        <v>764815.13194047962</v>
      </c>
      <c r="T37">
        <f>SUM(Q37:S37)</f>
        <v>1319928.558426138</v>
      </c>
    </row>
    <row r="38" spans="1:20" x14ac:dyDescent="0.25">
      <c r="A38">
        <v>1943</v>
      </c>
      <c r="B38">
        <v>113049.796672643</v>
      </c>
      <c r="C38">
        <f>B38*44/12</f>
        <v>414515.92113302433</v>
      </c>
      <c r="D38">
        <v>0</v>
      </c>
      <c r="E38">
        <f>D38*44/12</f>
        <v>0</v>
      </c>
      <c r="F38">
        <v>258.62435348235499</v>
      </c>
      <c r="G38">
        <f>F38*44/12</f>
        <v>948.28929610196826</v>
      </c>
      <c r="H38">
        <v>43099.5263730308</v>
      </c>
      <c r="I38">
        <f>H38*44/12</f>
        <v>158031.59670111293</v>
      </c>
      <c r="J38">
        <v>490504.273156535</v>
      </c>
      <c r="K38">
        <v>0</v>
      </c>
      <c r="L38">
        <v>14.779459671018</v>
      </c>
      <c r="M38">
        <v>166835.821461521</v>
      </c>
      <c r="N38">
        <v>0</v>
      </c>
      <c r="O38">
        <v>138784.95027768699</v>
      </c>
      <c r="P38">
        <v>0</v>
      </c>
      <c r="Q38">
        <f>C38+E38</f>
        <v>414515.92113302433</v>
      </c>
      <c r="R38">
        <f>G38+I38</f>
        <v>158979.88599721491</v>
      </c>
      <c r="S38">
        <f>SUM(J38,K38,L38,M38,N38,O38,P38)</f>
        <v>796139.8243554139</v>
      </c>
      <c r="T38">
        <f>SUM(Q38:S38)</f>
        <v>1369635.6314856531</v>
      </c>
    </row>
    <row r="39" spans="1:20" x14ac:dyDescent="0.25">
      <c r="A39">
        <v>1944</v>
      </c>
      <c r="B39">
        <v>117899.02560193901</v>
      </c>
      <c r="C39">
        <f>B39*44/12</f>
        <v>432296.42720710969</v>
      </c>
      <c r="D39">
        <v>0</v>
      </c>
      <c r="E39">
        <f>D39*44/12</f>
        <v>0</v>
      </c>
      <c r="F39">
        <v>397.53247943879802</v>
      </c>
      <c r="G39">
        <f>F39*44/12</f>
        <v>1457.6190912755928</v>
      </c>
      <c r="H39">
        <v>44013.873467035002</v>
      </c>
      <c r="I39">
        <f>H39*44/12</f>
        <v>161384.20271246167</v>
      </c>
      <c r="J39">
        <v>510489.46548386803</v>
      </c>
      <c r="K39">
        <v>0</v>
      </c>
      <c r="L39">
        <v>30.161012698605099</v>
      </c>
      <c r="M39">
        <v>175201.76889333199</v>
      </c>
      <c r="N39">
        <v>0</v>
      </c>
      <c r="O39">
        <v>144346.295755083</v>
      </c>
      <c r="P39">
        <v>0</v>
      </c>
      <c r="Q39">
        <f>C39+E39</f>
        <v>432296.42720710969</v>
      </c>
      <c r="R39">
        <f>G39+I39</f>
        <v>162841.82180373726</v>
      </c>
      <c r="S39">
        <f>SUM(J39,K39,L39,M39,N39,O39,P39)</f>
        <v>830067.69114498165</v>
      </c>
      <c r="T39">
        <f>SUM(Q39:S39)</f>
        <v>1425205.9401558286</v>
      </c>
    </row>
    <row r="40" spans="1:20" x14ac:dyDescent="0.25">
      <c r="A40">
        <v>1945</v>
      </c>
      <c r="B40">
        <v>127858.211637088</v>
      </c>
      <c r="C40">
        <f>B40*44/12</f>
        <v>468813.44266932266</v>
      </c>
      <c r="D40">
        <v>0</v>
      </c>
      <c r="E40">
        <f>D40*44/12</f>
        <v>0</v>
      </c>
      <c r="F40">
        <v>543.47204799549797</v>
      </c>
      <c r="G40">
        <f>F40*44/12</f>
        <v>1992.7308426501593</v>
      </c>
      <c r="H40">
        <v>45067.357296133399</v>
      </c>
      <c r="I40">
        <f>H40*44/12</f>
        <v>165246.97675248914</v>
      </c>
      <c r="J40">
        <v>542222.41335358401</v>
      </c>
      <c r="K40">
        <v>0</v>
      </c>
      <c r="L40">
        <v>51.183809063667397</v>
      </c>
      <c r="M40">
        <v>183759.333086156</v>
      </c>
      <c r="N40">
        <v>0</v>
      </c>
      <c r="O40">
        <v>150691.312234126</v>
      </c>
      <c r="P40">
        <v>0</v>
      </c>
      <c r="Q40">
        <f>C40+E40</f>
        <v>468813.44266932266</v>
      </c>
      <c r="R40">
        <f>G40+I40</f>
        <v>167239.70759513931</v>
      </c>
      <c r="S40">
        <f>SUM(J40,K40,L40,M40,N40,O40,P40)</f>
        <v>876724.24248292972</v>
      </c>
      <c r="T40">
        <f>SUM(Q40:S40)</f>
        <v>1512777.3927473917</v>
      </c>
    </row>
    <row r="41" spans="1:20" x14ac:dyDescent="0.25">
      <c r="A41">
        <v>1946</v>
      </c>
      <c r="B41">
        <v>137950.47294836899</v>
      </c>
      <c r="C41">
        <f>B41*44/12</f>
        <v>505818.40081068623</v>
      </c>
      <c r="D41">
        <v>0</v>
      </c>
      <c r="E41">
        <f>D41*44/12</f>
        <v>0</v>
      </c>
      <c r="F41">
        <v>709.05886057124201</v>
      </c>
      <c r="G41">
        <f>F41*44/12</f>
        <v>2599.8824887612204</v>
      </c>
      <c r="H41">
        <v>46523.439153574604</v>
      </c>
      <c r="I41">
        <f>H41*44/12</f>
        <v>170585.94356310688</v>
      </c>
      <c r="J41">
        <v>575604.75728335895</v>
      </c>
      <c r="K41">
        <v>0</v>
      </c>
      <c r="L41">
        <v>78.533810856899706</v>
      </c>
      <c r="M41">
        <v>192590.90307873499</v>
      </c>
      <c r="N41">
        <v>0</v>
      </c>
      <c r="O41">
        <v>157789.16118962</v>
      </c>
      <c r="P41">
        <v>0</v>
      </c>
      <c r="Q41">
        <f>C41+E41</f>
        <v>505818.40081068623</v>
      </c>
      <c r="R41">
        <f>G41+I41</f>
        <v>173185.82605186809</v>
      </c>
      <c r="S41">
        <f>SUM(J41,K41,L41,M41,N41,O41,P41)</f>
        <v>926063.35536257084</v>
      </c>
      <c r="T41">
        <f>SUM(Q41:S41)</f>
        <v>1605067.5822251253</v>
      </c>
    </row>
    <row r="42" spans="1:20" x14ac:dyDescent="0.25">
      <c r="A42">
        <v>1947</v>
      </c>
      <c r="B42">
        <v>139904.01816943701</v>
      </c>
      <c r="C42">
        <f>B42*44/12</f>
        <v>512981.39995460236</v>
      </c>
      <c r="D42">
        <v>0</v>
      </c>
      <c r="E42">
        <f>D42*44/12</f>
        <v>0</v>
      </c>
      <c r="F42">
        <v>893.19135002532403</v>
      </c>
      <c r="G42">
        <f>F42*44/12</f>
        <v>3275.0349500928546</v>
      </c>
      <c r="H42">
        <v>48339.342007085499</v>
      </c>
      <c r="I42">
        <f>H42*44/12</f>
        <v>177244.25402598016</v>
      </c>
      <c r="J42">
        <v>592414.66274536296</v>
      </c>
      <c r="K42">
        <v>0</v>
      </c>
      <c r="L42">
        <v>113.166245074644</v>
      </c>
      <c r="M42">
        <v>201784.45528313101</v>
      </c>
      <c r="N42">
        <v>0</v>
      </c>
      <c r="O42">
        <v>164804.660595992</v>
      </c>
      <c r="P42">
        <v>0</v>
      </c>
      <c r="Q42">
        <f>C42+E42</f>
        <v>512981.39995460236</v>
      </c>
      <c r="R42">
        <f>G42+I42</f>
        <v>180519.288976073</v>
      </c>
      <c r="S42">
        <f>SUM(J42,K42,L42,M42,N42,O42,P42)</f>
        <v>959116.94486956054</v>
      </c>
      <c r="T42">
        <f>SUM(Q42:S42)</f>
        <v>1652617.633800236</v>
      </c>
    </row>
    <row r="43" spans="1:20" x14ac:dyDescent="0.25">
      <c r="A43">
        <v>1948</v>
      </c>
      <c r="B43">
        <v>154525.16264090801</v>
      </c>
      <c r="C43">
        <f>B43*44/12</f>
        <v>566592.26301666268</v>
      </c>
      <c r="D43">
        <v>0</v>
      </c>
      <c r="E43">
        <f>D43*44/12</f>
        <v>0</v>
      </c>
      <c r="F43">
        <v>1073.0804083390799</v>
      </c>
      <c r="G43">
        <f>F43*44/12</f>
        <v>3934.6281639099598</v>
      </c>
      <c r="H43">
        <v>50009.801737125003</v>
      </c>
      <c r="I43">
        <f>H43*44/12</f>
        <v>183369.273036125</v>
      </c>
      <c r="J43">
        <v>636840.08270125894</v>
      </c>
      <c r="K43">
        <v>0</v>
      </c>
      <c r="L43">
        <v>155.12297189479699</v>
      </c>
      <c r="M43">
        <v>211327.38494721899</v>
      </c>
      <c r="N43">
        <v>0</v>
      </c>
      <c r="O43">
        <v>172941.18576732001</v>
      </c>
      <c r="P43">
        <v>0</v>
      </c>
      <c r="Q43">
        <f>C43+E43</f>
        <v>566592.26301666268</v>
      </c>
      <c r="R43">
        <f>G43+I43</f>
        <v>187303.90120003495</v>
      </c>
      <c r="S43">
        <f>SUM(J43,K43,L43,M43,N43,O43,P43)</f>
        <v>1021263.7763876927</v>
      </c>
      <c r="T43">
        <f>SUM(Q43:S43)</f>
        <v>1775159.9406043903</v>
      </c>
    </row>
    <row r="44" spans="1:20" x14ac:dyDescent="0.25">
      <c r="A44">
        <v>1949</v>
      </c>
      <c r="B44">
        <v>165958.8717434</v>
      </c>
      <c r="C44">
        <f>B44*44/12</f>
        <v>608515.86305913329</v>
      </c>
      <c r="D44">
        <v>0</v>
      </c>
      <c r="E44">
        <f>D44*44/12</f>
        <v>0</v>
      </c>
      <c r="F44">
        <v>1281.40150965118</v>
      </c>
      <c r="G44">
        <f>F44*44/12</f>
        <v>4698.4722020543268</v>
      </c>
      <c r="H44">
        <v>52243.017115608403</v>
      </c>
      <c r="I44">
        <f>H44*44/12</f>
        <v>191557.72942389749</v>
      </c>
      <c r="J44">
        <v>676265.02052366303</v>
      </c>
      <c r="K44">
        <v>0</v>
      </c>
      <c r="L44">
        <v>204.931450883167</v>
      </c>
      <c r="M44">
        <v>221310.50144207699</v>
      </c>
      <c r="N44">
        <v>0</v>
      </c>
      <c r="O44">
        <v>181857.73446458601</v>
      </c>
      <c r="P44">
        <v>0</v>
      </c>
      <c r="Q44">
        <f>C44+E44</f>
        <v>608515.86305913329</v>
      </c>
      <c r="R44">
        <f>G44+I44</f>
        <v>196256.2016259518</v>
      </c>
      <c r="S44">
        <f>SUM(J44,K44,L44,M44,N44,O44,P44)</f>
        <v>1079638.1878812092</v>
      </c>
      <c r="T44">
        <f>SUM(Q44:S44)</f>
        <v>1884410.2525662943</v>
      </c>
    </row>
    <row r="45" spans="1:20" x14ac:dyDescent="0.25">
      <c r="A45">
        <v>1950</v>
      </c>
      <c r="B45">
        <v>182590.59197106399</v>
      </c>
      <c r="C45">
        <f>B45*44/12</f>
        <v>669498.83722723462</v>
      </c>
      <c r="D45">
        <v>0</v>
      </c>
      <c r="E45">
        <f>D45*44/12</f>
        <v>0</v>
      </c>
      <c r="F45">
        <v>1508.5487685195101</v>
      </c>
      <c r="G45">
        <f>F45*44/12</f>
        <v>5531.3454845715378</v>
      </c>
      <c r="H45">
        <v>54806.940542619101</v>
      </c>
      <c r="I45">
        <f>H45*44/12</f>
        <v>200958.78198960339</v>
      </c>
      <c r="J45">
        <v>728402.28336839098</v>
      </c>
      <c r="K45">
        <v>0</v>
      </c>
      <c r="L45">
        <v>263.713038092543</v>
      </c>
      <c r="M45">
        <v>231823.074300265</v>
      </c>
      <c r="N45">
        <v>0</v>
      </c>
      <c r="O45">
        <v>191986.95729046999</v>
      </c>
      <c r="P45">
        <v>0</v>
      </c>
      <c r="Q45">
        <f>C45+E45</f>
        <v>669498.83722723462</v>
      </c>
      <c r="R45">
        <f>G45+I45</f>
        <v>206490.12747417492</v>
      </c>
      <c r="S45">
        <f>SUM(J45,K45,L45,M45,N45,O45,P45)</f>
        <v>1152476.0279972185</v>
      </c>
      <c r="T45">
        <f>SUM(Q45:S45)</f>
        <v>2028464.992698628</v>
      </c>
    </row>
    <row r="46" spans="1:20" x14ac:dyDescent="0.25">
      <c r="A46">
        <v>1951</v>
      </c>
      <c r="B46">
        <v>192851.94930614499</v>
      </c>
      <c r="C46">
        <f>B46*44/12</f>
        <v>707123.81412253156</v>
      </c>
      <c r="D46">
        <v>0</v>
      </c>
      <c r="E46">
        <f>D46*44/12</f>
        <v>0</v>
      </c>
      <c r="F46">
        <v>1766.01467919575</v>
      </c>
      <c r="G46">
        <f>F46*44/12</f>
        <v>6475.3871570510828</v>
      </c>
      <c r="H46">
        <v>57933.787206335102</v>
      </c>
      <c r="I46">
        <f>H46*44/12</f>
        <v>212423.88642322869</v>
      </c>
      <c r="J46">
        <v>768671.69984925399</v>
      </c>
      <c r="K46">
        <v>0</v>
      </c>
      <c r="L46">
        <v>332.59364820144998</v>
      </c>
      <c r="M46">
        <v>242979.900844449</v>
      </c>
      <c r="N46">
        <v>0</v>
      </c>
      <c r="O46">
        <v>202653.48454544399</v>
      </c>
      <c r="P46">
        <v>0</v>
      </c>
      <c r="Q46">
        <f>C46+E46</f>
        <v>707123.81412253156</v>
      </c>
      <c r="R46">
        <f>G46+I46</f>
        <v>218899.27358027978</v>
      </c>
      <c r="S46">
        <f>SUM(J46,K46,L46,M46,N46,O46,P46)</f>
        <v>1214637.6788873484</v>
      </c>
      <c r="T46">
        <f>SUM(Q46:S46)</f>
        <v>2140660.7665901599</v>
      </c>
    </row>
    <row r="47" spans="1:20" x14ac:dyDescent="0.25">
      <c r="A47">
        <v>1952</v>
      </c>
      <c r="B47">
        <v>201452.95383114801</v>
      </c>
      <c r="C47">
        <f>B47*44/12</f>
        <v>738660.83071420935</v>
      </c>
      <c r="D47">
        <v>0</v>
      </c>
      <c r="E47">
        <f>D47*44/12</f>
        <v>0</v>
      </c>
      <c r="F47">
        <v>2418.1380357405001</v>
      </c>
      <c r="G47">
        <f>F47*44/12</f>
        <v>8866.5061310484998</v>
      </c>
      <c r="H47">
        <v>60832.753176350001</v>
      </c>
      <c r="I47">
        <f>H47*44/12</f>
        <v>223053.42831328334</v>
      </c>
      <c r="J47">
        <v>806203.19966705597</v>
      </c>
      <c r="K47">
        <v>0</v>
      </c>
      <c r="L47">
        <v>430.331033697968</v>
      </c>
      <c r="M47">
        <v>254750.06618983901</v>
      </c>
      <c r="N47">
        <v>0</v>
      </c>
      <c r="O47">
        <v>213653.74657496999</v>
      </c>
      <c r="P47">
        <v>0</v>
      </c>
      <c r="Q47">
        <f>C47+E47</f>
        <v>738660.83071420935</v>
      </c>
      <c r="R47">
        <f>G47+I47</f>
        <v>231919.93444433183</v>
      </c>
      <c r="S47">
        <f>SUM(J47,K47,L47,M47,N47,O47,P47)</f>
        <v>1275037.3434655629</v>
      </c>
      <c r="T47">
        <f>SUM(Q47:S47)</f>
        <v>2245618.1086241039</v>
      </c>
    </row>
    <row r="48" spans="1:20" x14ac:dyDescent="0.25">
      <c r="A48">
        <v>1953</v>
      </c>
      <c r="B48">
        <v>222224.10097413199</v>
      </c>
      <c r="C48">
        <f>B48*44/12</f>
        <v>814821.70357181726</v>
      </c>
      <c r="D48">
        <v>0</v>
      </c>
      <c r="E48">
        <f>D48*44/12</f>
        <v>0</v>
      </c>
      <c r="F48">
        <v>3083.6998728959702</v>
      </c>
      <c r="G48">
        <f>F48*44/12</f>
        <v>11306.89953395189</v>
      </c>
      <c r="H48">
        <v>63755.699281205401</v>
      </c>
      <c r="I48">
        <f>H48*44/12</f>
        <v>233770.8973644198</v>
      </c>
      <c r="J48">
        <v>871089.96584968001</v>
      </c>
      <c r="K48">
        <v>0</v>
      </c>
      <c r="L48">
        <v>556.66543768394797</v>
      </c>
      <c r="M48">
        <v>267133.14740070701</v>
      </c>
      <c r="N48">
        <v>0</v>
      </c>
      <c r="O48">
        <v>226180.35497886001</v>
      </c>
      <c r="P48">
        <v>0</v>
      </c>
      <c r="Q48">
        <f>C48+E48</f>
        <v>814821.70357181726</v>
      </c>
      <c r="R48">
        <f>G48+I48</f>
        <v>245077.79689837169</v>
      </c>
      <c r="S48">
        <f>SUM(J48,K48,L48,M48,N48,O48,P48)</f>
        <v>1364960.1336669307</v>
      </c>
      <c r="T48">
        <f>SUM(Q48:S48)</f>
        <v>2424859.6341371196</v>
      </c>
    </row>
    <row r="49" spans="1:20" x14ac:dyDescent="0.25">
      <c r="A49">
        <v>1954</v>
      </c>
      <c r="B49">
        <v>236854.86143753101</v>
      </c>
      <c r="C49">
        <f>B49*44/12</f>
        <v>868467.82527094707</v>
      </c>
      <c r="D49">
        <v>0</v>
      </c>
      <c r="E49">
        <f>D49*44/12</f>
        <v>0</v>
      </c>
      <c r="F49">
        <v>3838.0331450333601</v>
      </c>
      <c r="G49">
        <f>F49*44/12</f>
        <v>14072.788198455653</v>
      </c>
      <c r="H49">
        <v>67353.901312419301</v>
      </c>
      <c r="I49">
        <f>H49*44/12</f>
        <v>246964.30481220409</v>
      </c>
      <c r="J49">
        <v>925245.47958359995</v>
      </c>
      <c r="K49">
        <v>0</v>
      </c>
      <c r="L49">
        <v>713.65206742110297</v>
      </c>
      <c r="M49">
        <v>280245.61760109098</v>
      </c>
      <c r="N49">
        <v>0</v>
      </c>
      <c r="O49">
        <v>239610.940550392</v>
      </c>
      <c r="P49">
        <v>0</v>
      </c>
      <c r="Q49">
        <f>C49+E49</f>
        <v>868467.82527094707</v>
      </c>
      <c r="R49">
        <f>G49+I49</f>
        <v>261037.09301065974</v>
      </c>
      <c r="S49">
        <f>SUM(J49,K49,L49,M49,N49,O49,P49)</f>
        <v>1445815.6898025041</v>
      </c>
      <c r="T49">
        <f>SUM(Q49:S49)</f>
        <v>2575320.608084111</v>
      </c>
    </row>
    <row r="50" spans="1:20" x14ac:dyDescent="0.25">
      <c r="A50">
        <v>1955</v>
      </c>
      <c r="B50">
        <v>249324.932785332</v>
      </c>
      <c r="C50">
        <f>B50*44/12</f>
        <v>914191.42021288397</v>
      </c>
      <c r="D50">
        <v>0</v>
      </c>
      <c r="E50">
        <f>D50*44/12</f>
        <v>0</v>
      </c>
      <c r="F50">
        <v>4640.8191499088998</v>
      </c>
      <c r="G50">
        <f>F50*44/12</f>
        <v>17016.336882999301</v>
      </c>
      <c r="H50">
        <v>71248.726268375205</v>
      </c>
      <c r="I50">
        <f>H50*44/12</f>
        <v>261245.32965070909</v>
      </c>
      <c r="J50">
        <v>976182.41427388904</v>
      </c>
      <c r="K50">
        <v>0</v>
      </c>
      <c r="L50">
        <v>903.90668290182998</v>
      </c>
      <c r="M50">
        <v>294168.82246280502</v>
      </c>
      <c r="N50">
        <v>0</v>
      </c>
      <c r="O50">
        <v>253663.58403391001</v>
      </c>
      <c r="P50">
        <v>0</v>
      </c>
      <c r="Q50">
        <f>C50+E50</f>
        <v>914191.42021288397</v>
      </c>
      <c r="R50">
        <f>G50+I50</f>
        <v>278261.6665337084</v>
      </c>
      <c r="S50">
        <f>SUM(J50,K50,L50,M50,N50,O50,P50)</f>
        <v>1524918.7274535059</v>
      </c>
      <c r="T50">
        <f>SUM(Q50:S50)</f>
        <v>2717371.8142000982</v>
      </c>
    </row>
    <row r="51" spans="1:20" x14ac:dyDescent="0.25">
      <c r="A51">
        <v>1956</v>
      </c>
      <c r="B51">
        <v>262755.56449263502</v>
      </c>
      <c r="C51">
        <f>B51*44/12</f>
        <v>963437.06980632839</v>
      </c>
      <c r="D51">
        <v>0</v>
      </c>
      <c r="E51">
        <f>D51*44/12</f>
        <v>0</v>
      </c>
      <c r="F51">
        <v>5473.9697152690896</v>
      </c>
      <c r="G51">
        <f>F51*44/12</f>
        <v>20071.222289319994</v>
      </c>
      <c r="H51">
        <v>75272.288966116597</v>
      </c>
      <c r="I51">
        <f>H51*44/12</f>
        <v>275998.39287576085</v>
      </c>
      <c r="J51">
        <v>1030237.01546894</v>
      </c>
      <c r="K51">
        <v>0</v>
      </c>
      <c r="L51">
        <v>1127.9714227351001</v>
      </c>
      <c r="M51">
        <v>308926.31055313902</v>
      </c>
      <c r="N51">
        <v>0</v>
      </c>
      <c r="O51">
        <v>268359.295889951</v>
      </c>
      <c r="P51">
        <v>0</v>
      </c>
      <c r="Q51">
        <f>C51+E51</f>
        <v>963437.06980632839</v>
      </c>
      <c r="R51">
        <f>G51+I51</f>
        <v>296069.61516508088</v>
      </c>
      <c r="S51">
        <f>SUM(J51,K51,L51,M51,N51,O51,P51)</f>
        <v>1608650.5933347652</v>
      </c>
      <c r="T51">
        <f>SUM(Q51:S51)</f>
        <v>2868157.2783061746</v>
      </c>
    </row>
    <row r="52" spans="1:20" x14ac:dyDescent="0.25">
      <c r="A52">
        <v>1957</v>
      </c>
      <c r="B52">
        <v>281571.07182046497</v>
      </c>
      <c r="C52">
        <f>B52*44/12</f>
        <v>1032427.2633417048</v>
      </c>
      <c r="D52">
        <v>0</v>
      </c>
      <c r="E52">
        <f>D52*44/12</f>
        <v>0</v>
      </c>
      <c r="F52">
        <v>6338.7748904956497</v>
      </c>
      <c r="G52">
        <f>F52*44/12</f>
        <v>23242.174598484049</v>
      </c>
      <c r="H52">
        <v>79431.803783516996</v>
      </c>
      <c r="I52">
        <f>H52*44/12</f>
        <v>291249.94720622897</v>
      </c>
      <c r="J52">
        <v>1097224.3559378299</v>
      </c>
      <c r="K52">
        <v>0</v>
      </c>
      <c r="L52">
        <v>1386.01854664742</v>
      </c>
      <c r="M52">
        <v>324535.751120359</v>
      </c>
      <c r="N52">
        <v>0</v>
      </c>
      <c r="O52">
        <v>284182.296042106</v>
      </c>
      <c r="P52">
        <v>0</v>
      </c>
      <c r="Q52">
        <f>C52+E52</f>
        <v>1032427.2633417048</v>
      </c>
      <c r="R52">
        <f>G52+I52</f>
        <v>314492.12180471304</v>
      </c>
      <c r="S52">
        <f>SUM(J52,K52,L52,M52,N52,O52,P52)</f>
        <v>1707328.4216469424</v>
      </c>
      <c r="T52">
        <f>SUM(Q52:S52)</f>
        <v>3054247.80679336</v>
      </c>
    </row>
    <row r="53" spans="1:20" x14ac:dyDescent="0.25">
      <c r="A53">
        <v>1958</v>
      </c>
      <c r="B53">
        <v>301831.84047321801</v>
      </c>
      <c r="C53">
        <f>B53*44/12</f>
        <v>1106716.7484017995</v>
      </c>
      <c r="D53">
        <v>0</v>
      </c>
      <c r="E53">
        <f>D53*44/12</f>
        <v>0</v>
      </c>
      <c r="F53">
        <v>7265.6682830249802</v>
      </c>
      <c r="G53">
        <f>F53*44/12</f>
        <v>26640.783704424928</v>
      </c>
      <c r="H53">
        <v>83985.647022544596</v>
      </c>
      <c r="I53">
        <f>H53*44/12</f>
        <v>307947.37241599686</v>
      </c>
      <c r="J53">
        <v>1169488.36024907</v>
      </c>
      <c r="K53">
        <v>0</v>
      </c>
      <c r="L53">
        <v>1679.4428095425601</v>
      </c>
      <c r="M53">
        <v>341066.62623011501</v>
      </c>
      <c r="N53">
        <v>0</v>
      </c>
      <c r="O53">
        <v>301292.23244827101</v>
      </c>
      <c r="P53">
        <v>0</v>
      </c>
      <c r="Q53">
        <f>C53+E53</f>
        <v>1106716.7484017995</v>
      </c>
      <c r="R53">
        <f>G53+I53</f>
        <v>334588.15612042177</v>
      </c>
      <c r="S53">
        <f>SUM(J53,K53,L53,M53,N53,O53,P53)</f>
        <v>1813526.6617369987</v>
      </c>
      <c r="T53">
        <f>SUM(Q53:S53)</f>
        <v>3254831.5662592202</v>
      </c>
    </row>
    <row r="54" spans="1:20" x14ac:dyDescent="0.25">
      <c r="A54">
        <v>1959</v>
      </c>
      <c r="B54">
        <v>311689.88598487101</v>
      </c>
      <c r="C54">
        <f>B54*44/12</f>
        <v>1142862.9152778604</v>
      </c>
      <c r="D54">
        <v>0</v>
      </c>
      <c r="E54">
        <f>D54*44/12</f>
        <v>0</v>
      </c>
      <c r="F54">
        <v>8264.1343707855194</v>
      </c>
      <c r="G54">
        <f>F54*44/12</f>
        <v>30301.82602621357</v>
      </c>
      <c r="H54">
        <v>88999.160780384802</v>
      </c>
      <c r="I54">
        <f>H54*44/12</f>
        <v>326330.25619474426</v>
      </c>
      <c r="J54">
        <v>1221160.8942770499</v>
      </c>
      <c r="K54">
        <v>0</v>
      </c>
      <c r="L54">
        <v>2010.7189825258299</v>
      </c>
      <c r="M54">
        <v>358614.60890431498</v>
      </c>
      <c r="N54">
        <v>0</v>
      </c>
      <c r="O54">
        <v>318619.13729965198</v>
      </c>
      <c r="P54">
        <v>0</v>
      </c>
      <c r="Q54">
        <f>C54+E54</f>
        <v>1142862.9152778604</v>
      </c>
      <c r="R54">
        <f>G54+I54</f>
        <v>356632.08222095785</v>
      </c>
      <c r="S54">
        <f>SUM(J54,K54,L54,M54,N54,O54,P54)</f>
        <v>1900405.3594635427</v>
      </c>
      <c r="T54">
        <f>SUM(Q54:S54)</f>
        <v>3399900.3569623609</v>
      </c>
    </row>
    <row r="55" spans="1:20" x14ac:dyDescent="0.25">
      <c r="A55">
        <v>1960</v>
      </c>
      <c r="B55">
        <v>339615.36863126903</v>
      </c>
      <c r="C55">
        <f>B55*44/12</f>
        <v>1245256.3516479863</v>
      </c>
      <c r="D55">
        <v>0</v>
      </c>
      <c r="E55">
        <f>D55*44/12</f>
        <v>0</v>
      </c>
      <c r="F55">
        <v>9266.06415380203</v>
      </c>
      <c r="G55">
        <f>F55*44/12</f>
        <v>33975.568563940775</v>
      </c>
      <c r="H55">
        <v>93864.656489730303</v>
      </c>
      <c r="I55">
        <f>H55*44/12</f>
        <v>344170.40712901112</v>
      </c>
      <c r="J55">
        <v>1312773.9495534999</v>
      </c>
      <c r="K55">
        <v>0</v>
      </c>
      <c r="L55">
        <v>2379.9209101209799</v>
      </c>
      <c r="M55">
        <v>377160.95815794897</v>
      </c>
      <c r="N55">
        <v>0</v>
      </c>
      <c r="O55">
        <v>337846.575014884</v>
      </c>
      <c r="P55">
        <v>0</v>
      </c>
      <c r="Q55">
        <f>C55+E55</f>
        <v>1245256.3516479863</v>
      </c>
      <c r="R55">
        <f>G55+I55</f>
        <v>378145.97569295188</v>
      </c>
      <c r="S55">
        <f>SUM(J55,K55,L55,M55,N55,O55,P55)</f>
        <v>2030161.4036364537</v>
      </c>
      <c r="T55">
        <f>SUM(Q55:S55)</f>
        <v>3653563.7309773918</v>
      </c>
    </row>
    <row r="56" spans="1:20" x14ac:dyDescent="0.25">
      <c r="A56">
        <v>1961</v>
      </c>
      <c r="B56">
        <v>359786.59803857998</v>
      </c>
      <c r="C56">
        <f>B56*44/12</f>
        <v>1319217.5261414598</v>
      </c>
      <c r="D56">
        <v>0</v>
      </c>
      <c r="E56">
        <f>D56*44/12</f>
        <v>0</v>
      </c>
      <c r="F56">
        <v>10378.0731902878</v>
      </c>
      <c r="G56">
        <f>F56*44/12</f>
        <v>38052.935031055262</v>
      </c>
      <c r="H56">
        <v>99513.034960436198</v>
      </c>
      <c r="I56">
        <f>H56*44/12</f>
        <v>364881.12818826601</v>
      </c>
      <c r="J56">
        <v>1390771.3531881</v>
      </c>
      <c r="K56">
        <v>0</v>
      </c>
      <c r="L56">
        <v>2788.9565765604898</v>
      </c>
      <c r="M56">
        <v>396827.85630068101</v>
      </c>
      <c r="N56">
        <v>0</v>
      </c>
      <c r="O56">
        <v>358858.53585822199</v>
      </c>
      <c r="P56">
        <v>0</v>
      </c>
      <c r="Q56">
        <f>C56+E56</f>
        <v>1319217.5261414598</v>
      </c>
      <c r="R56">
        <f>G56+I56</f>
        <v>402934.06321932125</v>
      </c>
      <c r="S56">
        <f>SUM(J56,K56,L56,M56,N56,O56,P56)</f>
        <v>2149246.7019235631</v>
      </c>
      <c r="T56">
        <f>SUM(Q56:S56)</f>
        <v>3871398.2912843442</v>
      </c>
    </row>
    <row r="57" spans="1:20" x14ac:dyDescent="0.25">
      <c r="A57">
        <v>1962</v>
      </c>
      <c r="B57">
        <v>371215.29399809602</v>
      </c>
      <c r="C57">
        <f>B57*44/12</f>
        <v>1361122.7446596853</v>
      </c>
      <c r="D57">
        <v>817.13351380335303</v>
      </c>
      <c r="E57">
        <f>D57*44/12</f>
        <v>2996.1562172789613</v>
      </c>
      <c r="F57">
        <v>12156.7597593712</v>
      </c>
      <c r="G57">
        <f>F57*44/12</f>
        <v>44574.785784361069</v>
      </c>
      <c r="H57">
        <v>103726.121542612</v>
      </c>
      <c r="I57">
        <f>H57*44/12</f>
        <v>380329.11232291069</v>
      </c>
      <c r="J57">
        <v>1451458.5110500599</v>
      </c>
      <c r="K57">
        <v>0</v>
      </c>
      <c r="L57">
        <v>3262.7844273062701</v>
      </c>
      <c r="M57">
        <v>417241.23457830201</v>
      </c>
      <c r="N57">
        <v>915.36077254469603</v>
      </c>
      <c r="O57">
        <v>380056.096656768</v>
      </c>
      <c r="P57">
        <v>0</v>
      </c>
      <c r="Q57">
        <f>C57+E57</f>
        <v>1364118.9008769642</v>
      </c>
      <c r="R57">
        <f>G57+I57</f>
        <v>424903.89810727176</v>
      </c>
      <c r="S57">
        <f>SUM(J57,K57,L57,M57,N57,O57,P57)</f>
        <v>2252933.9874849808</v>
      </c>
      <c r="T57">
        <f>SUM(Q57:S57)</f>
        <v>4041956.7864692169</v>
      </c>
    </row>
    <row r="58" spans="1:20" x14ac:dyDescent="0.25">
      <c r="A58">
        <v>1963</v>
      </c>
      <c r="B58">
        <v>378160.10656033002</v>
      </c>
      <c r="C58">
        <f>B58*44/12</f>
        <v>1386587.0573878768</v>
      </c>
      <c r="D58">
        <v>1462.2902166997001</v>
      </c>
      <c r="E58">
        <f>D58*44/12</f>
        <v>5361.7307945655666</v>
      </c>
      <c r="F58">
        <v>13933.099957157599</v>
      </c>
      <c r="G58">
        <f>F58*44/12</f>
        <v>51088.033176244528</v>
      </c>
      <c r="H58">
        <v>107812.805706353</v>
      </c>
      <c r="I58">
        <f>H58*44/12</f>
        <v>395313.62092329428</v>
      </c>
      <c r="J58">
        <v>1502624.6499914301</v>
      </c>
      <c r="K58">
        <v>0</v>
      </c>
      <c r="L58">
        <v>3800.2349745465099</v>
      </c>
      <c r="M58">
        <v>438384.04956765502</v>
      </c>
      <c r="N58">
        <v>2553.43225025539</v>
      </c>
      <c r="O58">
        <v>400986.66154825699</v>
      </c>
      <c r="P58">
        <v>0</v>
      </c>
      <c r="Q58">
        <f>C58+E58</f>
        <v>1391948.7881824423</v>
      </c>
      <c r="R58">
        <f>G58+I58</f>
        <v>446401.65409953881</v>
      </c>
      <c r="S58">
        <f>SUM(J58,K58,L58,M58,N58,O58,P58)</f>
        <v>2348349.028332144</v>
      </c>
      <c r="T58">
        <f>SUM(Q58:S58)</f>
        <v>4186699.470614125</v>
      </c>
    </row>
    <row r="59" spans="1:20" x14ac:dyDescent="0.25">
      <c r="A59">
        <v>1964</v>
      </c>
      <c r="B59">
        <v>413753.31003340799</v>
      </c>
      <c r="C59">
        <f>B59*44/12</f>
        <v>1517095.4701224959</v>
      </c>
      <c r="D59">
        <v>1928.4418621355901</v>
      </c>
      <c r="E59">
        <f>D59*44/12</f>
        <v>7070.9534944971638</v>
      </c>
      <c r="F59">
        <v>15671.737384121199</v>
      </c>
      <c r="G59">
        <f>F59*44/12</f>
        <v>57463.03707511106</v>
      </c>
      <c r="H59">
        <v>111614.53491616499</v>
      </c>
      <c r="I59">
        <f>H59*44/12</f>
        <v>409253.29469260498</v>
      </c>
      <c r="J59">
        <v>1616245.40344895</v>
      </c>
      <c r="K59">
        <v>0</v>
      </c>
      <c r="L59">
        <v>4396.9725726588904</v>
      </c>
      <c r="M59">
        <v>460190.53896628099</v>
      </c>
      <c r="N59">
        <v>4713.6912567863401</v>
      </c>
      <c r="O59">
        <v>424537.43266812002</v>
      </c>
      <c r="P59">
        <v>0</v>
      </c>
      <c r="Q59">
        <f>C59+E59</f>
        <v>1524166.423616993</v>
      </c>
      <c r="R59">
        <f>G59+I59</f>
        <v>466716.33176771604</v>
      </c>
      <c r="S59">
        <f>SUM(J59,K59,L59,M59,N59,O59,P59)</f>
        <v>2510084.0389127964</v>
      </c>
      <c r="T59">
        <f>SUM(Q59:S59)</f>
        <v>4500966.7942975052</v>
      </c>
    </row>
    <row r="60" spans="1:20" x14ac:dyDescent="0.25">
      <c r="A60">
        <v>1965</v>
      </c>
      <c r="B60">
        <v>457132.10891074198</v>
      </c>
      <c r="C60">
        <f>B60*44/12</f>
        <v>1676151.0660060539</v>
      </c>
      <c r="D60">
        <v>2308.0828139493701</v>
      </c>
      <c r="E60">
        <f>D60*44/12</f>
        <v>8462.9703178143573</v>
      </c>
      <c r="F60">
        <v>17643.237553999501</v>
      </c>
      <c r="G60">
        <f>F60*44/12</f>
        <v>64691.871031331502</v>
      </c>
      <c r="H60">
        <v>116498.207722969</v>
      </c>
      <c r="I60">
        <f>H60*44/12</f>
        <v>427160.0949842197</v>
      </c>
      <c r="J60">
        <v>1751316.7381768799</v>
      </c>
      <c r="K60">
        <v>0</v>
      </c>
      <c r="L60">
        <v>5056.9164110150596</v>
      </c>
      <c r="M60">
        <v>482836.86592636001</v>
      </c>
      <c r="N60">
        <v>7299.22768624952</v>
      </c>
      <c r="O60">
        <v>451322.78606161202</v>
      </c>
      <c r="P60">
        <v>0</v>
      </c>
      <c r="Q60">
        <f>C60+E60</f>
        <v>1684614.0363238682</v>
      </c>
      <c r="R60">
        <f>G60+I60</f>
        <v>491851.96601555118</v>
      </c>
      <c r="S60">
        <f>SUM(J60,K60,L60,M60,N60,O60,P60)</f>
        <v>2697832.5342621165</v>
      </c>
      <c r="T60">
        <f>SUM(Q60:S60)</f>
        <v>4874298.536601536</v>
      </c>
    </row>
    <row r="61" spans="1:20" x14ac:dyDescent="0.25">
      <c r="A61">
        <v>1966</v>
      </c>
      <c r="B61">
        <v>491262.32893913001</v>
      </c>
      <c r="C61">
        <f>B61*44/12</f>
        <v>1801295.2061101433</v>
      </c>
      <c r="D61">
        <v>2757.6086125643701</v>
      </c>
      <c r="E61">
        <f>D61*44/12</f>
        <v>10111.231579402691</v>
      </c>
      <c r="F61">
        <v>19882.941888612801</v>
      </c>
      <c r="G61">
        <f>F61*44/12</f>
        <v>72904.120258246941</v>
      </c>
      <c r="H61">
        <v>122550.361173164</v>
      </c>
      <c r="I61">
        <f>H61*44/12</f>
        <v>449351.32430160133</v>
      </c>
      <c r="J61">
        <v>1871540.7571060699</v>
      </c>
      <c r="K61">
        <v>0</v>
      </c>
      <c r="L61">
        <v>5791.8108572826804</v>
      </c>
      <c r="M61">
        <v>506580.14454041602</v>
      </c>
      <c r="N61">
        <v>10388.327212009901</v>
      </c>
      <c r="O61">
        <v>480256.43871651503</v>
      </c>
      <c r="P61">
        <v>0</v>
      </c>
      <c r="Q61">
        <f>C61+E61</f>
        <v>1811406.437689546</v>
      </c>
      <c r="R61">
        <f>G61+I61</f>
        <v>522255.44455984829</v>
      </c>
      <c r="S61">
        <f>SUM(J61,K61,L61,M61,N61,O61,P61)</f>
        <v>2874557.4784322935</v>
      </c>
      <c r="T61">
        <f>SUM(Q61:S61)</f>
        <v>5208219.3606816884</v>
      </c>
    </row>
    <row r="62" spans="1:20" x14ac:dyDescent="0.25">
      <c r="A62">
        <v>1967</v>
      </c>
      <c r="B62">
        <v>507281.862317994</v>
      </c>
      <c r="C62">
        <f>B62*44/12</f>
        <v>1860033.4951659779</v>
      </c>
      <c r="D62">
        <v>3249.9221605785701</v>
      </c>
      <c r="E62">
        <f>D62*44/12</f>
        <v>11916.381255454757</v>
      </c>
      <c r="F62">
        <v>22285.020118971399</v>
      </c>
      <c r="G62">
        <f>F62*44/12</f>
        <v>81711.740436228458</v>
      </c>
      <c r="H62">
        <v>129187.079610848</v>
      </c>
      <c r="I62">
        <f>H62*44/12</f>
        <v>473685.9585731093</v>
      </c>
      <c r="J62">
        <v>1955519.48627415</v>
      </c>
      <c r="K62">
        <v>0</v>
      </c>
      <c r="L62">
        <v>6610.2949425670804</v>
      </c>
      <c r="M62">
        <v>531574.37320968497</v>
      </c>
      <c r="N62">
        <v>14028.9210799212</v>
      </c>
      <c r="O62">
        <v>509357.08050243102</v>
      </c>
      <c r="P62">
        <v>0</v>
      </c>
      <c r="Q62">
        <f>C62+E62</f>
        <v>1871949.8764214327</v>
      </c>
      <c r="R62">
        <f>G62+I62</f>
        <v>555397.6990093377</v>
      </c>
      <c r="S62">
        <f>SUM(J62,K62,L62,M62,N62,O62,P62)</f>
        <v>3017090.1560087539</v>
      </c>
      <c r="T62">
        <f>SUM(Q62:S62)</f>
        <v>5444437.7314395243</v>
      </c>
    </row>
    <row r="63" spans="1:20" x14ac:dyDescent="0.25">
      <c r="A63">
        <v>1968</v>
      </c>
      <c r="B63">
        <v>536107.47821238101</v>
      </c>
      <c r="C63">
        <f>B63*44/12</f>
        <v>1965727.4201120639</v>
      </c>
      <c r="D63">
        <v>3675.6667363039301</v>
      </c>
      <c r="E63">
        <f>D63*44/12</f>
        <v>13477.444699781076</v>
      </c>
      <c r="F63">
        <v>24673.119128059701</v>
      </c>
      <c r="G63">
        <f>F63*44/12</f>
        <v>90468.103469552239</v>
      </c>
      <c r="H63">
        <v>135522.667291777</v>
      </c>
      <c r="I63">
        <f>H63*44/12</f>
        <v>496916.44673651567</v>
      </c>
      <c r="J63">
        <v>2068056.4390016</v>
      </c>
      <c r="K63">
        <v>0</v>
      </c>
      <c r="L63">
        <v>7511.89780247827</v>
      </c>
      <c r="M63">
        <v>557779.734930865</v>
      </c>
      <c r="N63">
        <v>18146.438090941399</v>
      </c>
      <c r="O63">
        <v>539989.78247823694</v>
      </c>
      <c r="P63">
        <v>0</v>
      </c>
      <c r="Q63">
        <f>C63+E63</f>
        <v>1979204.8648118449</v>
      </c>
      <c r="R63">
        <f>G63+I63</f>
        <v>587384.55020606797</v>
      </c>
      <c r="S63">
        <f>SUM(J63,K63,L63,M63,N63,O63,P63)</f>
        <v>3191484.2923041219</v>
      </c>
      <c r="T63">
        <f>SUM(Q63:S63)</f>
        <v>5758073.707322035</v>
      </c>
    </row>
    <row r="64" spans="1:20" x14ac:dyDescent="0.25">
      <c r="A64">
        <v>1969</v>
      </c>
      <c r="B64">
        <v>581154.75087823905</v>
      </c>
      <c r="C64">
        <f>B64*44/12</f>
        <v>2130900.7532202099</v>
      </c>
      <c r="D64">
        <v>3997.8904546233998</v>
      </c>
      <c r="E64">
        <f>D64*44/12</f>
        <v>14658.931666952465</v>
      </c>
      <c r="F64">
        <v>27187.531127385799</v>
      </c>
      <c r="G64">
        <f>F64*44/12</f>
        <v>99687.614133747935</v>
      </c>
      <c r="H64">
        <v>142300.451149987</v>
      </c>
      <c r="I64">
        <f>H64*44/12</f>
        <v>521768.32088328566</v>
      </c>
      <c r="J64">
        <v>2218756.17917964</v>
      </c>
      <c r="K64">
        <v>0</v>
      </c>
      <c r="L64">
        <v>8496.1776910336102</v>
      </c>
      <c r="M64">
        <v>585246.57385207503</v>
      </c>
      <c r="N64">
        <v>22624.9131911242</v>
      </c>
      <c r="O64">
        <v>573682.91709466302</v>
      </c>
      <c r="P64">
        <v>0</v>
      </c>
      <c r="Q64">
        <f>C64+E64</f>
        <v>2145559.6848871624</v>
      </c>
      <c r="R64">
        <f>G64+I64</f>
        <v>621455.9350170336</v>
      </c>
      <c r="S64">
        <f>SUM(J64,K64,L64,M64,N64,O64,P64)</f>
        <v>3408806.7610085364</v>
      </c>
      <c r="T64">
        <f>SUM(Q64:S64)</f>
        <v>6175822.3809127323</v>
      </c>
    </row>
    <row r="65" spans="1:20" x14ac:dyDescent="0.25">
      <c r="A65">
        <v>1970</v>
      </c>
      <c r="B65">
        <v>598028.84307604295</v>
      </c>
      <c r="C65">
        <f>B65*44/12</f>
        <v>2192772.4246121575</v>
      </c>
      <c r="D65">
        <v>4334.7049104063199</v>
      </c>
      <c r="E65">
        <f>D65*44/12</f>
        <v>15893.918004823172</v>
      </c>
      <c r="F65">
        <v>29959.774595774401</v>
      </c>
      <c r="G65">
        <f>F65*44/12</f>
        <v>109852.50685117282</v>
      </c>
      <c r="H65">
        <v>150138.72140705999</v>
      </c>
      <c r="I65">
        <f>H65*44/12</f>
        <v>550508.64515921997</v>
      </c>
      <c r="J65">
        <v>2312732.8186968202</v>
      </c>
      <c r="K65">
        <v>0</v>
      </c>
      <c r="L65">
        <v>9570.3528905022504</v>
      </c>
      <c r="M65">
        <v>614170.81385276304</v>
      </c>
      <c r="N65">
        <v>27480.691064038201</v>
      </c>
      <c r="O65">
        <v>607444.54438018997</v>
      </c>
      <c r="P65">
        <v>0</v>
      </c>
      <c r="Q65">
        <f>C65+E65</f>
        <v>2208666.3426169809</v>
      </c>
      <c r="R65">
        <f>G65+I65</f>
        <v>660361.15201039275</v>
      </c>
      <c r="S65">
        <f>SUM(J65,K65,L65,M65,N65,O65,P65)</f>
        <v>3571399.2208843138</v>
      </c>
      <c r="T65">
        <f>SUM(Q65:S65)</f>
        <v>6440426.7155116871</v>
      </c>
    </row>
    <row r="66" spans="1:20" x14ac:dyDescent="0.25">
      <c r="A66">
        <v>1971</v>
      </c>
      <c r="B66">
        <v>619669.19582191703</v>
      </c>
      <c r="C66">
        <f>B66*44/12</f>
        <v>2272120.3846803624</v>
      </c>
      <c r="D66">
        <v>4678.35308202753</v>
      </c>
      <c r="E66">
        <f>D66*44/12</f>
        <v>17153.961300767609</v>
      </c>
      <c r="F66">
        <v>32700.705705988301</v>
      </c>
      <c r="G66">
        <f>F66*44/12</f>
        <v>119902.58758862376</v>
      </c>
      <c r="H66">
        <v>157528.34440272901</v>
      </c>
      <c r="I66">
        <f>H66*44/12</f>
        <v>577603.92947667302</v>
      </c>
      <c r="J66">
        <v>2417357.5109242802</v>
      </c>
      <c r="K66">
        <v>0</v>
      </c>
      <c r="L66">
        <v>10735.4068703177</v>
      </c>
      <c r="M66">
        <v>644506.46351173101</v>
      </c>
      <c r="N66">
        <v>32721.426903484102</v>
      </c>
      <c r="O66">
        <v>630708.866161788</v>
      </c>
      <c r="P66">
        <v>0</v>
      </c>
      <c r="Q66">
        <f>C66+E66</f>
        <v>2289274.3459811299</v>
      </c>
      <c r="R66">
        <f>G66+I66</f>
        <v>697506.51706529676</v>
      </c>
      <c r="S66">
        <f>SUM(J66,K66,L66,M66,N66,O66,P66)</f>
        <v>3736029.6743716006</v>
      </c>
      <c r="T66">
        <f>SUM(Q66:S66)</f>
        <v>6722810.5374180274</v>
      </c>
    </row>
    <row r="67" spans="1:20" x14ac:dyDescent="0.25">
      <c r="A67">
        <v>1972</v>
      </c>
      <c r="B67">
        <v>623133.98475539498</v>
      </c>
      <c r="C67">
        <f>B67*44/12</f>
        <v>2284824.6107697817</v>
      </c>
      <c r="D67">
        <v>4752.8983187845497</v>
      </c>
      <c r="E67">
        <f>D67*44/12</f>
        <v>17427.293835543347</v>
      </c>
      <c r="F67">
        <v>39657.6274518215</v>
      </c>
      <c r="G67">
        <f>F67*44/12</f>
        <v>145411.30065667882</v>
      </c>
      <c r="H67">
        <v>163918.23388420299</v>
      </c>
      <c r="I67">
        <f>H67*44/12</f>
        <v>601033.5242420776</v>
      </c>
      <c r="J67">
        <v>2483324.1475457498</v>
      </c>
      <c r="K67">
        <v>0</v>
      </c>
      <c r="L67">
        <v>12164.281597254099</v>
      </c>
      <c r="M67">
        <v>676059.86918305198</v>
      </c>
      <c r="N67">
        <v>38045.669029668599</v>
      </c>
      <c r="O67">
        <v>653215.493372767</v>
      </c>
      <c r="P67">
        <v>0</v>
      </c>
      <c r="Q67">
        <f>C67+E67</f>
        <v>2302251.9046053253</v>
      </c>
      <c r="R67">
        <f>G67+I67</f>
        <v>746444.82489875646</v>
      </c>
      <c r="S67">
        <f>SUM(J67,K67,L67,M67,N67,O67,P67)</f>
        <v>3862809.4607284917</v>
      </c>
      <c r="T67">
        <f>SUM(Q67:S67)</f>
        <v>6911506.1902325731</v>
      </c>
    </row>
    <row r="68" spans="1:20" x14ac:dyDescent="0.25">
      <c r="A68">
        <v>1973</v>
      </c>
      <c r="B68">
        <v>632920.42641651304</v>
      </c>
      <c r="C68">
        <f>B68*44/12</f>
        <v>2320708.2301938813</v>
      </c>
      <c r="D68">
        <v>4771.8579950502099</v>
      </c>
      <c r="E68">
        <f>D68*44/12</f>
        <v>17496.812648517436</v>
      </c>
      <c r="F68">
        <v>46308.861888115403</v>
      </c>
      <c r="G68">
        <f>F68*44/12</f>
        <v>169799.16025642314</v>
      </c>
      <c r="H68">
        <v>169531.53533261499</v>
      </c>
      <c r="I68">
        <f>H68*44/12</f>
        <v>621615.62955292163</v>
      </c>
      <c r="J68">
        <v>2561226.6934014801</v>
      </c>
      <c r="K68">
        <v>0</v>
      </c>
      <c r="L68">
        <v>13836.770056429899</v>
      </c>
      <c r="M68">
        <v>708670.20414295106</v>
      </c>
      <c r="N68">
        <v>43391.149966427598</v>
      </c>
      <c r="O68">
        <v>675409.48880019796</v>
      </c>
      <c r="P68">
        <v>0</v>
      </c>
      <c r="Q68">
        <f>C68+E68</f>
        <v>2338205.0428423989</v>
      </c>
      <c r="R68">
        <f>G68+I68</f>
        <v>791414.7898093448</v>
      </c>
      <c r="S68">
        <f>SUM(J68,K68,L68,M68,N68,O68,P68)</f>
        <v>4002534.3063674862</v>
      </c>
      <c r="T68">
        <f>SUM(Q68:S68)</f>
        <v>7132154.1390192304</v>
      </c>
    </row>
    <row r="69" spans="1:20" x14ac:dyDescent="0.25">
      <c r="A69">
        <v>1974</v>
      </c>
      <c r="B69">
        <v>623023.341433833</v>
      </c>
      <c r="C69">
        <f>B69*44/12</f>
        <v>2284418.9185907212</v>
      </c>
      <c r="D69">
        <v>4702.1275181282599</v>
      </c>
      <c r="E69">
        <f>D69*44/12</f>
        <v>17241.134233136952</v>
      </c>
      <c r="F69">
        <v>52830.865637727497</v>
      </c>
      <c r="G69">
        <f>F69*44/12</f>
        <v>193713.17400500082</v>
      </c>
      <c r="H69">
        <v>174748.52091394199</v>
      </c>
      <c r="I69">
        <f>H69*44/12</f>
        <v>640744.57668445399</v>
      </c>
      <c r="J69">
        <v>2595263.6183438101</v>
      </c>
      <c r="K69">
        <v>0</v>
      </c>
      <c r="L69">
        <v>15730.473102653001</v>
      </c>
      <c r="M69">
        <v>742213.54752613802</v>
      </c>
      <c r="N69">
        <v>48658.518156436003</v>
      </c>
      <c r="O69">
        <v>696019.58416443202</v>
      </c>
      <c r="P69">
        <v>0</v>
      </c>
      <c r="Q69">
        <f>C69+E69</f>
        <v>2301660.0528238583</v>
      </c>
      <c r="R69">
        <f>G69+I69</f>
        <v>834457.75068945484</v>
      </c>
      <c r="S69">
        <f>SUM(J69,K69,L69,M69,N69,O69,P69)</f>
        <v>4097885.7412934685</v>
      </c>
      <c r="T69">
        <f>SUM(Q69:S69)</f>
        <v>7234003.5448067822</v>
      </c>
    </row>
    <row r="70" spans="1:20" x14ac:dyDescent="0.25">
      <c r="A70">
        <v>1975</v>
      </c>
      <c r="B70">
        <v>623050.66911478003</v>
      </c>
      <c r="C70">
        <f>B70*44/12</f>
        <v>2284519.1200875267</v>
      </c>
      <c r="D70">
        <v>4565.7824670790696</v>
      </c>
      <c r="E70">
        <f>D70*44/12</f>
        <v>16741.202379289924</v>
      </c>
      <c r="F70">
        <v>58801.915727385604</v>
      </c>
      <c r="G70">
        <f>F70*44/12</f>
        <v>215607.02433374722</v>
      </c>
      <c r="H70">
        <v>178759.97103039199</v>
      </c>
      <c r="I70">
        <f>H70*44/12</f>
        <v>655453.22711143724</v>
      </c>
      <c r="J70">
        <v>2647470.4577409402</v>
      </c>
      <c r="K70">
        <v>0</v>
      </c>
      <c r="L70">
        <v>17815.649932135799</v>
      </c>
      <c r="M70">
        <v>776444.38452819397</v>
      </c>
      <c r="N70">
        <v>53773.151317036398</v>
      </c>
      <c r="O70">
        <v>715921.97455215896</v>
      </c>
      <c r="P70">
        <v>0</v>
      </c>
      <c r="Q70">
        <f>C70+E70</f>
        <v>2301260.3224668168</v>
      </c>
      <c r="R70">
        <f>G70+I70</f>
        <v>871060.25144518446</v>
      </c>
      <c r="S70">
        <f>SUM(J70,K70,L70,M70,N70,O70,P70)</f>
        <v>4211425.6180704655</v>
      </c>
      <c r="T70">
        <f>SUM(Q70:S70)</f>
        <v>7383746.1919824667</v>
      </c>
    </row>
    <row r="71" spans="1:20" x14ac:dyDescent="0.25">
      <c r="A71">
        <v>1976</v>
      </c>
      <c r="B71">
        <v>614866.33562002901</v>
      </c>
      <c r="C71">
        <f>B71*44/12</f>
        <v>2254509.8972734394</v>
      </c>
      <c r="D71">
        <v>4339.4417392451696</v>
      </c>
      <c r="E71">
        <f>D71*44/12</f>
        <v>15911.286377232289</v>
      </c>
      <c r="F71">
        <v>64542.393572630703</v>
      </c>
      <c r="G71">
        <f>F71*44/12</f>
        <v>236655.4430996459</v>
      </c>
      <c r="H71">
        <v>182245.471990775</v>
      </c>
      <c r="I71">
        <f>H71*44/12</f>
        <v>668233.39729950833</v>
      </c>
      <c r="J71">
        <v>2680163.1213772502</v>
      </c>
      <c r="K71">
        <v>0</v>
      </c>
      <c r="L71">
        <v>20064.563228061099</v>
      </c>
      <c r="M71">
        <v>811206.61133938003</v>
      </c>
      <c r="N71">
        <v>58634.235430891596</v>
      </c>
      <c r="O71">
        <v>734700.24761113699</v>
      </c>
      <c r="P71">
        <v>0</v>
      </c>
      <c r="Q71">
        <f>C71+E71</f>
        <v>2270421.1836506715</v>
      </c>
      <c r="R71">
        <f>G71+I71</f>
        <v>904888.84039915423</v>
      </c>
      <c r="S71">
        <f>SUM(J71,K71,L71,M71,N71,O71,P71)</f>
        <v>4304768.7789867194</v>
      </c>
      <c r="T71">
        <f>SUM(Q71:S71)</f>
        <v>7480078.8030365454</v>
      </c>
    </row>
    <row r="72" spans="1:20" x14ac:dyDescent="0.25">
      <c r="A72">
        <v>1977</v>
      </c>
      <c r="B72">
        <v>600196.33698635397</v>
      </c>
      <c r="C72">
        <f>B72*44/12</f>
        <v>2200719.9022832979</v>
      </c>
      <c r="D72">
        <v>4086.3156805553699</v>
      </c>
      <c r="E72">
        <f>D72*44/12</f>
        <v>14983.157495369689</v>
      </c>
      <c r="F72">
        <v>69899.836904443699</v>
      </c>
      <c r="G72">
        <f>F72*44/12</f>
        <v>256299.4019829602</v>
      </c>
      <c r="H72">
        <v>184928.07181343</v>
      </c>
      <c r="I72">
        <f>H72*44/12</f>
        <v>678069.59664924338</v>
      </c>
      <c r="J72">
        <v>2695967.2208783301</v>
      </c>
      <c r="K72">
        <v>0</v>
      </c>
      <c r="L72">
        <v>22453.427798186</v>
      </c>
      <c r="M72">
        <v>846330.26237551996</v>
      </c>
      <c r="N72">
        <v>63211.765314355398</v>
      </c>
      <c r="O72">
        <v>752027.38530981995</v>
      </c>
      <c r="P72">
        <v>0</v>
      </c>
      <c r="Q72">
        <f>C72+E72</f>
        <v>2215703.0597786675</v>
      </c>
      <c r="R72">
        <f>G72+I72</f>
        <v>934368.99863220355</v>
      </c>
      <c r="S72">
        <f>SUM(J72,K72,L72,M72,N72,O72,P72)</f>
        <v>4379990.0616762117</v>
      </c>
      <c r="T72">
        <f>SUM(Q72:S72)</f>
        <v>7530062.1200870825</v>
      </c>
    </row>
    <row r="73" spans="1:20" x14ac:dyDescent="0.25">
      <c r="A73">
        <v>1978</v>
      </c>
      <c r="B73">
        <v>590974.50100642</v>
      </c>
      <c r="C73">
        <f>B73*44/12</f>
        <v>2166906.5036902069</v>
      </c>
      <c r="D73">
        <v>3783.3717869206098</v>
      </c>
      <c r="E73">
        <f>D73*44/12</f>
        <v>13872.363218708902</v>
      </c>
      <c r="F73">
        <v>74784.434978667705</v>
      </c>
      <c r="G73">
        <f>F73*44/12</f>
        <v>274209.59492178162</v>
      </c>
      <c r="H73">
        <v>186664.24545202099</v>
      </c>
      <c r="I73">
        <f>H73*44/12</f>
        <v>684435.56665741035</v>
      </c>
      <c r="J73">
        <v>2714032.6301486599</v>
      </c>
      <c r="K73">
        <v>0</v>
      </c>
      <c r="L73">
        <v>24953.423213413102</v>
      </c>
      <c r="M73">
        <v>881609.77087062597</v>
      </c>
      <c r="N73">
        <v>67449.934552550301</v>
      </c>
      <c r="O73">
        <v>768396.79788078403</v>
      </c>
      <c r="P73">
        <v>0</v>
      </c>
      <c r="Q73">
        <f>C73+E73</f>
        <v>2180778.8669089158</v>
      </c>
      <c r="R73">
        <f>G73+I73</f>
        <v>958645.16157919192</v>
      </c>
      <c r="S73">
        <f>SUM(J73,K73,L73,M73,N73,O73,P73)</f>
        <v>4456442.5566660333</v>
      </c>
      <c r="T73">
        <f>SUM(Q73:S73)</f>
        <v>7595866.5851541413</v>
      </c>
    </row>
    <row r="74" spans="1:20" x14ac:dyDescent="0.25">
      <c r="A74">
        <v>1979</v>
      </c>
      <c r="B74">
        <v>595263.66090784897</v>
      </c>
      <c r="C74">
        <f>B74*44/12</f>
        <v>2182633.4233287796</v>
      </c>
      <c r="D74">
        <v>3448.3016446175998</v>
      </c>
      <c r="E74">
        <f>D74*44/12</f>
        <v>12643.772696931199</v>
      </c>
      <c r="F74">
        <v>79366.583557506994</v>
      </c>
      <c r="G74">
        <f>F74*44/12</f>
        <v>291010.80637752562</v>
      </c>
      <c r="H74">
        <v>187826.278430226</v>
      </c>
      <c r="I74">
        <f>H74*44/12</f>
        <v>688696.35424416198</v>
      </c>
      <c r="J74">
        <v>2752465.77368927</v>
      </c>
      <c r="K74">
        <v>0</v>
      </c>
      <c r="L74">
        <v>27541.0268654227</v>
      </c>
      <c r="M74">
        <v>916906.10933609598</v>
      </c>
      <c r="N74">
        <v>71312.755014646697</v>
      </c>
      <c r="O74">
        <v>784799.88816966198</v>
      </c>
      <c r="P74">
        <v>0</v>
      </c>
      <c r="Q74">
        <f>C74+E74</f>
        <v>2195277.196025711</v>
      </c>
      <c r="R74">
        <f>G74+I74</f>
        <v>979707.16062168754</v>
      </c>
      <c r="S74">
        <f>SUM(J74,K74,L74,M74,N74,O74,P74)</f>
        <v>4553025.5530750975</v>
      </c>
      <c r="T74">
        <f>SUM(Q74:S74)</f>
        <v>7728009.9097224958</v>
      </c>
    </row>
    <row r="75" spans="1:20" x14ac:dyDescent="0.25">
      <c r="A75">
        <v>1980</v>
      </c>
      <c r="B75">
        <v>598687.72294190596</v>
      </c>
      <c r="C75">
        <f>B75*44/12</f>
        <v>2195188.3174536549</v>
      </c>
      <c r="D75">
        <v>3156.3411539071999</v>
      </c>
      <c r="E75">
        <f>D75*44/12</f>
        <v>11573.250897659733</v>
      </c>
      <c r="F75">
        <v>83953.488687943696</v>
      </c>
      <c r="G75">
        <f>F75*44/12</f>
        <v>307829.45852246025</v>
      </c>
      <c r="H75">
        <v>189037.31242190901</v>
      </c>
      <c r="I75">
        <f>H75*44/12</f>
        <v>693136.81221366639</v>
      </c>
      <c r="J75">
        <v>2789499.4906628099</v>
      </c>
      <c r="K75">
        <v>0</v>
      </c>
      <c r="L75">
        <v>30209.215453696801</v>
      </c>
      <c r="M75">
        <v>952220.43237057305</v>
      </c>
      <c r="N75">
        <v>74848.518544412305</v>
      </c>
      <c r="O75">
        <v>801172.90381662606</v>
      </c>
      <c r="P75">
        <v>0</v>
      </c>
      <c r="Q75">
        <f>C75+E75</f>
        <v>2206761.5683513149</v>
      </c>
      <c r="R75">
        <f>G75+I75</f>
        <v>1000966.2707361267</v>
      </c>
      <c r="S75">
        <f>SUM(J75,K75,L75,M75,N75,O75,P75)</f>
        <v>4647950.5608481187</v>
      </c>
      <c r="T75">
        <f>SUM(Q75:S75)</f>
        <v>7855678.3999355603</v>
      </c>
    </row>
    <row r="76" spans="1:20" x14ac:dyDescent="0.25">
      <c r="A76">
        <v>1981</v>
      </c>
      <c r="B76">
        <v>599495.05571455299</v>
      </c>
      <c r="C76">
        <f>B76*44/12</f>
        <v>2198148.5376200275</v>
      </c>
      <c r="D76">
        <v>2953.7694848781098</v>
      </c>
      <c r="E76">
        <f>D76*44/12</f>
        <v>10830.488111219736</v>
      </c>
      <c r="F76">
        <v>88499.0347137473</v>
      </c>
      <c r="G76">
        <f>F76*44/12</f>
        <v>324496.4606170734</v>
      </c>
      <c r="H76">
        <v>190199.46897976901</v>
      </c>
      <c r="I76">
        <f>H76*44/12</f>
        <v>697398.05292581965</v>
      </c>
      <c r="J76">
        <v>2823013.6177761001</v>
      </c>
      <c r="K76">
        <v>0</v>
      </c>
      <c r="L76">
        <v>32958.206723700401</v>
      </c>
      <c r="M76">
        <v>987570.84579941304</v>
      </c>
      <c r="N76">
        <v>78157.359354297005</v>
      </c>
      <c r="O76">
        <v>808099.03488352103</v>
      </c>
      <c r="P76">
        <v>0</v>
      </c>
      <c r="Q76">
        <f>C76+E76</f>
        <v>2208979.0257312474</v>
      </c>
      <c r="R76">
        <f>G76+I76</f>
        <v>1021894.5135428931</v>
      </c>
      <c r="S76">
        <f>SUM(J76,K76,L76,M76,N76,O76,P76)</f>
        <v>4729799.0645370316</v>
      </c>
      <c r="T76">
        <f>SUM(Q76:S76)</f>
        <v>7960672.6038111718</v>
      </c>
    </row>
    <row r="77" spans="1:20" x14ac:dyDescent="0.25">
      <c r="A77">
        <v>1982</v>
      </c>
      <c r="B77">
        <v>597451.47999966703</v>
      </c>
      <c r="C77">
        <f>B77*44/12</f>
        <v>2190655.4266654458</v>
      </c>
      <c r="D77">
        <v>3022.1102800334202</v>
      </c>
      <c r="E77">
        <f>D77*44/12</f>
        <v>11081.071026789206</v>
      </c>
      <c r="F77">
        <v>101215.192778186</v>
      </c>
      <c r="G77">
        <f>F77*44/12</f>
        <v>371122.37352001533</v>
      </c>
      <c r="H77">
        <v>185394.86516732301</v>
      </c>
      <c r="I77">
        <f>H77*44/12</f>
        <v>679781.17228018434</v>
      </c>
      <c r="J77">
        <v>2851186.4787727399</v>
      </c>
      <c r="K77">
        <v>0</v>
      </c>
      <c r="L77">
        <v>36065.9334978767</v>
      </c>
      <c r="M77">
        <v>1021848.98781801</v>
      </c>
      <c r="N77">
        <v>81542.756176134295</v>
      </c>
      <c r="O77">
        <v>814864.90373107395</v>
      </c>
      <c r="P77">
        <v>0</v>
      </c>
      <c r="Q77">
        <f>C77+E77</f>
        <v>2201736.4976922348</v>
      </c>
      <c r="R77">
        <f>G77+I77</f>
        <v>1050903.5458001997</v>
      </c>
      <c r="S77">
        <f>SUM(J77,K77,L77,M77,N77,O77,P77)</f>
        <v>4805509.0599958347</v>
      </c>
      <c r="T77">
        <f>SUM(Q77:S77)</f>
        <v>8058149.1034882693</v>
      </c>
    </row>
    <row r="78" spans="1:20" x14ac:dyDescent="0.25">
      <c r="A78">
        <v>1983</v>
      </c>
      <c r="B78">
        <v>602197.94724810997</v>
      </c>
      <c r="C78">
        <f>B78*44/12</f>
        <v>2208059.1399097363</v>
      </c>
      <c r="D78">
        <v>3056.7690324006398</v>
      </c>
      <c r="E78">
        <f>D78*44/12</f>
        <v>11208.153118802345</v>
      </c>
      <c r="F78">
        <v>113526.037443619</v>
      </c>
      <c r="G78">
        <f>F78*44/12</f>
        <v>416262.13729326968</v>
      </c>
      <c r="H78">
        <v>180763.96124727701</v>
      </c>
      <c r="I78">
        <f>H78*44/12</f>
        <v>662801.19124001567</v>
      </c>
      <c r="J78">
        <v>2890295.3552799802</v>
      </c>
      <c r="K78">
        <v>0</v>
      </c>
      <c r="L78">
        <v>39509.421984254499</v>
      </c>
      <c r="M78">
        <v>1055104.8642998401</v>
      </c>
      <c r="N78">
        <v>84966.978063651099</v>
      </c>
      <c r="O78">
        <v>821682.27942382905</v>
      </c>
      <c r="P78">
        <v>0</v>
      </c>
      <c r="Q78">
        <f>C78+E78</f>
        <v>2219267.2930285386</v>
      </c>
      <c r="R78">
        <f>G78+I78</f>
        <v>1079063.3285332853</v>
      </c>
      <c r="S78">
        <f>SUM(J78,K78,L78,M78,N78,O78,P78)</f>
        <v>4891558.8990515545</v>
      </c>
      <c r="T78">
        <f>SUM(Q78:S78)</f>
        <v>8189889.5206133779</v>
      </c>
    </row>
    <row r="79" spans="1:20" x14ac:dyDescent="0.25">
      <c r="A79">
        <v>1984</v>
      </c>
      <c r="B79">
        <v>655212.43432755803</v>
      </c>
      <c r="C79">
        <f>B79*44/12</f>
        <v>2402445.5925343796</v>
      </c>
      <c r="D79">
        <v>3069.3244553773702</v>
      </c>
      <c r="E79">
        <f>D79*44/12</f>
        <v>11254.189669717023</v>
      </c>
      <c r="F79">
        <v>125867.92406472799</v>
      </c>
      <c r="G79">
        <f>F79*44/12</f>
        <v>461515.72157066927</v>
      </c>
      <c r="H79">
        <v>176434.20673418499</v>
      </c>
      <c r="I79">
        <f>H79*44/12</f>
        <v>646925.42469201155</v>
      </c>
      <c r="J79">
        <v>3070952.8742207498</v>
      </c>
      <c r="K79">
        <v>0</v>
      </c>
      <c r="L79">
        <v>43276.096251373601</v>
      </c>
      <c r="M79">
        <v>1087407.2922757</v>
      </c>
      <c r="N79">
        <v>88405.264655994601</v>
      </c>
      <c r="O79">
        <v>829933.47055873298</v>
      </c>
      <c r="P79">
        <v>0</v>
      </c>
      <c r="Q79">
        <f>C79+E79</f>
        <v>2413699.7822040967</v>
      </c>
      <c r="R79">
        <f>G79+I79</f>
        <v>1108441.1462626809</v>
      </c>
      <c r="S79">
        <f>SUM(J79,K79,L79,M79,N79,O79,P79)</f>
        <v>5119974.9979625503</v>
      </c>
      <c r="T79">
        <f>SUM(Q79:S79)</f>
        <v>8642115.9264293276</v>
      </c>
    </row>
    <row r="80" spans="1:20" x14ac:dyDescent="0.25">
      <c r="A80">
        <v>1985</v>
      </c>
      <c r="B80">
        <v>688020.88802236097</v>
      </c>
      <c r="C80">
        <f>B80*44/12</f>
        <v>2522743.2560819904</v>
      </c>
      <c r="D80">
        <v>3240.4473447842201</v>
      </c>
      <c r="E80">
        <f>D80*44/12</f>
        <v>11881.640264208807</v>
      </c>
      <c r="F80">
        <v>140902.31053481199</v>
      </c>
      <c r="G80">
        <f>F80*44/12</f>
        <v>516641.80529431062</v>
      </c>
      <c r="H80">
        <v>173241.765596215</v>
      </c>
      <c r="I80">
        <f>H80*44/12</f>
        <v>635219.8071861217</v>
      </c>
      <c r="J80">
        <v>3206537.5391782499</v>
      </c>
      <c r="K80">
        <v>0</v>
      </c>
      <c r="L80">
        <v>47451.323630443803</v>
      </c>
      <c r="M80">
        <v>1118982.8783597201</v>
      </c>
      <c r="N80">
        <v>92035.244744690193</v>
      </c>
      <c r="O80">
        <v>838920.70662592805</v>
      </c>
      <c r="P80">
        <v>0</v>
      </c>
      <c r="Q80">
        <f>C80+E80</f>
        <v>2534624.8963461993</v>
      </c>
      <c r="R80">
        <f>G80+I80</f>
        <v>1151861.6124804323</v>
      </c>
      <c r="S80">
        <f>SUM(J80,K80,L80,M80,N80,O80,P80)</f>
        <v>5303927.6925390316</v>
      </c>
      <c r="T80">
        <f>SUM(Q80:S80)</f>
        <v>8990414.2013656627</v>
      </c>
    </row>
    <row r="81" spans="1:20" x14ac:dyDescent="0.25">
      <c r="A81">
        <v>1986</v>
      </c>
      <c r="B81">
        <v>709082.74541092198</v>
      </c>
      <c r="C81">
        <f>B81*44/12</f>
        <v>2599970.0665067141</v>
      </c>
      <c r="D81">
        <v>3720.4363284156202</v>
      </c>
      <c r="E81">
        <f>D81*44/12</f>
        <v>13641.599870857273</v>
      </c>
      <c r="F81">
        <v>156990.12947794099</v>
      </c>
      <c r="G81">
        <f>F81*44/12</f>
        <v>575630.47475245025</v>
      </c>
      <c r="H81">
        <v>170587.22535268901</v>
      </c>
      <c r="I81">
        <f>H81*44/12</f>
        <v>625486.49295985966</v>
      </c>
      <c r="J81">
        <v>3305292.8739871299</v>
      </c>
      <c r="K81">
        <v>0</v>
      </c>
      <c r="L81">
        <v>52132.195609836002</v>
      </c>
      <c r="M81">
        <v>1149989.96566297</v>
      </c>
      <c r="N81">
        <v>96202.913080713799</v>
      </c>
      <c r="O81">
        <v>848182.58887117205</v>
      </c>
      <c r="P81">
        <v>0</v>
      </c>
      <c r="Q81">
        <f>C81+E81</f>
        <v>2613611.6663775714</v>
      </c>
      <c r="R81">
        <f>G81+I81</f>
        <v>1201116.9677123099</v>
      </c>
      <c r="S81">
        <f>SUM(J81,K81,L81,M81,N81,O81,P81)</f>
        <v>5451800.5372118214</v>
      </c>
      <c r="T81">
        <f>SUM(Q81:S81)</f>
        <v>9266529.1713017039</v>
      </c>
    </row>
    <row r="82" spans="1:20" x14ac:dyDescent="0.25">
      <c r="A82">
        <v>1987</v>
      </c>
      <c r="B82">
        <v>729504.905330988</v>
      </c>
      <c r="C82">
        <f>B82*44/12</f>
        <v>2674851.3195469561</v>
      </c>
      <c r="D82">
        <v>4231.4308744493301</v>
      </c>
      <c r="E82">
        <f>D82*44/12</f>
        <v>15515.246539647544</v>
      </c>
      <c r="F82">
        <v>173365.25997235099</v>
      </c>
      <c r="G82">
        <f>F82*44/12</f>
        <v>635672.61989862029</v>
      </c>
      <c r="H82">
        <v>168204.47823601999</v>
      </c>
      <c r="I82">
        <f>H82*44/12</f>
        <v>616749.75353207334</v>
      </c>
      <c r="J82">
        <v>3401639.6762387999</v>
      </c>
      <c r="K82">
        <v>0</v>
      </c>
      <c r="L82">
        <v>57344.619188400902</v>
      </c>
      <c r="M82">
        <v>1180506.3208662099</v>
      </c>
      <c r="N82">
        <v>100943.002391428</v>
      </c>
      <c r="O82">
        <v>857657.76635321695</v>
      </c>
      <c r="P82">
        <v>0</v>
      </c>
      <c r="Q82">
        <f>C82+E82</f>
        <v>2690366.5660866038</v>
      </c>
      <c r="R82">
        <f>G82+I82</f>
        <v>1252422.3734306935</v>
      </c>
      <c r="S82">
        <f>SUM(J82,K82,L82,M82,N82,O82,P82)</f>
        <v>5598091.3850380555</v>
      </c>
      <c r="T82">
        <f>SUM(Q82:S82)</f>
        <v>9540880.3245553523</v>
      </c>
    </row>
    <row r="83" spans="1:20" x14ac:dyDescent="0.25">
      <c r="A83">
        <v>1988</v>
      </c>
      <c r="B83">
        <v>759811.20494158601</v>
      </c>
      <c r="C83">
        <f>B83*44/12</f>
        <v>2785974.4181191488</v>
      </c>
      <c r="D83">
        <v>4667.5908163968797</v>
      </c>
      <c r="E83">
        <f>D83*44/12</f>
        <v>17114.499660121892</v>
      </c>
      <c r="F83">
        <v>189993.42808811599</v>
      </c>
      <c r="G83">
        <f>F83*44/12</f>
        <v>696642.56965642527</v>
      </c>
      <c r="H83">
        <v>166072.29415637499</v>
      </c>
      <c r="I83">
        <f>H83*44/12</f>
        <v>608931.74524004164</v>
      </c>
      <c r="J83">
        <v>3516447.2126496099</v>
      </c>
      <c r="K83">
        <v>0</v>
      </c>
      <c r="L83">
        <v>63087.804318440598</v>
      </c>
      <c r="M83">
        <v>1210587.8336217499</v>
      </c>
      <c r="N83">
        <v>106171.68223804601</v>
      </c>
      <c r="O83">
        <v>867615.23718961095</v>
      </c>
      <c r="P83">
        <v>0</v>
      </c>
      <c r="Q83">
        <f>C83+E83</f>
        <v>2803088.9177792706</v>
      </c>
      <c r="R83">
        <f>G83+I83</f>
        <v>1305574.3148964669</v>
      </c>
      <c r="S83">
        <f>SUM(J83,K83,L83,M83,N83,O83,P83)</f>
        <v>5763909.7700174581</v>
      </c>
      <c r="T83">
        <f>SUM(Q83:S83)</f>
        <v>9872573.0026931949</v>
      </c>
    </row>
    <row r="84" spans="1:20" x14ac:dyDescent="0.25">
      <c r="A84">
        <v>1989</v>
      </c>
      <c r="B84">
        <v>766705.80920742999</v>
      </c>
      <c r="C84">
        <f>B84*44/12</f>
        <v>2811254.6337605766</v>
      </c>
      <c r="D84">
        <v>5077.5656178606396</v>
      </c>
      <c r="E84">
        <f>D84*44/12</f>
        <v>18617.740598822344</v>
      </c>
      <c r="F84">
        <v>207395.12539572999</v>
      </c>
      <c r="G84">
        <f>F84*44/12</f>
        <v>760448.79311767675</v>
      </c>
      <c r="H84">
        <v>164343.740943721</v>
      </c>
      <c r="I84">
        <f>H84*44/12</f>
        <v>602593.71679364366</v>
      </c>
      <c r="J84">
        <v>3584172.3083192599</v>
      </c>
      <c r="K84">
        <v>0</v>
      </c>
      <c r="L84">
        <v>69379.248899703001</v>
      </c>
      <c r="M84">
        <v>1240318.1095615099</v>
      </c>
      <c r="N84">
        <v>111859.619775913</v>
      </c>
      <c r="O84">
        <v>877384.26070587896</v>
      </c>
      <c r="P84">
        <v>0</v>
      </c>
      <c r="Q84">
        <f>C84+E84</f>
        <v>2829872.3743593991</v>
      </c>
      <c r="R84">
        <f>G84+I84</f>
        <v>1363042.5099113204</v>
      </c>
      <c r="S84">
        <f>SUM(J84,K84,L84,M84,N84,O84,P84)</f>
        <v>5883113.5472622644</v>
      </c>
      <c r="T84">
        <f>SUM(Q84:S84)</f>
        <v>10076028.431532983</v>
      </c>
    </row>
    <row r="85" spans="1:20" x14ac:dyDescent="0.25">
      <c r="A85">
        <v>1990</v>
      </c>
      <c r="B85">
        <v>792137.599775607</v>
      </c>
      <c r="C85">
        <f>B85*44/12</f>
        <v>2904504.5325105586</v>
      </c>
      <c r="D85">
        <v>5454.7495506221903</v>
      </c>
      <c r="E85">
        <f>D85*44/12</f>
        <v>20000.748352281364</v>
      </c>
      <c r="F85">
        <v>224203.80387479701</v>
      </c>
      <c r="G85">
        <f>F85*44/12</f>
        <v>822080.61420758907</v>
      </c>
      <c r="H85">
        <v>162554.209811671</v>
      </c>
      <c r="I85">
        <f>H85*44/12</f>
        <v>596032.10264279367</v>
      </c>
      <c r="J85">
        <v>3689680.2438219301</v>
      </c>
      <c r="K85">
        <v>0</v>
      </c>
      <c r="L85">
        <v>76205.348897601594</v>
      </c>
      <c r="M85">
        <v>1269704.0145065601</v>
      </c>
      <c r="N85">
        <v>117970.082360485</v>
      </c>
      <c r="O85">
        <v>887509.74508408306</v>
      </c>
      <c r="P85">
        <v>0</v>
      </c>
      <c r="Q85">
        <f>C85+E85</f>
        <v>2924505.2808628399</v>
      </c>
      <c r="R85">
        <f>G85+I85</f>
        <v>1418112.7168503827</v>
      </c>
      <c r="S85">
        <f>SUM(J85,K85,L85,M85,N85,O85,P85)</f>
        <v>6041069.4346706588</v>
      </c>
      <c r="T85">
        <f>SUM(Q85:S85)</f>
        <v>10383687.432383882</v>
      </c>
    </row>
    <row r="86" spans="1:20" x14ac:dyDescent="0.25">
      <c r="A86">
        <v>1991</v>
      </c>
      <c r="B86">
        <v>811522.49133076402</v>
      </c>
      <c r="C86">
        <f>B86*44/12</f>
        <v>2975582.4682128015</v>
      </c>
      <c r="D86">
        <v>5722.12730568199</v>
      </c>
      <c r="E86">
        <f>D86*44/12</f>
        <v>20981.133454167295</v>
      </c>
      <c r="F86">
        <v>241624.179473642</v>
      </c>
      <c r="G86">
        <f>F86*44/12</f>
        <v>885955.32473668735</v>
      </c>
      <c r="H86">
        <v>161100.23303138599</v>
      </c>
      <c r="I86">
        <f>H86*44/12</f>
        <v>590700.85444841522</v>
      </c>
      <c r="J86">
        <v>3779109.3514763601</v>
      </c>
      <c r="K86">
        <v>0</v>
      </c>
      <c r="L86">
        <v>83555.464683971702</v>
      </c>
      <c r="M86">
        <v>1298799.9671839599</v>
      </c>
      <c r="N86">
        <v>124380.06406194301</v>
      </c>
      <c r="O86">
        <v>905864.83452713699</v>
      </c>
      <c r="P86">
        <v>2294.3861803816899</v>
      </c>
      <c r="Q86">
        <f>C86+E86</f>
        <v>2996563.6016669688</v>
      </c>
      <c r="R86">
        <f>G86+I86</f>
        <v>1476656.1791851027</v>
      </c>
      <c r="S86">
        <f>SUM(J86,K86,L86,M86,N86,O86,P86)</f>
        <v>6194004.0681137536</v>
      </c>
      <c r="T86">
        <f>SUM(Q86:S86)</f>
        <v>10667223.848965826</v>
      </c>
    </row>
    <row r="87" spans="1:20" x14ac:dyDescent="0.25">
      <c r="A87">
        <v>1992</v>
      </c>
      <c r="B87">
        <v>818516.72897230205</v>
      </c>
      <c r="C87">
        <f>B87*44/12</f>
        <v>3001228.0062317741</v>
      </c>
      <c r="D87">
        <v>7675.0767760100598</v>
      </c>
      <c r="E87">
        <f>D87*44/12</f>
        <v>28141.948178703551</v>
      </c>
      <c r="F87">
        <v>260301.810073061</v>
      </c>
      <c r="G87">
        <f>F87*44/12</f>
        <v>954439.97026789037</v>
      </c>
      <c r="H87">
        <v>154070.30567942301</v>
      </c>
      <c r="I87">
        <f>H87*44/12</f>
        <v>564924.45415788435</v>
      </c>
      <c r="J87">
        <v>3844577.1079412</v>
      </c>
      <c r="K87">
        <v>0</v>
      </c>
      <c r="L87">
        <v>91455.764776572207</v>
      </c>
      <c r="M87">
        <v>1326502.7461568699</v>
      </c>
      <c r="N87">
        <v>132977.75842688099</v>
      </c>
      <c r="O87">
        <v>923913.15849297505</v>
      </c>
      <c r="P87">
        <v>4550.4266761114704</v>
      </c>
      <c r="Q87">
        <f>C87+E87</f>
        <v>3029369.9544104775</v>
      </c>
      <c r="R87">
        <f>G87+I87</f>
        <v>1519364.4244257747</v>
      </c>
      <c r="S87">
        <f>SUM(J87,K87,L87,M87,N87,O87,P87)</f>
        <v>6323976.9624706097</v>
      </c>
      <c r="T87">
        <f>SUM(Q87:S87)</f>
        <v>10872711.341306861</v>
      </c>
    </row>
    <row r="88" spans="1:20" x14ac:dyDescent="0.25">
      <c r="A88">
        <v>1993</v>
      </c>
      <c r="B88">
        <v>814757.65522740094</v>
      </c>
      <c r="C88">
        <f>B88*44/12</f>
        <v>2987444.7358338032</v>
      </c>
      <c r="D88">
        <v>9128.9128583662496</v>
      </c>
      <c r="E88">
        <f>D88*44/12</f>
        <v>33472.680480676245</v>
      </c>
      <c r="F88">
        <v>278473.627526075</v>
      </c>
      <c r="G88">
        <f>F88*44/12</f>
        <v>1021069.9675956083</v>
      </c>
      <c r="H88">
        <v>147389.494544997</v>
      </c>
      <c r="I88">
        <f>H88*44/12</f>
        <v>540428.14666498906</v>
      </c>
      <c r="J88">
        <v>3887684.7470977502</v>
      </c>
      <c r="K88">
        <v>0</v>
      </c>
      <c r="L88">
        <v>99875.163631114294</v>
      </c>
      <c r="M88">
        <v>1352890.2900499001</v>
      </c>
      <c r="N88">
        <v>143204.05386742999</v>
      </c>
      <c r="O88">
        <v>941150.88467806205</v>
      </c>
      <c r="P88">
        <v>6705.1424492473498</v>
      </c>
      <c r="Q88">
        <f>C88+E88</f>
        <v>3020917.4163144794</v>
      </c>
      <c r="R88">
        <f>G88+I88</f>
        <v>1561498.1142605974</v>
      </c>
      <c r="S88">
        <f>SUM(J88,K88,L88,M88,N88,O88,P88)</f>
        <v>6431510.2817735048</v>
      </c>
      <c r="T88">
        <f>SUM(Q88:S88)</f>
        <v>11013925.812348582</v>
      </c>
    </row>
    <row r="89" spans="1:20" x14ac:dyDescent="0.25">
      <c r="A89">
        <v>1994</v>
      </c>
      <c r="B89">
        <v>813837.962079852</v>
      </c>
      <c r="C89">
        <f>B89*44/12</f>
        <v>2984072.5276261237</v>
      </c>
      <c r="D89">
        <v>10053.403134645099</v>
      </c>
      <c r="E89">
        <f>D89*44/12</f>
        <v>36862.478160365361</v>
      </c>
      <c r="F89">
        <v>295656.03381155798</v>
      </c>
      <c r="G89">
        <f>F89*44/12</f>
        <v>1084072.1239757126</v>
      </c>
      <c r="H89">
        <v>141027.701002538</v>
      </c>
      <c r="I89">
        <f>H89*44/12</f>
        <v>517101.57034263929</v>
      </c>
      <c r="J89">
        <v>3935867.9846194</v>
      </c>
      <c r="K89">
        <v>0</v>
      </c>
      <c r="L89">
        <v>108748.503676874</v>
      </c>
      <c r="M89">
        <v>1378033.0006806999</v>
      </c>
      <c r="N89">
        <v>154465.97215199401</v>
      </c>
      <c r="O89">
        <v>957798.99572724802</v>
      </c>
      <c r="P89">
        <v>8786.1563303956591</v>
      </c>
      <c r="Q89">
        <f>C89+E89</f>
        <v>3020935.0057864892</v>
      </c>
      <c r="R89">
        <f>G89+I89</f>
        <v>1601173.6943183518</v>
      </c>
      <c r="S89">
        <f>SUM(J89,K89,L89,M89,N89,O89,P89)</f>
        <v>6543700.6131866109</v>
      </c>
      <c r="T89">
        <f>SUM(Q89:S89)</f>
        <v>11165809.313291453</v>
      </c>
    </row>
    <row r="90" spans="1:20" x14ac:dyDescent="0.25">
      <c r="A90">
        <v>1995</v>
      </c>
      <c r="B90">
        <v>816902.99601991102</v>
      </c>
      <c r="C90">
        <f>B90*44/12</f>
        <v>2995310.9854063406</v>
      </c>
      <c r="D90">
        <v>10558.4380585417</v>
      </c>
      <c r="E90">
        <f>D90*44/12</f>
        <v>38714.272881319564</v>
      </c>
      <c r="F90">
        <v>312184.14413256099</v>
      </c>
      <c r="G90">
        <f>F90*44/12</f>
        <v>1144675.1951527237</v>
      </c>
      <c r="H90">
        <v>134976.28546285001</v>
      </c>
      <c r="I90">
        <f>H90*44/12</f>
        <v>494913.04669711669</v>
      </c>
      <c r="J90">
        <v>3988455.7140729902</v>
      </c>
      <c r="K90">
        <v>0</v>
      </c>
      <c r="L90">
        <v>118011.09690415001</v>
      </c>
      <c r="M90">
        <v>1401997.97109449</v>
      </c>
      <c r="N90">
        <v>166293.635385567</v>
      </c>
      <c r="O90">
        <v>974142.93948146305</v>
      </c>
      <c r="P90">
        <v>10829.149299672499</v>
      </c>
      <c r="Q90">
        <f>C90+E90</f>
        <v>3034025.2582876603</v>
      </c>
      <c r="R90">
        <f>G90+I90</f>
        <v>1639588.2418498404</v>
      </c>
      <c r="S90">
        <f>SUM(J90,K90,L90,M90,N90,O90,P90)</f>
        <v>6659730.5062383339</v>
      </c>
      <c r="T90">
        <f>SUM(Q90:S90)</f>
        <v>11333344.006375834</v>
      </c>
    </row>
    <row r="91" spans="1:20" x14ac:dyDescent="0.25">
      <c r="A91">
        <v>1996</v>
      </c>
      <c r="B91">
        <v>811606.38532441703</v>
      </c>
      <c r="C91">
        <f>B91*44/12</f>
        <v>2975890.0795228626</v>
      </c>
      <c r="D91">
        <v>10817.265196718001</v>
      </c>
      <c r="E91">
        <f>D91*44/12</f>
        <v>39663.305721299337</v>
      </c>
      <c r="F91">
        <v>328364.13812664303</v>
      </c>
      <c r="G91">
        <f>F91*44/12</f>
        <v>1204001.8397976912</v>
      </c>
      <c r="H91">
        <v>129224.377376912</v>
      </c>
      <c r="I91">
        <f>H91*44/12</f>
        <v>473822.71704867732</v>
      </c>
      <c r="J91">
        <v>4028710.1782355499</v>
      </c>
      <c r="K91">
        <v>0</v>
      </c>
      <c r="L91">
        <v>127619.25628996801</v>
      </c>
      <c r="M91">
        <v>1424849.5717448201</v>
      </c>
      <c r="N91">
        <v>178411.23925326401</v>
      </c>
      <c r="O91">
        <v>989808.75973137701</v>
      </c>
      <c r="P91">
        <v>12787.3768309117</v>
      </c>
      <c r="Q91">
        <f>C91+E91</f>
        <v>3015553.3852441618</v>
      </c>
      <c r="R91">
        <f>G91+I91</f>
        <v>1677824.5568463686</v>
      </c>
      <c r="S91">
        <f>SUM(J91,K91,L91,M91,N91,O91,P91)</f>
        <v>6762186.3820858896</v>
      </c>
      <c r="T91">
        <f>SUM(Q91:S91)</f>
        <v>11455564.32417642</v>
      </c>
    </row>
    <row r="92" spans="1:20" x14ac:dyDescent="0.25">
      <c r="A92">
        <v>1997</v>
      </c>
      <c r="B92">
        <v>806636.05350431404</v>
      </c>
      <c r="C92">
        <f>B92*44/12</f>
        <v>2957665.5295158182</v>
      </c>
      <c r="D92">
        <v>10865.519024012299</v>
      </c>
      <c r="E92">
        <f>D92*44/12</f>
        <v>39840.236421378431</v>
      </c>
      <c r="F92">
        <v>343728.68842109101</v>
      </c>
      <c r="G92">
        <f>F92*44/12</f>
        <v>1260338.524210667</v>
      </c>
      <c r="H92">
        <v>123742.52604173499</v>
      </c>
      <c r="I92">
        <f>H92*44/12</f>
        <v>453722.59548636159</v>
      </c>
      <c r="J92">
        <v>4068753.4500648701</v>
      </c>
      <c r="K92">
        <v>0</v>
      </c>
      <c r="L92">
        <v>137524.740951035</v>
      </c>
      <c r="M92">
        <v>1446646.26404756</v>
      </c>
      <c r="N92">
        <v>190582.89751951999</v>
      </c>
      <c r="O92">
        <v>1004901.14978757</v>
      </c>
      <c r="P92">
        <v>14673.925587935601</v>
      </c>
      <c r="Q92">
        <f>C92+E92</f>
        <v>2997505.7659371966</v>
      </c>
      <c r="R92">
        <f>G92+I92</f>
        <v>1714061.1196970285</v>
      </c>
      <c r="S92">
        <f>SUM(J92,K92,L92,M92,N92,O92,P92)</f>
        <v>6863082.4279584903</v>
      </c>
      <c r="T92">
        <f>SUM(Q92:S92)</f>
        <v>11574649.313592715</v>
      </c>
    </row>
    <row r="93" spans="1:20" x14ac:dyDescent="0.25">
      <c r="A93">
        <v>1998</v>
      </c>
      <c r="B93">
        <v>797302.71837390098</v>
      </c>
      <c r="C93">
        <f>B93*44/12</f>
        <v>2923443.3007043037</v>
      </c>
      <c r="D93">
        <v>10733.57354232</v>
      </c>
      <c r="E93">
        <f>D93*44/12</f>
        <v>39356.436321840003</v>
      </c>
      <c r="F93">
        <v>358457.13762343599</v>
      </c>
      <c r="G93">
        <f>F93*44/12</f>
        <v>1314342.8379525987</v>
      </c>
      <c r="H93">
        <v>118520.969366504</v>
      </c>
      <c r="I93">
        <f>H93*44/12</f>
        <v>434576.88767718134</v>
      </c>
      <c r="J93">
        <v>4099567.25937845</v>
      </c>
      <c r="K93">
        <v>0</v>
      </c>
      <c r="L93">
        <v>147677.427385836</v>
      </c>
      <c r="M93">
        <v>1467443.4191410299</v>
      </c>
      <c r="N93">
        <v>202606.749196013</v>
      </c>
      <c r="O93">
        <v>1019284.11154528</v>
      </c>
      <c r="P93">
        <v>16471.795807649301</v>
      </c>
      <c r="Q93">
        <f>C93+E93</f>
        <v>2962799.7370261438</v>
      </c>
      <c r="R93">
        <f>G93+I93</f>
        <v>1748919.72562978</v>
      </c>
      <c r="S93">
        <f>SUM(J93,K93,L93,M93,N93,O93,P93)</f>
        <v>6953050.7624542583</v>
      </c>
      <c r="T93">
        <f>SUM(Q93:S93)</f>
        <v>11664770.225110183</v>
      </c>
    </row>
    <row r="94" spans="1:20" x14ac:dyDescent="0.25">
      <c r="A94">
        <v>1999</v>
      </c>
      <c r="B94">
        <v>781883.787042832</v>
      </c>
      <c r="C94">
        <f>B94*44/12</f>
        <v>2866907.2191570508</v>
      </c>
      <c r="D94">
        <v>10464.7678388777</v>
      </c>
      <c r="E94">
        <f>D94*44/12</f>
        <v>38370.81540921823</v>
      </c>
      <c r="F94">
        <v>372376.51808384602</v>
      </c>
      <c r="G94">
        <f>F94*44/12</f>
        <v>1365380.5663074355</v>
      </c>
      <c r="H94">
        <v>113540.24177348999</v>
      </c>
      <c r="I94">
        <f>H94*44/12</f>
        <v>416314.21983612998</v>
      </c>
      <c r="J94">
        <v>4112588.6195853399</v>
      </c>
      <c r="K94">
        <v>0</v>
      </c>
      <c r="L94">
        <v>158029.04178716199</v>
      </c>
      <c r="M94">
        <v>1487292.3111886301</v>
      </c>
      <c r="N94">
        <v>214329.48215419301</v>
      </c>
      <c r="O94">
        <v>1032731.63670977</v>
      </c>
      <c r="P94">
        <v>18152.736453210699</v>
      </c>
      <c r="Q94">
        <f>C94+E94</f>
        <v>2905278.0345662693</v>
      </c>
      <c r="R94">
        <f>G94+I94</f>
        <v>1781694.7861435656</v>
      </c>
      <c r="S94">
        <f>SUM(J94,K94,L94,M94,N94,O94,P94)</f>
        <v>7023123.8278783066</v>
      </c>
      <c r="T94">
        <f>SUM(Q94:S94)</f>
        <v>11710096.648588141</v>
      </c>
    </row>
    <row r="95" spans="1:20" x14ac:dyDescent="0.25">
      <c r="A95">
        <v>2000</v>
      </c>
      <c r="B95">
        <v>783042.59802818298</v>
      </c>
      <c r="C95">
        <f>B95*44/12</f>
        <v>2871156.1927700043</v>
      </c>
      <c r="D95">
        <v>10049.5581333021</v>
      </c>
      <c r="E95">
        <f>D95*44/12</f>
        <v>36848.379822107701</v>
      </c>
      <c r="F95">
        <v>385247.05095117597</v>
      </c>
      <c r="G95">
        <f>F95*44/12</f>
        <v>1412572.520154312</v>
      </c>
      <c r="H95">
        <v>108781.12699859199</v>
      </c>
      <c r="I95">
        <f>H95*44/12</f>
        <v>398864.13232817064</v>
      </c>
      <c r="J95">
        <v>4158775.2459404198</v>
      </c>
      <c r="K95">
        <v>0</v>
      </c>
      <c r="L95">
        <v>168522.961283529</v>
      </c>
      <c r="M95">
        <v>1506239.9163311601</v>
      </c>
      <c r="N95">
        <v>225587.093231501</v>
      </c>
      <c r="O95">
        <v>1046156.0966974</v>
      </c>
      <c r="P95">
        <v>19830.793951665</v>
      </c>
      <c r="Q95">
        <f>C95+E95</f>
        <v>2908004.5725921118</v>
      </c>
      <c r="R95">
        <f>G95+I95</f>
        <v>1811436.6524824826</v>
      </c>
      <c r="S95">
        <f>SUM(J95,K95,L95,M95,N95,O95,P95)</f>
        <v>7125112.1074356753</v>
      </c>
      <c r="T95">
        <f>SUM(Q95:S95)</f>
        <v>11844553.33251027</v>
      </c>
    </row>
    <row r="96" spans="1:20" x14ac:dyDescent="0.25">
      <c r="A96">
        <v>2001</v>
      </c>
      <c r="B96">
        <v>773308.21533956903</v>
      </c>
      <c r="C96">
        <f>B96*44/12</f>
        <v>2835463.4562450866</v>
      </c>
      <c r="D96">
        <v>9638.5614654694491</v>
      </c>
      <c r="E96">
        <f>D96*44/12</f>
        <v>35341.392040054649</v>
      </c>
      <c r="F96">
        <v>398169.65201232699</v>
      </c>
      <c r="G96">
        <f>F96*44/12</f>
        <v>1459955.3907118656</v>
      </c>
      <c r="H96">
        <v>104259.373569837</v>
      </c>
      <c r="I96">
        <f>H96*44/12</f>
        <v>382284.36975606903</v>
      </c>
      <c r="J96">
        <v>4182879.5672210902</v>
      </c>
      <c r="K96">
        <v>0</v>
      </c>
      <c r="L96">
        <v>179134.88498628</v>
      </c>
      <c r="M96">
        <v>1524335.02118006</v>
      </c>
      <c r="N96">
        <v>236384.301913086</v>
      </c>
      <c r="O96">
        <v>1058241.2497298501</v>
      </c>
      <c r="P96">
        <v>25152.4906530433</v>
      </c>
      <c r="Q96">
        <f>C96+E96</f>
        <v>2870804.8482851414</v>
      </c>
      <c r="R96">
        <f>G96+I96</f>
        <v>1842239.7604679347</v>
      </c>
      <c r="S96">
        <f>SUM(J96,K96,L96,M96,N96,O96,P96)</f>
        <v>7206127.5156834098</v>
      </c>
      <c r="T96">
        <f>SUM(Q96:S96)</f>
        <v>11919172.124436487</v>
      </c>
    </row>
    <row r="97" spans="1:20" x14ac:dyDescent="0.25">
      <c r="A97">
        <v>2002</v>
      </c>
      <c r="B97">
        <v>762915.61049292202</v>
      </c>
      <c r="C97">
        <f>B97*44/12</f>
        <v>2797357.2384740473</v>
      </c>
      <c r="D97">
        <v>9994.0262477264296</v>
      </c>
      <c r="E97">
        <f>D97*44/12</f>
        <v>36644.762908330238</v>
      </c>
      <c r="F97">
        <v>408693.18501724798</v>
      </c>
      <c r="G97">
        <f>F97*44/12</f>
        <v>1498541.6783965759</v>
      </c>
      <c r="H97">
        <v>99941.142931250302</v>
      </c>
      <c r="I97">
        <f>H97*44/12</f>
        <v>366450.85741458443</v>
      </c>
      <c r="J97">
        <v>4206749.0289789699</v>
      </c>
      <c r="K97">
        <v>0</v>
      </c>
      <c r="L97">
        <v>189758.32680671001</v>
      </c>
      <c r="M97">
        <v>1541620.8665689901</v>
      </c>
      <c r="N97">
        <v>247579.705641384</v>
      </c>
      <c r="O97">
        <v>1069809.93356651</v>
      </c>
      <c r="P97">
        <v>30267.2525063842</v>
      </c>
      <c r="Q97">
        <f>C97+E97</f>
        <v>2834002.0013823775</v>
      </c>
      <c r="R97">
        <f>G97+I97</f>
        <v>1864992.5358111602</v>
      </c>
      <c r="S97">
        <f>SUM(J97,K97,L97,M97,N97,O97,P97)</f>
        <v>7285785.1140689487</v>
      </c>
      <c r="T97">
        <f>SUM(Q97:S97)</f>
        <v>11984779.651262486</v>
      </c>
    </row>
    <row r="98" spans="1:20" x14ac:dyDescent="0.25">
      <c r="A98">
        <v>2003</v>
      </c>
      <c r="B98">
        <v>757743.781068446</v>
      </c>
      <c r="C98">
        <f>B98*44/12</f>
        <v>2778393.8639176353</v>
      </c>
      <c r="D98">
        <v>10202.725205001499</v>
      </c>
      <c r="E98">
        <f>D98*44/12</f>
        <v>37409.992418338828</v>
      </c>
      <c r="F98">
        <v>418578.66729562503</v>
      </c>
      <c r="G98">
        <f>F98*44/12</f>
        <v>1534788.446750625</v>
      </c>
      <c r="H98">
        <v>95818.433334388101</v>
      </c>
      <c r="I98">
        <f>H98*44/12</f>
        <v>351334.25555942301</v>
      </c>
      <c r="J98">
        <v>4238710.1539311698</v>
      </c>
      <c r="K98">
        <v>0</v>
      </c>
      <c r="L98">
        <v>200357.73932569</v>
      </c>
      <c r="M98">
        <v>1558137.9809671501</v>
      </c>
      <c r="N98">
        <v>259008.895936421</v>
      </c>
      <c r="O98">
        <v>1080393.6302444199</v>
      </c>
      <c r="P98">
        <v>35300.449492953703</v>
      </c>
      <c r="Q98">
        <f>C98+E98</f>
        <v>2815803.8563359743</v>
      </c>
      <c r="R98">
        <f>G98+I98</f>
        <v>1886122.702310048</v>
      </c>
      <c r="S98">
        <f>SUM(J98,K98,L98,M98,N98,O98,P98)</f>
        <v>7371908.8498978047</v>
      </c>
      <c r="T98">
        <f>SUM(Q98:S98)</f>
        <v>12073835.408543827</v>
      </c>
    </row>
    <row r="99" spans="1:20" x14ac:dyDescent="0.25">
      <c r="A99">
        <v>2004</v>
      </c>
      <c r="B99">
        <v>762409.38060068002</v>
      </c>
      <c r="C99">
        <f>B99*44/12</f>
        <v>2795501.0622024932</v>
      </c>
      <c r="D99">
        <v>10236.079886384099</v>
      </c>
      <c r="E99">
        <f>D99*44/12</f>
        <v>37532.292916741695</v>
      </c>
      <c r="F99">
        <v>428515.64682499599</v>
      </c>
      <c r="G99">
        <f>F99*44/12</f>
        <v>1571224.0383583186</v>
      </c>
      <c r="H99">
        <v>91889.680248068893</v>
      </c>
      <c r="I99">
        <f>H99*44/12</f>
        <v>336928.82757625257</v>
      </c>
      <c r="J99">
        <v>4290848.28234006</v>
      </c>
      <c r="K99">
        <v>0</v>
      </c>
      <c r="L99">
        <v>210931.60144872899</v>
      </c>
      <c r="M99">
        <v>1573926.0399424001</v>
      </c>
      <c r="N99">
        <v>270475.45046435698</v>
      </c>
      <c r="O99">
        <v>1091209.3986074701</v>
      </c>
      <c r="P99">
        <v>41088.190083487403</v>
      </c>
      <c r="Q99">
        <f>C99+E99</f>
        <v>2833033.3551192349</v>
      </c>
      <c r="R99">
        <f>G99+I99</f>
        <v>1908152.8659345713</v>
      </c>
      <c r="S99">
        <f>SUM(J99,K99,L99,M99,N99,O99,P99)</f>
        <v>7478478.962886503</v>
      </c>
      <c r="T99">
        <f>SUM(Q99:S99)</f>
        <v>12219665.18394031</v>
      </c>
    </row>
    <row r="100" spans="1:20" x14ac:dyDescent="0.25">
      <c r="A100">
        <v>2005</v>
      </c>
      <c r="B100">
        <v>755621.09862111299</v>
      </c>
      <c r="C100">
        <f>B100*44/12</f>
        <v>2770610.6949440809</v>
      </c>
      <c r="D100">
        <v>10359.6509909668</v>
      </c>
      <c r="E100">
        <f>D100*44/12</f>
        <v>37985.386966878265</v>
      </c>
      <c r="F100">
        <v>438505.95808483398</v>
      </c>
      <c r="G100">
        <f>F100*44/12</f>
        <v>1607855.1796443912</v>
      </c>
      <c r="H100">
        <v>88157.4826492586</v>
      </c>
      <c r="I100">
        <f>H100*44/12</f>
        <v>323244.10304728156</v>
      </c>
      <c r="J100">
        <v>4319309.8533395501</v>
      </c>
      <c r="K100">
        <v>0</v>
      </c>
      <c r="L100">
        <v>221480.15513123601</v>
      </c>
      <c r="M100">
        <v>1589024.97474617</v>
      </c>
      <c r="N100">
        <v>282080.43052477197</v>
      </c>
      <c r="O100">
        <v>1101721.1164999299</v>
      </c>
      <c r="P100">
        <v>46683.446754417302</v>
      </c>
      <c r="Q100">
        <f>C100+E100</f>
        <v>2808596.081910959</v>
      </c>
      <c r="R100">
        <f>G100+I100</f>
        <v>1931099.2826916727</v>
      </c>
      <c r="S100">
        <f>SUM(J100,K100,L100,M100,N100,O100,P100)</f>
        <v>7560299.9769960754</v>
      </c>
      <c r="T100">
        <f>SUM(Q100:S100)</f>
        <v>12299995.341598708</v>
      </c>
    </row>
    <row r="101" spans="1:20" x14ac:dyDescent="0.25">
      <c r="A101">
        <v>2006</v>
      </c>
      <c r="B101">
        <v>755324.54720777797</v>
      </c>
      <c r="C101">
        <f>B101*44/12</f>
        <v>2769523.3397618528</v>
      </c>
      <c r="D101">
        <v>10493.017667275701</v>
      </c>
      <c r="E101">
        <f>D101*44/12</f>
        <v>38474.398113344236</v>
      </c>
      <c r="F101">
        <v>448010.63735443098</v>
      </c>
      <c r="G101">
        <f>F101*44/12</f>
        <v>1642705.6702995803</v>
      </c>
      <c r="H101">
        <v>84590.2871888019</v>
      </c>
      <c r="I101">
        <f>H101*44/12</f>
        <v>310164.38635894033</v>
      </c>
      <c r="J101">
        <v>4361955.2105683498</v>
      </c>
      <c r="K101">
        <v>0</v>
      </c>
      <c r="L101">
        <v>231998.47174997101</v>
      </c>
      <c r="M101">
        <v>1603469.21899661</v>
      </c>
      <c r="N101">
        <v>293834.809210743</v>
      </c>
      <c r="O101">
        <v>1112229.4682246801</v>
      </c>
      <c r="P101">
        <v>52291.050324712502</v>
      </c>
      <c r="Q101">
        <f>C101+E101</f>
        <v>2807997.7378751971</v>
      </c>
      <c r="R101">
        <f>G101+I101</f>
        <v>1952870.0566585206</v>
      </c>
      <c r="S101">
        <f>SUM(J101,K101,L101,M101,N101,O101,P101)</f>
        <v>7655778.2290750667</v>
      </c>
      <c r="T101">
        <f>SUM(Q101:S101)</f>
        <v>12416646.023608785</v>
      </c>
    </row>
    <row r="102" spans="1:20" x14ac:dyDescent="0.25">
      <c r="A102">
        <v>2007</v>
      </c>
      <c r="B102">
        <v>749939.40142828203</v>
      </c>
      <c r="C102">
        <f>B102*44/12</f>
        <v>2749777.8052370339</v>
      </c>
      <c r="D102">
        <v>10582.630278718299</v>
      </c>
      <c r="E102">
        <f>D102*44/12</f>
        <v>38802.977688633764</v>
      </c>
      <c r="F102">
        <v>457530.345970136</v>
      </c>
      <c r="G102">
        <f>F102*44/12</f>
        <v>1677611.2685571655</v>
      </c>
      <c r="H102">
        <v>81193.496818156898</v>
      </c>
      <c r="I102">
        <f>H102*44/12</f>
        <v>297709.48833324196</v>
      </c>
      <c r="J102">
        <v>4398395.4735852499</v>
      </c>
      <c r="K102">
        <v>0</v>
      </c>
      <c r="L102">
        <v>242484.426720052</v>
      </c>
      <c r="M102">
        <v>1617292.9205112299</v>
      </c>
      <c r="N102">
        <v>305689.57280059299</v>
      </c>
      <c r="O102">
        <v>1122503.2868598499</v>
      </c>
      <c r="P102">
        <v>57763.776222271001</v>
      </c>
      <c r="Q102">
        <f>C102+E102</f>
        <v>2788580.7829256677</v>
      </c>
      <c r="R102">
        <f>G102+I102</f>
        <v>1975320.7568904075</v>
      </c>
      <c r="S102">
        <f>SUM(J102,K102,L102,M102,N102,O102,P102)</f>
        <v>7744129.4566992456</v>
      </c>
      <c r="T102">
        <f>SUM(Q102:S102)</f>
        <v>12508030.996515321</v>
      </c>
    </row>
    <row r="103" spans="1:20" x14ac:dyDescent="0.25">
      <c r="A103">
        <v>2008</v>
      </c>
      <c r="B103">
        <v>745116.31920733303</v>
      </c>
      <c r="C103">
        <f>B103*44/12</f>
        <v>2732093.1704268879</v>
      </c>
      <c r="D103">
        <v>10622.227030624599</v>
      </c>
      <c r="E103">
        <f>D103*44/12</f>
        <v>38948.165778956864</v>
      </c>
      <c r="F103">
        <v>466750.51961471199</v>
      </c>
      <c r="G103">
        <f>F103*44/12</f>
        <v>1711418.5719206107</v>
      </c>
      <c r="H103">
        <v>77948.32727917</v>
      </c>
      <c r="I103">
        <f>H103*44/12</f>
        <v>285810.53335695667</v>
      </c>
      <c r="J103">
        <v>4436897.0846750597</v>
      </c>
      <c r="K103">
        <v>0</v>
      </c>
      <c r="L103">
        <v>252935.67679933101</v>
      </c>
      <c r="M103">
        <v>1630526.8879945399</v>
      </c>
      <c r="N103">
        <v>317588.69305040501</v>
      </c>
      <c r="O103">
        <v>1132576.0569835999</v>
      </c>
      <c r="P103">
        <v>63144.526743103997</v>
      </c>
      <c r="Q103">
        <f>C103+E103</f>
        <v>2771041.3362058448</v>
      </c>
      <c r="R103">
        <f>G103+I103</f>
        <v>1997229.1052775674</v>
      </c>
      <c r="S103">
        <f>SUM(J103,K103,L103,M103,N103,O103,P103)</f>
        <v>7833668.9262460386</v>
      </c>
      <c r="T103">
        <f>SUM(Q103:S103)</f>
        <v>12601939.367729452</v>
      </c>
    </row>
    <row r="104" spans="1:20" x14ac:dyDescent="0.25">
      <c r="A104">
        <v>2009</v>
      </c>
      <c r="B104">
        <v>740415.361126128</v>
      </c>
      <c r="C104">
        <f>B104*44/12</f>
        <v>2714856.3241291358</v>
      </c>
      <c r="D104">
        <v>10560.150283946899</v>
      </c>
      <c r="E104">
        <f>D104*44/12</f>
        <v>38720.551041138628</v>
      </c>
      <c r="F104">
        <v>475796.14248702599</v>
      </c>
      <c r="G104">
        <f>F104*44/12</f>
        <v>1744585.855785762</v>
      </c>
      <c r="H104">
        <v>74850.276480828004</v>
      </c>
      <c r="I104">
        <f>H104*44/12</f>
        <v>274451.01376303606</v>
      </c>
      <c r="J104">
        <v>4481680.8190709502</v>
      </c>
      <c r="K104">
        <v>0</v>
      </c>
      <c r="L104">
        <v>263347.335982627</v>
      </c>
      <c r="M104">
        <v>1643200.3353752301</v>
      </c>
      <c r="N104">
        <v>329418.27433524298</v>
      </c>
      <c r="O104">
        <v>1142448.93336286</v>
      </c>
      <c r="P104">
        <v>68436.462793164406</v>
      </c>
      <c r="Q104">
        <f>C104+E104</f>
        <v>2753576.8751702746</v>
      </c>
      <c r="R104">
        <f>G104+I104</f>
        <v>2019036.8695487981</v>
      </c>
      <c r="S104">
        <f>SUM(J104,K104,L104,M104,N104,O104,P104)</f>
        <v>7928532.1609200742</v>
      </c>
      <c r="T104">
        <f>SUM(Q104:S104)</f>
        <v>12701145.905639147</v>
      </c>
    </row>
    <row r="105" spans="1:20" x14ac:dyDescent="0.25">
      <c r="A105">
        <v>2010</v>
      </c>
      <c r="B105">
        <v>740293.74915570801</v>
      </c>
      <c r="C105">
        <f>B105*44/12</f>
        <v>2714410.4135709293</v>
      </c>
      <c r="D105">
        <v>10413.2078906221</v>
      </c>
      <c r="E105">
        <f>D105*44/12</f>
        <v>38181.762265614365</v>
      </c>
      <c r="F105">
        <v>484678.51989921997</v>
      </c>
      <c r="G105">
        <f>F105*44/12</f>
        <v>1777154.5729638066</v>
      </c>
      <c r="H105">
        <v>71892.102800252003</v>
      </c>
      <c r="I105">
        <f>H105*44/12</f>
        <v>263604.37693425734</v>
      </c>
      <c r="J105">
        <v>4549580.4592052102</v>
      </c>
      <c r="K105">
        <v>0</v>
      </c>
      <c r="L105">
        <v>273714.32399271103</v>
      </c>
      <c r="M105">
        <v>1655340.81391692</v>
      </c>
      <c r="N105">
        <v>341083.24934656301</v>
      </c>
      <c r="O105">
        <v>1152343.15095943</v>
      </c>
      <c r="P105">
        <v>73757.842336679401</v>
      </c>
      <c r="Q105">
        <f>C105+E105</f>
        <v>2752592.1758365436</v>
      </c>
      <c r="R105">
        <f>G105+I105</f>
        <v>2040758.9498980639</v>
      </c>
      <c r="S105">
        <f>SUM(J105,K105,L105,M105,N105,O105,P105)</f>
        <v>8045819.8397575133</v>
      </c>
      <c r="T105">
        <f>SUM(Q105:S105)</f>
        <v>12839170.965492122</v>
      </c>
    </row>
    <row r="106" spans="1:20" x14ac:dyDescent="0.25">
      <c r="A106">
        <v>2011</v>
      </c>
      <c r="B106">
        <v>738555.62223858002</v>
      </c>
      <c r="C106">
        <f>B106*44/12</f>
        <v>2708037.2815414602</v>
      </c>
      <c r="D106">
        <v>10254.2735351724</v>
      </c>
      <c r="E106">
        <f>D106*44/12</f>
        <v>37599.0029622988</v>
      </c>
      <c r="F106">
        <v>493658.418056564</v>
      </c>
      <c r="G106">
        <f>F106*44/12</f>
        <v>1810080.8662074013</v>
      </c>
      <c r="H106">
        <v>69074.242461525006</v>
      </c>
      <c r="I106">
        <f>H106*44/12</f>
        <v>253272.22235892504</v>
      </c>
      <c r="J106">
        <v>4602039.3843033798</v>
      </c>
      <c r="K106">
        <v>0</v>
      </c>
      <c r="L106">
        <v>284038.60055547202</v>
      </c>
      <c r="M106">
        <v>1666975.6084545399</v>
      </c>
      <c r="N106">
        <v>352570.18457377102</v>
      </c>
      <c r="O106">
        <v>1162186.6798084299</v>
      </c>
      <c r="P106">
        <v>79056.081464612202</v>
      </c>
      <c r="Q106">
        <f>C106+E106</f>
        <v>2745636.2845037589</v>
      </c>
      <c r="R106">
        <f>G106+I106</f>
        <v>2063353.0885663263</v>
      </c>
      <c r="S106">
        <f>SUM(J106,K106,L106,M106,N106,O106,P106)</f>
        <v>8146866.539160206</v>
      </c>
      <c r="T106">
        <f>SUM(Q106:S106)</f>
        <v>12955855.91223029</v>
      </c>
    </row>
    <row r="107" spans="1:20" x14ac:dyDescent="0.25">
      <c r="A107">
        <v>2012</v>
      </c>
      <c r="B107">
        <v>745875.44223700801</v>
      </c>
      <c r="C107">
        <f>B107*44/12</f>
        <v>2734876.6215356961</v>
      </c>
      <c r="D107">
        <v>10109.0958600429</v>
      </c>
      <c r="E107">
        <f>D107*44/12</f>
        <v>37066.684820157301</v>
      </c>
      <c r="F107">
        <v>502602.95714670903</v>
      </c>
      <c r="G107">
        <f>F107*44/12</f>
        <v>1842877.5095379332</v>
      </c>
      <c r="H107">
        <v>66385.942406728602</v>
      </c>
      <c r="I107">
        <f>H107*44/12</f>
        <v>243415.12215800487</v>
      </c>
      <c r="J107">
        <v>4676088.0758478697</v>
      </c>
      <c r="K107">
        <v>0</v>
      </c>
      <c r="L107">
        <v>294321.78169194702</v>
      </c>
      <c r="M107">
        <v>1678130.04889577</v>
      </c>
      <c r="N107">
        <v>363894.49038165202</v>
      </c>
      <c r="O107">
        <v>1172367.5056930799</v>
      </c>
      <c r="P107">
        <v>84556.996277978906</v>
      </c>
      <c r="Q107">
        <f>C107+E107</f>
        <v>2771943.3063558536</v>
      </c>
      <c r="R107">
        <f>G107+I107</f>
        <v>2086292.6316959381</v>
      </c>
      <c r="S107">
        <f>SUM(J107,K107,L107,M107,N107,O107,P107)</f>
        <v>8269358.8987882975</v>
      </c>
      <c r="T107">
        <f>SUM(Q107:S107)</f>
        <v>13127594.836840089</v>
      </c>
    </row>
    <row r="108" spans="1:20" x14ac:dyDescent="0.25">
      <c r="A108">
        <v>2013</v>
      </c>
      <c r="B108">
        <v>747436.63636805501</v>
      </c>
      <c r="C108">
        <f>B108*44/12</f>
        <v>2740601.0000162018</v>
      </c>
      <c r="D108">
        <v>10014.8264208976</v>
      </c>
      <c r="E108">
        <f>D108*44/12</f>
        <v>36721.030209957862</v>
      </c>
      <c r="F108">
        <v>512029.35970155703</v>
      </c>
      <c r="G108">
        <f>F108*44/12</f>
        <v>1877440.9855723756</v>
      </c>
      <c r="H108">
        <v>63835.550410983502</v>
      </c>
      <c r="I108">
        <f>H108*44/12</f>
        <v>234063.68484027285</v>
      </c>
      <c r="J108">
        <v>4729993.3784435699</v>
      </c>
      <c r="K108">
        <v>0</v>
      </c>
      <c r="L108">
        <v>304574.86314041802</v>
      </c>
      <c r="M108">
        <v>1688830.3232520299</v>
      </c>
      <c r="N108">
        <v>375113.19466274901</v>
      </c>
      <c r="O108">
        <v>1182557.0096773</v>
      </c>
      <c r="P108">
        <v>90062.141295858499</v>
      </c>
      <c r="Q108">
        <f>C108+E108</f>
        <v>2777322.0302261598</v>
      </c>
      <c r="R108">
        <f>G108+I108</f>
        <v>2111504.6704126485</v>
      </c>
      <c r="S108">
        <f>SUM(J108,K108,L108,M108,N108,O108,P108)</f>
        <v>8371130.9104719255</v>
      </c>
      <c r="T108">
        <f>SUM(Q108:S108)</f>
        <v>13259957.611110734</v>
      </c>
    </row>
    <row r="109" spans="1:20" x14ac:dyDescent="0.25">
      <c r="A109">
        <v>2014</v>
      </c>
      <c r="B109">
        <v>742083.15654657001</v>
      </c>
      <c r="C109">
        <f>B109*44/12</f>
        <v>2720971.5740040899</v>
      </c>
      <c r="D109">
        <v>9945.8635344253908</v>
      </c>
      <c r="E109">
        <f>D109*44/12</f>
        <v>36468.166292893096</v>
      </c>
      <c r="F109">
        <v>521471.858681824</v>
      </c>
      <c r="G109">
        <f>F109*44/12</f>
        <v>1912063.4818333546</v>
      </c>
      <c r="H109">
        <v>61403.0684315041</v>
      </c>
      <c r="I109">
        <f>H109*44/12</f>
        <v>225144.58424884838</v>
      </c>
      <c r="J109">
        <v>4765291.1246948298</v>
      </c>
      <c r="K109">
        <v>0</v>
      </c>
      <c r="L109">
        <v>314801.46784992301</v>
      </c>
      <c r="M109">
        <v>1699099.2577072999</v>
      </c>
      <c r="N109">
        <v>386254.646059255</v>
      </c>
      <c r="O109">
        <v>1192502.0947314401</v>
      </c>
      <c r="P109">
        <v>95440.440643426395</v>
      </c>
      <c r="Q109">
        <f>C109+E109</f>
        <v>2757439.7402969832</v>
      </c>
      <c r="R109">
        <f>G109+I109</f>
        <v>2137208.0660822028</v>
      </c>
      <c r="S109">
        <f>SUM(J109,K109,L109,M109,N109,O109,P109)</f>
        <v>8453389.0316861738</v>
      </c>
      <c r="T109">
        <f>SUM(Q109:S109)</f>
        <v>13348036.83806536</v>
      </c>
    </row>
    <row r="110" spans="1:20" x14ac:dyDescent="0.25">
      <c r="A110">
        <v>2015</v>
      </c>
      <c r="B110">
        <v>738483.49249862705</v>
      </c>
      <c r="C110">
        <f>B110*44/12</f>
        <v>2707772.8058282989</v>
      </c>
      <c r="D110">
        <v>9823.6067004519391</v>
      </c>
      <c r="E110">
        <f>D110*44/12</f>
        <v>36019.891234990442</v>
      </c>
      <c r="F110">
        <v>530647.07533086895</v>
      </c>
      <c r="G110">
        <f>F110*44/12</f>
        <v>1945705.9428798528</v>
      </c>
      <c r="H110">
        <v>59074.391953019098</v>
      </c>
      <c r="I110">
        <f>H110*44/12</f>
        <v>216606.10382773669</v>
      </c>
      <c r="J110">
        <v>4804412.0033612</v>
      </c>
      <c r="K110">
        <v>0</v>
      </c>
      <c r="L110">
        <v>324996.53018193599</v>
      </c>
      <c r="M110">
        <v>1708956.9290988401</v>
      </c>
      <c r="N110">
        <v>397259.144181779</v>
      </c>
      <c r="O110">
        <v>1202326.3978465199</v>
      </c>
      <c r="P110">
        <v>100773.685108659</v>
      </c>
      <c r="Q110">
        <f>C110+E110</f>
        <v>2743792.6970632896</v>
      </c>
      <c r="R110">
        <f>G110+I110</f>
        <v>2162312.0467075896</v>
      </c>
      <c r="S110">
        <f>SUM(J110,K110,L110,M110,N110,O110,P110)</f>
        <v>8538724.6897789333</v>
      </c>
      <c r="T110">
        <f>SUM(Q110:S110)</f>
        <v>13444829.433549812</v>
      </c>
    </row>
    <row r="111" spans="1:20" x14ac:dyDescent="0.25">
      <c r="A111">
        <v>2016</v>
      </c>
      <c r="B111">
        <v>741332.53440917702</v>
      </c>
      <c r="C111">
        <f>B111*44/12</f>
        <v>2718219.2928336491</v>
      </c>
      <c r="D111">
        <v>9645.3234275598497</v>
      </c>
      <c r="E111">
        <f>D111*44/12</f>
        <v>35366.185901052784</v>
      </c>
      <c r="F111">
        <v>539754.76272083702</v>
      </c>
      <c r="G111">
        <f>F111*44/12</f>
        <v>1979100.796643069</v>
      </c>
      <c r="H111">
        <v>56849.979658721903</v>
      </c>
      <c r="I111">
        <f>H111*44/12</f>
        <v>208449.92541531366</v>
      </c>
      <c r="J111">
        <v>4860635.1950121596</v>
      </c>
      <c r="K111">
        <v>0</v>
      </c>
      <c r="L111">
        <v>335156.72015817597</v>
      </c>
      <c r="M111">
        <v>1718423.0317084801</v>
      </c>
      <c r="N111">
        <v>408063.92767793097</v>
      </c>
      <c r="O111">
        <v>1212327.40812411</v>
      </c>
      <c r="P111">
        <v>106215.450003212</v>
      </c>
      <c r="Q111">
        <f>C111+E111</f>
        <v>2753585.4787347019</v>
      </c>
      <c r="R111">
        <f>G111+I111</f>
        <v>2187550.7220583828</v>
      </c>
      <c r="S111">
        <f>SUM(J111,K111,L111,M111,N111,O111,P111)</f>
        <v>8640821.7326840684</v>
      </c>
      <c r="T111">
        <f>SUM(Q111:S111)</f>
        <v>13581957.933477152</v>
      </c>
    </row>
    <row r="112" spans="1:20" x14ac:dyDescent="0.25">
      <c r="A112">
        <v>2017</v>
      </c>
      <c r="B112">
        <v>738546.632177255</v>
      </c>
      <c r="C112">
        <f>B112*44/12</f>
        <v>2708004.3179832683</v>
      </c>
      <c r="D112">
        <v>9510.9515358946701</v>
      </c>
      <c r="E112">
        <f>D112*44/12</f>
        <v>34873.488964947122</v>
      </c>
      <c r="F112">
        <v>549126.11804065795</v>
      </c>
      <c r="G112">
        <f>F112*44/12</f>
        <v>2013462.4328157457</v>
      </c>
      <c r="H112">
        <v>54734.374325048302</v>
      </c>
      <c r="I112">
        <f>H112*44/12</f>
        <v>200692.70585851045</v>
      </c>
      <c r="J112">
        <v>4902173.7657309696</v>
      </c>
      <c r="K112">
        <v>0</v>
      </c>
      <c r="L112">
        <v>345288.85158090998</v>
      </c>
      <c r="M112">
        <v>1727517.9343121501</v>
      </c>
      <c r="N112">
        <v>418718.186496676</v>
      </c>
      <c r="O112">
        <v>1222226.9307987499</v>
      </c>
      <c r="P112">
        <v>111596.94015166401</v>
      </c>
      <c r="Q112">
        <f>C112+E112</f>
        <v>2742877.8069482152</v>
      </c>
      <c r="R112">
        <f>G112+I112</f>
        <v>2214155.1386742564</v>
      </c>
      <c r="S112">
        <f>SUM(J112,K112,L112,M112,N112,O112,P112)</f>
        <v>8727522.6090711188</v>
      </c>
      <c r="T112">
        <f>SUM(Q112:S112)</f>
        <v>13684555.554693591</v>
      </c>
    </row>
    <row r="113" spans="1:20" x14ac:dyDescent="0.25">
      <c r="A113">
        <v>2018</v>
      </c>
      <c r="B113">
        <v>733903.44883187802</v>
      </c>
      <c r="C113">
        <f>B113*44/12</f>
        <v>2690979.3123835525</v>
      </c>
      <c r="D113">
        <v>9400.9102626207205</v>
      </c>
      <c r="E113">
        <f>D113*44/12</f>
        <v>34470.004296275976</v>
      </c>
      <c r="F113">
        <v>558364.79076226999</v>
      </c>
      <c r="G113">
        <f>F113*44/12</f>
        <v>2047337.5661283231</v>
      </c>
      <c r="H113">
        <v>52711.033200288301</v>
      </c>
      <c r="I113">
        <f>H113*44/12</f>
        <v>193273.7884010571</v>
      </c>
      <c r="J113">
        <v>4938263.46647231</v>
      </c>
      <c r="K113">
        <v>0</v>
      </c>
      <c r="L113">
        <v>355393.65262089099</v>
      </c>
      <c r="M113">
        <v>1736259.2759774399</v>
      </c>
      <c r="N113">
        <v>429249.17602929601</v>
      </c>
      <c r="O113">
        <v>1231968.87101768</v>
      </c>
      <c r="P113">
        <v>116901.536949456</v>
      </c>
      <c r="Q113">
        <f>C113+E113</f>
        <v>2725449.3166798283</v>
      </c>
      <c r="R113">
        <f>G113+I113</f>
        <v>2240611.3545293803</v>
      </c>
      <c r="S113">
        <f>SUM(J113,K113,L113,M113,N113,O113,P113)</f>
        <v>8808035.9790670723</v>
      </c>
      <c r="T113">
        <f>SUM(Q113:S113)</f>
        <v>13774096.650276281</v>
      </c>
    </row>
    <row r="114" spans="1:20" x14ac:dyDescent="0.25">
      <c r="A114">
        <v>2019</v>
      </c>
      <c r="B114">
        <v>734871.20770301297</v>
      </c>
      <c r="C114">
        <f>B114*44/12</f>
        <v>2694527.7615777142</v>
      </c>
      <c r="D114">
        <v>9257.9034683622394</v>
      </c>
      <c r="E114">
        <f>D114*44/12</f>
        <v>33945.646050661548</v>
      </c>
      <c r="F114">
        <v>567450.31353148597</v>
      </c>
      <c r="G114">
        <f>F114*44/12</f>
        <v>2080651.1496154487</v>
      </c>
      <c r="H114">
        <v>50774.714638203397</v>
      </c>
      <c r="I114">
        <f>H114*44/12</f>
        <v>186173.95367341244</v>
      </c>
      <c r="J114">
        <v>4989029.42242934</v>
      </c>
      <c r="K114">
        <v>0</v>
      </c>
      <c r="L114">
        <v>365468.08866848901</v>
      </c>
      <c r="M114">
        <v>1744663.4077224899</v>
      </c>
      <c r="N114">
        <v>439619.96798408998</v>
      </c>
      <c r="O114">
        <v>1241822.91411671</v>
      </c>
      <c r="P114">
        <v>122278.418191053</v>
      </c>
      <c r="Q114">
        <f>C114+E114</f>
        <v>2728473.4076283756</v>
      </c>
      <c r="R114">
        <f>G114+I114</f>
        <v>2266825.103288861</v>
      </c>
      <c r="S114">
        <f>SUM(J114,K114,L114,M114,N114,O114,P114)</f>
        <v>8902882.2191121709</v>
      </c>
      <c r="T114">
        <f>SUM(Q114:S114)</f>
        <v>13898180.730029408</v>
      </c>
    </row>
  </sheetData>
  <sortState xmlns:xlrd2="http://schemas.microsoft.com/office/spreadsheetml/2017/richdata2" ref="A2:T114">
    <sortCondition ref="A1:A1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 Lankston</dc:creator>
  <cp:lastModifiedBy>Robb Lankston</cp:lastModifiedBy>
  <dcterms:created xsi:type="dcterms:W3CDTF">2021-12-30T00:16:07Z</dcterms:created>
  <dcterms:modified xsi:type="dcterms:W3CDTF">2021-12-30T00:26:40Z</dcterms:modified>
</cp:coreProperties>
</file>