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5955" activeTab="1"/>
  </bookViews>
  <sheets>
    <sheet name="imbalances" sheetId="1" r:id="rId1"/>
    <sheet name="impacts" sheetId="2" r:id="rId2"/>
    <sheet name="relative impacts" sheetId="3" r:id="rId3"/>
    <sheet name="max relative impacts" sheetId="4" r:id="rId4"/>
    <sheet name="rel impact 2015" sheetId="5" r:id="rId5"/>
    <sheet name="rel impact 2016" sheetId="6" r:id="rId6"/>
    <sheet name="rel impact2017" sheetId="7" r:id="rId7"/>
  </sheets>
  <calcPr calcId="0"/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<sst xmlns="http://schemas.openxmlformats.org/spreadsheetml/2006/main" count="219" uniqueCount="33">
  <si>
    <t>Group</t>
  </si>
  <si>
    <t>None Removed</t>
  </si>
  <si>
    <t>Ahrar al-Sham</t>
  </si>
  <si>
    <t>Ajnad al-Sham Islamic Union</t>
  </si>
  <si>
    <t>Al Qaeda</t>
  </si>
  <si>
    <t>Al-Fawj Al-Awl</t>
  </si>
  <si>
    <t>Ansar al-Sham</t>
  </si>
  <si>
    <t>Asa'ib Ahl al-Haq</t>
  </si>
  <si>
    <t>Badr Organization</t>
  </si>
  <si>
    <t>Faylaq al-Rahman</t>
  </si>
  <si>
    <t>Free Syrian Army</t>
  </si>
  <si>
    <t>Harakat Nour al-Din al-Zenki</t>
  </si>
  <si>
    <t>Harakat al-Nujaba</t>
  </si>
  <si>
    <t>Hezbollah</t>
  </si>
  <si>
    <t>Islamic State</t>
  </si>
  <si>
    <t>Jabhat Fatah al-Sham</t>
  </si>
  <si>
    <t>Jaysh al-Islam</t>
  </si>
  <si>
    <t>Jaysh al-Sanadeed</t>
  </si>
  <si>
    <t>Jaysh al-Sham</t>
  </si>
  <si>
    <t>Jund al-Aqsa</t>
  </si>
  <si>
    <t>Kata'ib Hezbollah</t>
  </si>
  <si>
    <t>Kata'ib al-Imam Ali</t>
  </si>
  <si>
    <t>Kata’ib Sayyid al-Shuhada</t>
  </si>
  <si>
    <t>Kurdish Islamic Front</t>
  </si>
  <si>
    <t>Levantine Front</t>
  </si>
  <si>
    <t>Liwa al-Haqq</t>
  </si>
  <si>
    <t>Liwa al-Islam</t>
  </si>
  <si>
    <t>Liwa al-Tawhid</t>
  </si>
  <si>
    <t>Peoples Protection Units</t>
  </si>
  <si>
    <t>Southern Front</t>
  </si>
  <si>
    <t>Suqour al-Sham</t>
  </si>
  <si>
    <t>Max Impact</t>
  </si>
  <si>
    <t>Max Rel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</si>
</sst>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impacts!$G$1:$K$1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xVal>
          <c:yVal>
            <c:numRef>
              <c:f>impacts!$G$2:$K$2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7312"/>
        <c:axId val="81636736"/>
      </c:scatterChart>
      <c:valAx>
        <c:axId val="816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636736"/>
        <c:crosses val="autoZero"/>
        <c:crossBetween val="midCat"/>
        <c:majorUnit val="1"/>
        <c:minorUnit val="0.1"/>
      </c:valAx>
      <c:valAx>
        <c:axId val="816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Structural Imbalance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37312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05986909864108E-2"/>
          <c:y val="2.6293706606675599E-2"/>
          <c:w val="0.86884224914923613"/>
          <c:h val="0.68348718973866296"/>
        </c:manualLayout>
      </c:layout>
      <c:barChart>
        <c:barDir val="col"/>
        <c:grouping val="clustered"/>
        <c:varyColors val="0"/>
        <c:ser>
          <c:idx val="0"/>
          <c:order val="0"/>
          <c:tx>
            <c:v>2015</c:v>
          </c:tx>
          <c:invertIfNegative val="0"/>
          <c:cat>
            <c:strRef>
              <c:f>'relative impacts'!$A$3:$A$31</c:f>
              <c:strCache>
                <c:ptCount val="29"/>
                <c:pt idx="0">
                  <c:v>Ahrar al-Sham</c:v>
                </c:pt>
                <c:pt idx="1">
                  <c:v>Ajnad al-Sham Islamic Union</c:v>
                </c:pt>
                <c:pt idx="2">
                  <c:v>Al Qaeda</c:v>
                </c:pt>
                <c:pt idx="3">
                  <c:v>Al-Fawj Al-Awl</c:v>
                </c:pt>
                <c:pt idx="4">
                  <c:v>Ansar al-Sham</c:v>
                </c:pt>
                <c:pt idx="5">
                  <c:v>Asa'ib Ahl al-Haq</c:v>
                </c:pt>
                <c:pt idx="6">
                  <c:v>Badr Organization</c:v>
                </c:pt>
                <c:pt idx="7">
                  <c:v>Faylaq al-Rahman</c:v>
                </c:pt>
                <c:pt idx="8">
                  <c:v>Free Syrian Army</c:v>
                </c:pt>
                <c:pt idx="9">
                  <c:v>Harakat Nour al-Din al-Zenki</c:v>
                </c:pt>
                <c:pt idx="10">
                  <c:v>Harakat al-Nujaba</c:v>
                </c:pt>
                <c:pt idx="11">
                  <c:v>Hezbollah</c:v>
                </c:pt>
                <c:pt idx="12">
                  <c:v>Islamic State</c:v>
                </c:pt>
                <c:pt idx="13">
                  <c:v>Jabhat Fatah al-Sham</c:v>
                </c:pt>
                <c:pt idx="14">
                  <c:v>Jaysh al-Islam</c:v>
                </c:pt>
                <c:pt idx="15">
                  <c:v>Jaysh al-Sanadeed</c:v>
                </c:pt>
                <c:pt idx="16">
                  <c:v>Jaysh al-Sham</c:v>
                </c:pt>
                <c:pt idx="17">
                  <c:v>Jund al-Aqsa</c:v>
                </c:pt>
                <c:pt idx="18">
                  <c:v>Kata'ib Hezbollah</c:v>
                </c:pt>
                <c:pt idx="19">
                  <c:v>Kata'ib al-Imam Ali</c:v>
                </c:pt>
                <c:pt idx="20">
                  <c:v>Kata’ib Sayyid al-Shuhada</c:v>
                </c:pt>
                <c:pt idx="21">
                  <c:v>Kurdish Islamic Front</c:v>
                </c:pt>
                <c:pt idx="22">
                  <c:v>Levantine Front</c:v>
                </c:pt>
                <c:pt idx="23">
                  <c:v>Liwa al-Haqq</c:v>
                </c:pt>
                <c:pt idx="24">
                  <c:v>Liwa al-Islam</c:v>
                </c:pt>
                <c:pt idx="25">
                  <c:v>Liwa al-Tawhid</c:v>
                </c:pt>
                <c:pt idx="26">
                  <c:v>Peoples Protection Units</c:v>
                </c:pt>
                <c:pt idx="27">
                  <c:v>Southern Front</c:v>
                </c:pt>
                <c:pt idx="28">
                  <c:v>Suqour al-Sham</c:v>
                </c:pt>
              </c:strCache>
            </c:strRef>
          </c:cat>
          <c:val>
            <c:numRef>
              <c:f>'relative impacts'!$C$3:$C$31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0.5</c:v>
                </c:pt>
                <c:pt idx="9">
                  <c:v>0</c:v>
                </c:pt>
                <c:pt idx="10">
                  <c:v>0.16666666666666666</c:v>
                </c:pt>
                <c:pt idx="11">
                  <c:v>0.33333333333333331</c:v>
                </c:pt>
                <c:pt idx="12">
                  <c:v>0.83333333333333337</c:v>
                </c:pt>
                <c:pt idx="13">
                  <c:v>0</c:v>
                </c:pt>
                <c:pt idx="14">
                  <c:v>0</c:v>
                </c:pt>
                <c:pt idx="15">
                  <c:v>0.66666666666666663</c:v>
                </c:pt>
                <c:pt idx="16">
                  <c:v>0</c:v>
                </c:pt>
                <c:pt idx="17">
                  <c:v>0</c:v>
                </c:pt>
                <c:pt idx="18">
                  <c:v>0.16666666666666666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0.16666666666666666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v>2016</c:v>
          </c:tx>
          <c:invertIfNegative val="0"/>
          <c:val>
            <c:numRef>
              <c:f>'relative impacts'!$D$3:$D$31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0.42857142857142855</c:v>
                </c:pt>
                <c:pt idx="12">
                  <c:v>1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0.14285714285714285</c:v>
                </c:pt>
                <c:pt idx="26">
                  <c:v>0</c:v>
                </c:pt>
                <c:pt idx="27">
                  <c:v>0</c:v>
                </c:pt>
                <c:pt idx="28">
                  <c:v>0.14285714285714285</c:v>
                </c:pt>
              </c:numCache>
            </c:numRef>
          </c:val>
        </c:ser>
        <c:ser>
          <c:idx val="2"/>
          <c:order val="2"/>
          <c:tx>
            <c:v>2017</c:v>
          </c:tx>
          <c:invertIfNegative val="0"/>
          <c:val>
            <c:numRef>
              <c:f>'relative impacts'!$E$3:$E$31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</c:v>
                </c:pt>
                <c:pt idx="10">
                  <c:v>0</c:v>
                </c:pt>
                <c:pt idx="11">
                  <c:v>0.44444444444444442</c:v>
                </c:pt>
                <c:pt idx="12">
                  <c:v>0.88888888888888884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</c:v>
                </c:pt>
                <c:pt idx="16">
                  <c:v>0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0.1111111111111111</c:v>
                </c:pt>
                <c:pt idx="26">
                  <c:v>0</c:v>
                </c:pt>
                <c:pt idx="27">
                  <c:v>0.1111111111111111</c:v>
                </c:pt>
                <c:pt idx="28">
                  <c:v>0.1111111111111111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89856"/>
        <c:axId val="81918720"/>
      </c:barChart>
      <c:catAx>
        <c:axId val="7928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81918720"/>
        <c:crosses val="autoZero"/>
        <c:auto val="1"/>
        <c:lblAlgn val="ctr"/>
        <c:lblOffset val="100"/>
        <c:noMultiLvlLbl val="0"/>
      </c:catAx>
      <c:valAx>
        <c:axId val="8191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Relative</a:t>
                </a:r>
                <a:r>
                  <a:rPr lang="en-US" sz="1600" b="0" baseline="0"/>
                  <a:t> Impact on Structural Imbalance</a:t>
                </a:r>
                <a:endParaRPr lang="en-US" sz="16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8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78904377459141"/>
          <c:y val="0.22972317781603468"/>
          <c:w val="5.9989273492712145E-2"/>
          <c:h val="0.1628346153042865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561974</xdr:colOff>
      <xdr:row>10</xdr:row>
      <xdr:rowOff>23811</xdr:rowOff>
    </xdr:from>
    <xdr:to>
      <xdr:col>25</xdr:col>
      <xdr:colOff>57149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9524</xdr:rowOff>
    </xdr:from>
    <xdr:to>
      <xdr:col>24</xdr:col>
      <xdr:colOff>152400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K31"/>
    </sheetView>
  </sheetViews>
  <sheetFormatPr defaultRowHeight="15" x14ac:dyDescent="0.25"/>
  <cols>
    <col min="1" max="1" width="29.5703125" customWidth="1"/>
  </cols>
  <sheetData>
    <row r="1" spans="1:11" x14ac:dyDescent="0.25">
      <c r="A1" t="s">
        <v>0</v>
      </c>
      <c r="B1">
        <v>2004</v>
      </c>
      <c r="C1">
        <v>2007</v>
      </c>
      <c r="D1">
        <v>2009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6</v>
      </c>
      <c r="J2">
        <v>7</v>
      </c>
      <c r="K2">
        <v>9</v>
      </c>
    </row>
    <row r="3" spans="1:1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6</v>
      </c>
      <c r="J3">
        <v>7</v>
      </c>
      <c r="K3">
        <v>9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6</v>
      </c>
      <c r="J4">
        <v>7</v>
      </c>
      <c r="K4">
        <v>9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6</v>
      </c>
      <c r="J5">
        <v>7</v>
      </c>
      <c r="K5">
        <v>9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6</v>
      </c>
      <c r="J6">
        <v>6</v>
      </c>
      <c r="K6">
        <v>8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6</v>
      </c>
      <c r="J7">
        <v>7</v>
      </c>
      <c r="K7">
        <v>9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5</v>
      </c>
      <c r="J8">
        <v>7</v>
      </c>
      <c r="K8">
        <v>9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5</v>
      </c>
      <c r="J9">
        <v>7</v>
      </c>
      <c r="K9">
        <v>9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5</v>
      </c>
      <c r="J10">
        <v>6</v>
      </c>
      <c r="K10">
        <v>7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7</v>
      </c>
      <c r="K11">
        <v>7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6</v>
      </c>
      <c r="J12">
        <v>7</v>
      </c>
      <c r="K12">
        <v>9</v>
      </c>
    </row>
    <row r="13" spans="1:1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5</v>
      </c>
      <c r="J13">
        <v>7</v>
      </c>
      <c r="K13">
        <v>9</v>
      </c>
    </row>
    <row r="14" spans="1:1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4</v>
      </c>
      <c r="J14">
        <v>4</v>
      </c>
      <c r="K14">
        <v>5</v>
      </c>
    </row>
    <row r="15" spans="1:1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6</v>
      </c>
      <c r="J16">
        <v>6</v>
      </c>
      <c r="K16">
        <v>8</v>
      </c>
    </row>
    <row r="17" spans="1:1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6</v>
      </c>
      <c r="J17">
        <v>6</v>
      </c>
      <c r="K17">
        <v>8</v>
      </c>
    </row>
    <row r="18" spans="1:1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7</v>
      </c>
      <c r="K18">
        <v>9</v>
      </c>
    </row>
    <row r="19" spans="1:1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6</v>
      </c>
      <c r="J19">
        <v>7</v>
      </c>
      <c r="K19">
        <v>9</v>
      </c>
    </row>
    <row r="20" spans="1:1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6</v>
      </c>
      <c r="J20">
        <v>7</v>
      </c>
      <c r="K20">
        <v>8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5</v>
      </c>
      <c r="J21">
        <v>7</v>
      </c>
      <c r="K21">
        <v>8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6</v>
      </c>
      <c r="J22">
        <v>7</v>
      </c>
      <c r="K22">
        <v>9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6</v>
      </c>
      <c r="J23">
        <v>7</v>
      </c>
      <c r="K23">
        <v>9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6</v>
      </c>
      <c r="J24">
        <v>7</v>
      </c>
      <c r="K24">
        <v>9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6</v>
      </c>
      <c r="J25">
        <v>7</v>
      </c>
      <c r="K25">
        <v>9</v>
      </c>
    </row>
    <row r="26" spans="1:1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5</v>
      </c>
      <c r="J26">
        <v>7</v>
      </c>
      <c r="K26">
        <v>9</v>
      </c>
    </row>
    <row r="27" spans="1:1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6</v>
      </c>
      <c r="J27">
        <v>7</v>
      </c>
      <c r="K27">
        <v>9</v>
      </c>
    </row>
    <row r="28" spans="1:1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6</v>
      </c>
      <c r="J28">
        <v>6</v>
      </c>
      <c r="K28">
        <v>8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6</v>
      </c>
      <c r="J29">
        <v>7</v>
      </c>
      <c r="K29">
        <v>9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6</v>
      </c>
      <c r="J30">
        <v>7</v>
      </c>
      <c r="K30">
        <v>8</v>
      </c>
    </row>
    <row r="31" spans="1:1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6</v>
      </c>
      <c r="J31">
        <v>6</v>
      </c>
      <c r="K3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50" sqref="I50"/>
    </sheetView>
  </sheetViews>
  <sheetFormatPr defaultRowHeight="15" x14ac:dyDescent="0.25"/>
  <cols>
    <col min="1" max="1" width="30.5703125" customWidth="1"/>
    <col min="12" max="12" width="11.42578125" customWidth="1"/>
    <col min="13" max="13" width="11.140625" customWidth="1"/>
  </cols>
  <sheetData>
    <row r="1" spans="1:12" x14ac:dyDescent="0.25">
      <c r="A1" t="s">
        <v>0</v>
      </c>
      <c r="B1">
        <v>2004</v>
      </c>
      <c r="C1">
        <v>2007</v>
      </c>
      <c r="D1">
        <v>2009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</row>
    <row r="2" spans="1:12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6</v>
      </c>
      <c r="J2">
        <v>7</v>
      </c>
      <c r="K2">
        <v>9</v>
      </c>
      <c r="L2" t="s">
        <v>31</v>
      </c>
    </row>
    <row r="3" spans="1:12" x14ac:dyDescent="0.25">
      <c r="A3" t="s">
        <v>2</v>
      </c>
      <c r="B3">
        <f>imbalances!B$2-imbalances!B3</f>
        <v>0</v>
      </c>
      <c r="C3">
        <f>imbalances!C$2-imbalances!C3</f>
        <v>0</v>
      </c>
      <c r="D3">
        <f>imbalances!D$2-imbalances!D3</f>
        <v>0</v>
      </c>
      <c r="E3">
        <f>imbalances!E$2-imbalances!E3</f>
        <v>0</v>
      </c>
      <c r="F3">
        <f>imbalances!F$2-imbalances!F3</f>
        <v>0</v>
      </c>
      <c r="G3">
        <f>imbalances!G$2-imbalances!G3</f>
        <v>0</v>
      </c>
      <c r="H3">
        <f>imbalances!H$2-imbalances!H3</f>
        <v>0</v>
      </c>
      <c r="I3">
        <f>imbalances!I$2-imbalances!I3</f>
        <v>0</v>
      </c>
      <c r="J3">
        <f>imbalances!J$2-imbalances!J3</f>
        <v>0</v>
      </c>
      <c r="K3">
        <f>imbalances!K$2-imbalances!K3</f>
        <v>0</v>
      </c>
      <c r="L3">
        <f>MAX(B3:K3)</f>
        <v>0</v>
      </c>
    </row>
    <row r="4" spans="1:12" x14ac:dyDescent="0.25">
      <c r="A4" t="s">
        <v>3</v>
      </c>
      <c r="B4">
        <f>imbalances!B$2-imbalances!B4</f>
        <v>0</v>
      </c>
      <c r="C4">
        <f>imbalances!C$2-imbalances!C4</f>
        <v>0</v>
      </c>
      <c r="D4">
        <f>imbalances!D$2-imbalances!D4</f>
        <v>0</v>
      </c>
      <c r="E4">
        <f>imbalances!E$2-imbalances!E4</f>
        <v>0</v>
      </c>
      <c r="F4">
        <f>imbalances!F$2-imbalances!F4</f>
        <v>0</v>
      </c>
      <c r="G4">
        <f>imbalances!G$2-imbalances!G4</f>
        <v>0</v>
      </c>
      <c r="H4">
        <f>imbalances!H$2-imbalances!H4</f>
        <v>0</v>
      </c>
      <c r="I4">
        <f>imbalances!I$2-imbalances!I4</f>
        <v>0</v>
      </c>
      <c r="J4">
        <f>imbalances!J$2-imbalances!J4</f>
        <v>0</v>
      </c>
      <c r="K4">
        <f>imbalances!K$2-imbalances!K4</f>
        <v>0</v>
      </c>
      <c r="L4">
        <f t="shared" ref="L4:L31" si="0">MAX(B4:K4)</f>
        <v>0</v>
      </c>
    </row>
    <row r="5" spans="1:12" x14ac:dyDescent="0.25">
      <c r="A5" t="s">
        <v>4</v>
      </c>
      <c r="B5">
        <f>imbalances!B$2-imbalances!B5</f>
        <v>0</v>
      </c>
      <c r="C5">
        <f>imbalances!C$2-imbalances!C5</f>
        <v>0</v>
      </c>
      <c r="D5">
        <f>imbalances!D$2-imbalances!D5</f>
        <v>0</v>
      </c>
      <c r="E5">
        <f>imbalances!E$2-imbalances!E5</f>
        <v>0</v>
      </c>
      <c r="F5">
        <f>imbalances!F$2-imbalances!F5</f>
        <v>0</v>
      </c>
      <c r="G5">
        <f>imbalances!G$2-imbalances!G5</f>
        <v>0</v>
      </c>
      <c r="H5">
        <f>imbalances!H$2-imbalances!H5</f>
        <v>0</v>
      </c>
      <c r="I5">
        <f>imbalances!I$2-imbalances!I5</f>
        <v>0</v>
      </c>
      <c r="J5">
        <f>imbalances!J$2-imbalances!J5</f>
        <v>0</v>
      </c>
      <c r="K5">
        <f>imbalances!K$2-imbalances!K5</f>
        <v>0</v>
      </c>
      <c r="L5">
        <f t="shared" si="0"/>
        <v>0</v>
      </c>
    </row>
    <row r="6" spans="1:12" x14ac:dyDescent="0.25">
      <c r="A6" t="s">
        <v>5</v>
      </c>
      <c r="B6">
        <f>imbalances!B$2-imbalances!B6</f>
        <v>0</v>
      </c>
      <c r="C6">
        <f>imbalances!C$2-imbalances!C6</f>
        <v>0</v>
      </c>
      <c r="D6">
        <f>imbalances!D$2-imbalances!D6</f>
        <v>0</v>
      </c>
      <c r="E6">
        <f>imbalances!E$2-imbalances!E6</f>
        <v>0</v>
      </c>
      <c r="F6">
        <f>imbalances!F$2-imbalances!F6</f>
        <v>0</v>
      </c>
      <c r="G6">
        <f>imbalances!G$2-imbalances!G6</f>
        <v>0</v>
      </c>
      <c r="H6">
        <f>imbalances!H$2-imbalances!H6</f>
        <v>0</v>
      </c>
      <c r="I6">
        <f>imbalances!I$2-imbalances!I6</f>
        <v>0</v>
      </c>
      <c r="J6">
        <f>imbalances!J$2-imbalances!J6</f>
        <v>1</v>
      </c>
      <c r="K6">
        <f>imbalances!K$2-imbalances!K6</f>
        <v>1</v>
      </c>
      <c r="L6">
        <f t="shared" si="0"/>
        <v>1</v>
      </c>
    </row>
    <row r="7" spans="1:12" x14ac:dyDescent="0.25">
      <c r="A7" t="s">
        <v>6</v>
      </c>
      <c r="B7">
        <f>imbalances!B$2-imbalances!B7</f>
        <v>0</v>
      </c>
      <c r="C7">
        <f>imbalances!C$2-imbalances!C7</f>
        <v>0</v>
      </c>
      <c r="D7">
        <f>imbalances!D$2-imbalances!D7</f>
        <v>0</v>
      </c>
      <c r="E7">
        <f>imbalances!E$2-imbalances!E7</f>
        <v>0</v>
      </c>
      <c r="F7">
        <f>imbalances!F$2-imbalances!F7</f>
        <v>0</v>
      </c>
      <c r="G7">
        <f>imbalances!G$2-imbalances!G7</f>
        <v>0</v>
      </c>
      <c r="H7">
        <f>imbalances!H$2-imbalances!H7</f>
        <v>0</v>
      </c>
      <c r="I7">
        <f>imbalances!I$2-imbalances!I7</f>
        <v>0</v>
      </c>
      <c r="J7">
        <f>imbalances!J$2-imbalances!J7</f>
        <v>0</v>
      </c>
      <c r="K7">
        <f>imbalances!K$2-imbalances!K7</f>
        <v>0</v>
      </c>
      <c r="L7">
        <f t="shared" si="0"/>
        <v>0</v>
      </c>
    </row>
    <row r="8" spans="1:12" x14ac:dyDescent="0.25">
      <c r="A8" t="s">
        <v>7</v>
      </c>
      <c r="B8">
        <f>imbalances!B$2-imbalances!B8</f>
        <v>0</v>
      </c>
      <c r="C8">
        <f>imbalances!C$2-imbalances!C8</f>
        <v>0</v>
      </c>
      <c r="D8">
        <f>imbalances!D$2-imbalances!D8</f>
        <v>0</v>
      </c>
      <c r="E8">
        <f>imbalances!E$2-imbalances!E8</f>
        <v>0</v>
      </c>
      <c r="F8">
        <f>imbalances!F$2-imbalances!F8</f>
        <v>0</v>
      </c>
      <c r="G8">
        <f>imbalances!G$2-imbalances!G8</f>
        <v>0</v>
      </c>
      <c r="H8">
        <f>imbalances!H$2-imbalances!H8</f>
        <v>0</v>
      </c>
      <c r="I8">
        <f>imbalances!I$2-imbalances!I8</f>
        <v>1</v>
      </c>
      <c r="J8">
        <f>imbalances!J$2-imbalances!J8</f>
        <v>0</v>
      </c>
      <c r="K8">
        <f>imbalances!K$2-imbalances!K8</f>
        <v>0</v>
      </c>
      <c r="L8">
        <f t="shared" si="0"/>
        <v>1</v>
      </c>
    </row>
    <row r="9" spans="1:12" x14ac:dyDescent="0.25">
      <c r="A9" t="s">
        <v>8</v>
      </c>
      <c r="B9">
        <f>imbalances!B$2-imbalances!B9</f>
        <v>0</v>
      </c>
      <c r="C9">
        <f>imbalances!C$2-imbalances!C9</f>
        <v>0</v>
      </c>
      <c r="D9">
        <f>imbalances!D$2-imbalances!D9</f>
        <v>0</v>
      </c>
      <c r="E9">
        <f>imbalances!E$2-imbalances!E9</f>
        <v>0</v>
      </c>
      <c r="F9">
        <f>imbalances!F$2-imbalances!F9</f>
        <v>0</v>
      </c>
      <c r="G9">
        <f>imbalances!G$2-imbalances!G9</f>
        <v>0</v>
      </c>
      <c r="H9">
        <f>imbalances!H$2-imbalances!H9</f>
        <v>0</v>
      </c>
      <c r="I9">
        <f>imbalances!I$2-imbalances!I9</f>
        <v>1</v>
      </c>
      <c r="J9">
        <f>imbalances!J$2-imbalances!J9</f>
        <v>0</v>
      </c>
      <c r="K9">
        <f>imbalances!K$2-imbalances!K9</f>
        <v>0</v>
      </c>
      <c r="L9">
        <f t="shared" si="0"/>
        <v>1</v>
      </c>
    </row>
    <row r="10" spans="1:12" x14ac:dyDescent="0.25">
      <c r="A10" t="s">
        <v>9</v>
      </c>
      <c r="B10">
        <f>imbalances!B$2-imbalances!B10</f>
        <v>0</v>
      </c>
      <c r="C10">
        <f>imbalances!C$2-imbalances!C10</f>
        <v>0</v>
      </c>
      <c r="D10">
        <f>imbalances!D$2-imbalances!D10</f>
        <v>0</v>
      </c>
      <c r="E10">
        <f>imbalances!E$2-imbalances!E10</f>
        <v>0</v>
      </c>
      <c r="F10">
        <f>imbalances!F$2-imbalances!F10</f>
        <v>0</v>
      </c>
      <c r="G10">
        <f>imbalances!G$2-imbalances!G10</f>
        <v>0</v>
      </c>
      <c r="H10">
        <f>imbalances!H$2-imbalances!H10</f>
        <v>0</v>
      </c>
      <c r="I10">
        <f>imbalances!I$2-imbalances!I10</f>
        <v>1</v>
      </c>
      <c r="J10">
        <f>imbalances!J$2-imbalances!J10</f>
        <v>1</v>
      </c>
      <c r="K10">
        <f>imbalances!K$2-imbalances!K10</f>
        <v>2</v>
      </c>
      <c r="L10">
        <f t="shared" si="0"/>
        <v>2</v>
      </c>
    </row>
    <row r="11" spans="1:12" x14ac:dyDescent="0.25">
      <c r="A11" t="s">
        <v>10</v>
      </c>
      <c r="B11">
        <f>imbalances!B$2-imbalances!B11</f>
        <v>0</v>
      </c>
      <c r="C11">
        <f>imbalances!C$2-imbalances!C11</f>
        <v>0</v>
      </c>
      <c r="D11">
        <f>imbalances!D$2-imbalances!D11</f>
        <v>0</v>
      </c>
      <c r="E11">
        <f>imbalances!E$2-imbalances!E11</f>
        <v>0</v>
      </c>
      <c r="F11">
        <f>imbalances!F$2-imbalances!F11</f>
        <v>0</v>
      </c>
      <c r="G11">
        <f>imbalances!G$2-imbalances!G11</f>
        <v>0</v>
      </c>
      <c r="H11">
        <f>imbalances!H$2-imbalances!H11</f>
        <v>1</v>
      </c>
      <c r="I11">
        <f>imbalances!I$2-imbalances!I11</f>
        <v>3</v>
      </c>
      <c r="J11">
        <f>imbalances!J$2-imbalances!J11</f>
        <v>0</v>
      </c>
      <c r="K11">
        <f>imbalances!K$2-imbalances!K11</f>
        <v>2</v>
      </c>
      <c r="L11">
        <f t="shared" si="0"/>
        <v>3</v>
      </c>
    </row>
    <row r="12" spans="1:12" x14ac:dyDescent="0.25">
      <c r="A12" t="s">
        <v>11</v>
      </c>
      <c r="B12">
        <f>imbalances!B$2-imbalances!B12</f>
        <v>0</v>
      </c>
      <c r="C12">
        <f>imbalances!C$2-imbalances!C12</f>
        <v>0</v>
      </c>
      <c r="D12">
        <f>imbalances!D$2-imbalances!D12</f>
        <v>0</v>
      </c>
      <c r="E12">
        <f>imbalances!E$2-imbalances!E12</f>
        <v>0</v>
      </c>
      <c r="F12">
        <f>imbalances!F$2-imbalances!F12</f>
        <v>0</v>
      </c>
      <c r="G12">
        <f>imbalances!G$2-imbalances!G12</f>
        <v>0</v>
      </c>
      <c r="H12">
        <f>imbalances!H$2-imbalances!H12</f>
        <v>0</v>
      </c>
      <c r="I12">
        <f>imbalances!I$2-imbalances!I12</f>
        <v>0</v>
      </c>
      <c r="J12">
        <f>imbalances!J$2-imbalances!J12</f>
        <v>0</v>
      </c>
      <c r="K12">
        <f>imbalances!K$2-imbalances!K12</f>
        <v>0</v>
      </c>
      <c r="L12">
        <f t="shared" si="0"/>
        <v>0</v>
      </c>
    </row>
    <row r="13" spans="1:12" x14ac:dyDescent="0.25">
      <c r="A13" t="s">
        <v>12</v>
      </c>
      <c r="B13">
        <f>imbalances!B$2-imbalances!B13</f>
        <v>0</v>
      </c>
      <c r="C13">
        <f>imbalances!C$2-imbalances!C13</f>
        <v>0</v>
      </c>
      <c r="D13">
        <f>imbalances!D$2-imbalances!D13</f>
        <v>0</v>
      </c>
      <c r="E13">
        <f>imbalances!E$2-imbalances!E13</f>
        <v>0</v>
      </c>
      <c r="F13">
        <f>imbalances!F$2-imbalances!F13</f>
        <v>0</v>
      </c>
      <c r="G13">
        <f>imbalances!G$2-imbalances!G13</f>
        <v>0</v>
      </c>
      <c r="H13">
        <f>imbalances!H$2-imbalances!H13</f>
        <v>0</v>
      </c>
      <c r="I13">
        <f>imbalances!I$2-imbalances!I13</f>
        <v>1</v>
      </c>
      <c r="J13">
        <f>imbalances!J$2-imbalances!J13</f>
        <v>0</v>
      </c>
      <c r="K13">
        <f>imbalances!K$2-imbalances!K13</f>
        <v>0</v>
      </c>
      <c r="L13">
        <f t="shared" si="0"/>
        <v>1</v>
      </c>
    </row>
    <row r="14" spans="1:12" x14ac:dyDescent="0.25">
      <c r="A14" t="s">
        <v>13</v>
      </c>
      <c r="B14">
        <f>imbalances!B$2-imbalances!B14</f>
        <v>0</v>
      </c>
      <c r="C14">
        <f>imbalances!C$2-imbalances!C14</f>
        <v>0</v>
      </c>
      <c r="D14">
        <f>imbalances!D$2-imbalances!D14</f>
        <v>0</v>
      </c>
      <c r="E14">
        <f>imbalances!E$2-imbalances!E14</f>
        <v>0</v>
      </c>
      <c r="F14">
        <f>imbalances!F$2-imbalances!F14</f>
        <v>0</v>
      </c>
      <c r="G14">
        <f>imbalances!G$2-imbalances!G14</f>
        <v>0</v>
      </c>
      <c r="H14">
        <f>imbalances!H$2-imbalances!H14</f>
        <v>0</v>
      </c>
      <c r="I14">
        <f>imbalances!I$2-imbalances!I14</f>
        <v>2</v>
      </c>
      <c r="J14">
        <f>imbalances!J$2-imbalances!J14</f>
        <v>3</v>
      </c>
      <c r="K14">
        <f>imbalances!K$2-imbalances!K14</f>
        <v>4</v>
      </c>
      <c r="L14">
        <f t="shared" si="0"/>
        <v>4</v>
      </c>
    </row>
    <row r="15" spans="1:12" x14ac:dyDescent="0.25">
      <c r="A15" t="s">
        <v>14</v>
      </c>
      <c r="B15">
        <f>imbalances!B$2-imbalances!B15</f>
        <v>0</v>
      </c>
      <c r="C15">
        <f>imbalances!C$2-imbalances!C15</f>
        <v>0</v>
      </c>
      <c r="D15">
        <f>imbalances!D$2-imbalances!D15</f>
        <v>0</v>
      </c>
      <c r="E15">
        <f>imbalances!E$2-imbalances!E15</f>
        <v>0</v>
      </c>
      <c r="F15">
        <f>imbalances!F$2-imbalances!F15</f>
        <v>0</v>
      </c>
      <c r="G15">
        <f>imbalances!G$2-imbalances!G15</f>
        <v>0</v>
      </c>
      <c r="H15">
        <f>imbalances!H$2-imbalances!H15</f>
        <v>1</v>
      </c>
      <c r="I15">
        <f>imbalances!I$2-imbalances!I15</f>
        <v>5</v>
      </c>
      <c r="J15">
        <f>imbalances!J$2-imbalances!J15</f>
        <v>7</v>
      </c>
      <c r="K15">
        <f>imbalances!K$2-imbalances!K15</f>
        <v>8</v>
      </c>
      <c r="L15">
        <f t="shared" si="0"/>
        <v>8</v>
      </c>
    </row>
    <row r="16" spans="1:12" x14ac:dyDescent="0.25">
      <c r="A16" t="s">
        <v>15</v>
      </c>
      <c r="B16">
        <f>imbalances!B$2-imbalances!B16</f>
        <v>0</v>
      </c>
      <c r="C16">
        <f>imbalances!C$2-imbalances!C16</f>
        <v>0</v>
      </c>
      <c r="D16">
        <f>imbalances!D$2-imbalances!D16</f>
        <v>0</v>
      </c>
      <c r="E16">
        <f>imbalances!E$2-imbalances!E16</f>
        <v>0</v>
      </c>
      <c r="F16">
        <f>imbalances!F$2-imbalances!F16</f>
        <v>0</v>
      </c>
      <c r="G16">
        <f>imbalances!G$2-imbalances!G16</f>
        <v>0</v>
      </c>
      <c r="H16">
        <f>imbalances!H$2-imbalances!H16</f>
        <v>0</v>
      </c>
      <c r="I16">
        <f>imbalances!I$2-imbalances!I16</f>
        <v>0</v>
      </c>
      <c r="J16">
        <f>imbalances!J$2-imbalances!J16</f>
        <v>1</v>
      </c>
      <c r="K16">
        <f>imbalances!K$2-imbalances!K16</f>
        <v>1</v>
      </c>
      <c r="L16">
        <f t="shared" si="0"/>
        <v>1</v>
      </c>
    </row>
    <row r="17" spans="1:12" x14ac:dyDescent="0.25">
      <c r="A17" t="s">
        <v>16</v>
      </c>
      <c r="B17">
        <f>imbalances!B$2-imbalances!B17</f>
        <v>0</v>
      </c>
      <c r="C17">
        <f>imbalances!C$2-imbalances!C17</f>
        <v>0</v>
      </c>
      <c r="D17">
        <f>imbalances!D$2-imbalances!D17</f>
        <v>0</v>
      </c>
      <c r="E17">
        <f>imbalances!E$2-imbalances!E17</f>
        <v>0</v>
      </c>
      <c r="F17">
        <f>imbalances!F$2-imbalances!F17</f>
        <v>0</v>
      </c>
      <c r="G17">
        <f>imbalances!G$2-imbalances!G17</f>
        <v>0</v>
      </c>
      <c r="H17">
        <f>imbalances!H$2-imbalances!H17</f>
        <v>0</v>
      </c>
      <c r="I17">
        <f>imbalances!I$2-imbalances!I17</f>
        <v>0</v>
      </c>
      <c r="J17">
        <f>imbalances!J$2-imbalances!J17</f>
        <v>1</v>
      </c>
      <c r="K17">
        <f>imbalances!K$2-imbalances!K17</f>
        <v>1</v>
      </c>
      <c r="L17">
        <f t="shared" si="0"/>
        <v>1</v>
      </c>
    </row>
    <row r="18" spans="1:12" x14ac:dyDescent="0.25">
      <c r="A18" t="s">
        <v>17</v>
      </c>
      <c r="B18">
        <f>imbalances!B$2-imbalances!B18</f>
        <v>0</v>
      </c>
      <c r="C18">
        <f>imbalances!C$2-imbalances!C18</f>
        <v>0</v>
      </c>
      <c r="D18">
        <f>imbalances!D$2-imbalances!D18</f>
        <v>0</v>
      </c>
      <c r="E18">
        <f>imbalances!E$2-imbalances!E18</f>
        <v>0</v>
      </c>
      <c r="F18">
        <f>imbalances!F$2-imbalances!F18</f>
        <v>0</v>
      </c>
      <c r="G18">
        <f>imbalances!G$2-imbalances!G18</f>
        <v>0</v>
      </c>
      <c r="H18">
        <f>imbalances!H$2-imbalances!H18</f>
        <v>0</v>
      </c>
      <c r="I18">
        <f>imbalances!I$2-imbalances!I18</f>
        <v>4</v>
      </c>
      <c r="J18">
        <f>imbalances!J$2-imbalances!J18</f>
        <v>0</v>
      </c>
      <c r="K18">
        <f>imbalances!K$2-imbalances!K18</f>
        <v>0</v>
      </c>
      <c r="L18">
        <f t="shared" si="0"/>
        <v>4</v>
      </c>
    </row>
    <row r="19" spans="1:12" x14ac:dyDescent="0.25">
      <c r="A19" t="s">
        <v>18</v>
      </c>
      <c r="B19">
        <f>imbalances!B$2-imbalances!B19</f>
        <v>0</v>
      </c>
      <c r="C19">
        <f>imbalances!C$2-imbalances!C19</f>
        <v>0</v>
      </c>
      <c r="D19">
        <f>imbalances!D$2-imbalances!D19</f>
        <v>0</v>
      </c>
      <c r="E19">
        <f>imbalances!E$2-imbalances!E19</f>
        <v>0</v>
      </c>
      <c r="F19">
        <f>imbalances!F$2-imbalances!F19</f>
        <v>0</v>
      </c>
      <c r="G19">
        <f>imbalances!G$2-imbalances!G19</f>
        <v>0</v>
      </c>
      <c r="H19">
        <f>imbalances!H$2-imbalances!H19</f>
        <v>0</v>
      </c>
      <c r="I19">
        <f>imbalances!I$2-imbalances!I19</f>
        <v>0</v>
      </c>
      <c r="J19">
        <f>imbalances!J$2-imbalances!J19</f>
        <v>0</v>
      </c>
      <c r="K19">
        <f>imbalances!K$2-imbalances!K19</f>
        <v>0</v>
      </c>
      <c r="L19">
        <f t="shared" si="0"/>
        <v>0</v>
      </c>
    </row>
    <row r="20" spans="1:12" x14ac:dyDescent="0.25">
      <c r="A20" t="s">
        <v>19</v>
      </c>
      <c r="B20">
        <f>imbalances!B$2-imbalances!B20</f>
        <v>0</v>
      </c>
      <c r="C20">
        <f>imbalances!C$2-imbalances!C20</f>
        <v>0</v>
      </c>
      <c r="D20">
        <f>imbalances!D$2-imbalances!D20</f>
        <v>0</v>
      </c>
      <c r="E20">
        <f>imbalances!E$2-imbalances!E20</f>
        <v>0</v>
      </c>
      <c r="F20">
        <f>imbalances!F$2-imbalances!F20</f>
        <v>0</v>
      </c>
      <c r="G20">
        <f>imbalances!G$2-imbalances!G20</f>
        <v>0</v>
      </c>
      <c r="H20">
        <f>imbalances!H$2-imbalances!H20</f>
        <v>0</v>
      </c>
      <c r="I20">
        <f>imbalances!I$2-imbalances!I20</f>
        <v>0</v>
      </c>
      <c r="J20">
        <f>imbalances!J$2-imbalances!J20</f>
        <v>0</v>
      </c>
      <c r="K20">
        <f>imbalances!K$2-imbalances!K20</f>
        <v>1</v>
      </c>
      <c r="L20">
        <f t="shared" si="0"/>
        <v>1</v>
      </c>
    </row>
    <row r="21" spans="1:12" x14ac:dyDescent="0.25">
      <c r="A21" t="s">
        <v>20</v>
      </c>
      <c r="B21">
        <f>imbalances!B$2-imbalances!B21</f>
        <v>0</v>
      </c>
      <c r="C21">
        <f>imbalances!C$2-imbalances!C21</f>
        <v>0</v>
      </c>
      <c r="D21">
        <f>imbalances!D$2-imbalances!D21</f>
        <v>0</v>
      </c>
      <c r="E21">
        <f>imbalances!E$2-imbalances!E21</f>
        <v>0</v>
      </c>
      <c r="F21">
        <f>imbalances!F$2-imbalances!F21</f>
        <v>0</v>
      </c>
      <c r="G21">
        <f>imbalances!G$2-imbalances!G21</f>
        <v>0</v>
      </c>
      <c r="H21">
        <f>imbalances!H$2-imbalances!H21</f>
        <v>0</v>
      </c>
      <c r="I21">
        <f>imbalances!I$2-imbalances!I21</f>
        <v>1</v>
      </c>
      <c r="J21">
        <f>imbalances!J$2-imbalances!J21</f>
        <v>0</v>
      </c>
      <c r="K21">
        <f>imbalances!K$2-imbalances!K21</f>
        <v>1</v>
      </c>
      <c r="L21">
        <f t="shared" si="0"/>
        <v>1</v>
      </c>
    </row>
    <row r="22" spans="1:12" x14ac:dyDescent="0.25">
      <c r="A22" t="s">
        <v>21</v>
      </c>
      <c r="B22">
        <f>imbalances!B$2-imbalances!B22</f>
        <v>0</v>
      </c>
      <c r="C22">
        <f>imbalances!C$2-imbalances!C22</f>
        <v>0</v>
      </c>
      <c r="D22">
        <f>imbalances!D$2-imbalances!D22</f>
        <v>0</v>
      </c>
      <c r="E22">
        <f>imbalances!E$2-imbalances!E22</f>
        <v>0</v>
      </c>
      <c r="F22">
        <f>imbalances!F$2-imbalances!F22</f>
        <v>0</v>
      </c>
      <c r="G22">
        <f>imbalances!G$2-imbalances!G22</f>
        <v>0</v>
      </c>
      <c r="H22">
        <f>imbalances!H$2-imbalances!H22</f>
        <v>0</v>
      </c>
      <c r="I22">
        <f>imbalances!I$2-imbalances!I22</f>
        <v>0</v>
      </c>
      <c r="J22">
        <f>imbalances!J$2-imbalances!J22</f>
        <v>0</v>
      </c>
      <c r="K22">
        <f>imbalances!K$2-imbalances!K22</f>
        <v>0</v>
      </c>
      <c r="L22">
        <f t="shared" si="0"/>
        <v>0</v>
      </c>
    </row>
    <row r="23" spans="1:12" x14ac:dyDescent="0.25">
      <c r="A23" t="s">
        <v>22</v>
      </c>
      <c r="B23">
        <f>imbalances!B$2-imbalances!B23</f>
        <v>0</v>
      </c>
      <c r="C23">
        <f>imbalances!C$2-imbalances!C23</f>
        <v>0</v>
      </c>
      <c r="D23">
        <f>imbalances!D$2-imbalances!D23</f>
        <v>0</v>
      </c>
      <c r="E23">
        <f>imbalances!E$2-imbalances!E23</f>
        <v>0</v>
      </c>
      <c r="F23">
        <f>imbalances!F$2-imbalances!F23</f>
        <v>0</v>
      </c>
      <c r="G23">
        <f>imbalances!G$2-imbalances!G23</f>
        <v>0</v>
      </c>
      <c r="H23">
        <f>imbalances!H$2-imbalances!H23</f>
        <v>0</v>
      </c>
      <c r="I23">
        <f>imbalances!I$2-imbalances!I23</f>
        <v>0</v>
      </c>
      <c r="J23">
        <f>imbalances!J$2-imbalances!J23</f>
        <v>0</v>
      </c>
      <c r="K23">
        <f>imbalances!K$2-imbalances!K23</f>
        <v>0</v>
      </c>
      <c r="L23">
        <f t="shared" si="0"/>
        <v>0</v>
      </c>
    </row>
    <row r="24" spans="1:12" x14ac:dyDescent="0.25">
      <c r="A24" t="s">
        <v>23</v>
      </c>
      <c r="B24">
        <f>imbalances!B$2-imbalances!B24</f>
        <v>0</v>
      </c>
      <c r="C24">
        <f>imbalances!C$2-imbalances!C24</f>
        <v>0</v>
      </c>
      <c r="D24">
        <f>imbalances!D$2-imbalances!D24</f>
        <v>0</v>
      </c>
      <c r="E24">
        <f>imbalances!E$2-imbalances!E24</f>
        <v>0</v>
      </c>
      <c r="F24">
        <f>imbalances!F$2-imbalances!F24</f>
        <v>0</v>
      </c>
      <c r="G24">
        <f>imbalances!G$2-imbalances!G24</f>
        <v>0</v>
      </c>
      <c r="H24">
        <f>imbalances!H$2-imbalances!H24</f>
        <v>0</v>
      </c>
      <c r="I24">
        <f>imbalances!I$2-imbalances!I24</f>
        <v>0</v>
      </c>
      <c r="J24">
        <f>imbalances!J$2-imbalances!J24</f>
        <v>0</v>
      </c>
      <c r="K24">
        <f>imbalances!K$2-imbalances!K24</f>
        <v>0</v>
      </c>
      <c r="L24">
        <f t="shared" si="0"/>
        <v>0</v>
      </c>
    </row>
    <row r="25" spans="1:12" x14ac:dyDescent="0.25">
      <c r="A25" t="s">
        <v>24</v>
      </c>
      <c r="B25">
        <f>imbalances!B$2-imbalances!B25</f>
        <v>0</v>
      </c>
      <c r="C25">
        <f>imbalances!C$2-imbalances!C25</f>
        <v>0</v>
      </c>
      <c r="D25">
        <f>imbalances!D$2-imbalances!D25</f>
        <v>0</v>
      </c>
      <c r="E25">
        <f>imbalances!E$2-imbalances!E25</f>
        <v>0</v>
      </c>
      <c r="F25">
        <f>imbalances!F$2-imbalances!F25</f>
        <v>0</v>
      </c>
      <c r="G25">
        <f>imbalances!G$2-imbalances!G25</f>
        <v>0</v>
      </c>
      <c r="H25">
        <f>imbalances!H$2-imbalances!H25</f>
        <v>0</v>
      </c>
      <c r="I25">
        <f>imbalances!I$2-imbalances!I25</f>
        <v>0</v>
      </c>
      <c r="J25">
        <f>imbalances!J$2-imbalances!J25</f>
        <v>0</v>
      </c>
      <c r="K25">
        <f>imbalances!K$2-imbalances!K25</f>
        <v>0</v>
      </c>
      <c r="L25">
        <f t="shared" si="0"/>
        <v>0</v>
      </c>
    </row>
    <row r="26" spans="1:12" x14ac:dyDescent="0.25">
      <c r="A26" t="s">
        <v>25</v>
      </c>
      <c r="B26">
        <f>imbalances!B$2-imbalances!B26</f>
        <v>0</v>
      </c>
      <c r="C26">
        <f>imbalances!C$2-imbalances!C26</f>
        <v>0</v>
      </c>
      <c r="D26">
        <f>imbalances!D$2-imbalances!D26</f>
        <v>0</v>
      </c>
      <c r="E26">
        <f>imbalances!E$2-imbalances!E26</f>
        <v>0</v>
      </c>
      <c r="F26">
        <f>imbalances!F$2-imbalances!F26</f>
        <v>0</v>
      </c>
      <c r="G26">
        <f>imbalances!G$2-imbalances!G26</f>
        <v>0</v>
      </c>
      <c r="H26">
        <f>imbalances!H$2-imbalances!H26</f>
        <v>0</v>
      </c>
      <c r="I26">
        <f>imbalances!I$2-imbalances!I26</f>
        <v>1</v>
      </c>
      <c r="J26">
        <f>imbalances!J$2-imbalances!J26</f>
        <v>0</v>
      </c>
      <c r="K26">
        <f>imbalances!K$2-imbalances!K26</f>
        <v>0</v>
      </c>
      <c r="L26">
        <f t="shared" si="0"/>
        <v>1</v>
      </c>
    </row>
    <row r="27" spans="1:12" x14ac:dyDescent="0.25">
      <c r="A27" t="s">
        <v>26</v>
      </c>
      <c r="B27">
        <f>imbalances!B$2-imbalances!B27</f>
        <v>0</v>
      </c>
      <c r="C27">
        <f>imbalances!C$2-imbalances!C27</f>
        <v>0</v>
      </c>
      <c r="D27">
        <f>imbalances!D$2-imbalances!D27</f>
        <v>0</v>
      </c>
      <c r="E27">
        <f>imbalances!E$2-imbalances!E27</f>
        <v>0</v>
      </c>
      <c r="F27">
        <f>imbalances!F$2-imbalances!F27</f>
        <v>0</v>
      </c>
      <c r="G27">
        <f>imbalances!G$2-imbalances!G27</f>
        <v>0</v>
      </c>
      <c r="H27">
        <f>imbalances!H$2-imbalances!H27</f>
        <v>0</v>
      </c>
      <c r="I27">
        <f>imbalances!I$2-imbalances!I27</f>
        <v>0</v>
      </c>
      <c r="J27">
        <f>imbalances!J$2-imbalances!J27</f>
        <v>0</v>
      </c>
      <c r="K27">
        <f>imbalances!K$2-imbalances!K27</f>
        <v>0</v>
      </c>
      <c r="L27">
        <f t="shared" si="0"/>
        <v>0</v>
      </c>
    </row>
    <row r="28" spans="1:12" x14ac:dyDescent="0.25">
      <c r="A28" t="s">
        <v>27</v>
      </c>
      <c r="B28">
        <f>imbalances!B$2-imbalances!B28</f>
        <v>0</v>
      </c>
      <c r="C28">
        <f>imbalances!C$2-imbalances!C28</f>
        <v>0</v>
      </c>
      <c r="D28">
        <f>imbalances!D$2-imbalances!D28</f>
        <v>0</v>
      </c>
      <c r="E28">
        <f>imbalances!E$2-imbalances!E28</f>
        <v>0</v>
      </c>
      <c r="F28">
        <f>imbalances!F$2-imbalances!F28</f>
        <v>0</v>
      </c>
      <c r="G28">
        <f>imbalances!G$2-imbalances!G28</f>
        <v>0</v>
      </c>
      <c r="H28">
        <f>imbalances!H$2-imbalances!H28</f>
        <v>0</v>
      </c>
      <c r="I28">
        <f>imbalances!I$2-imbalances!I28</f>
        <v>0</v>
      </c>
      <c r="J28">
        <f>imbalances!J$2-imbalances!J28</f>
        <v>1</v>
      </c>
      <c r="K28">
        <f>imbalances!K$2-imbalances!K28</f>
        <v>1</v>
      </c>
      <c r="L28">
        <f t="shared" si="0"/>
        <v>1</v>
      </c>
    </row>
    <row r="29" spans="1:12" x14ac:dyDescent="0.25">
      <c r="A29" t="s">
        <v>28</v>
      </c>
      <c r="B29">
        <f>imbalances!B$2-imbalances!B29</f>
        <v>0</v>
      </c>
      <c r="C29">
        <f>imbalances!C$2-imbalances!C29</f>
        <v>0</v>
      </c>
      <c r="D29">
        <f>imbalances!D$2-imbalances!D29</f>
        <v>0</v>
      </c>
      <c r="E29">
        <f>imbalances!E$2-imbalances!E29</f>
        <v>0</v>
      </c>
      <c r="F29">
        <f>imbalances!F$2-imbalances!F29</f>
        <v>0</v>
      </c>
      <c r="G29">
        <f>imbalances!G$2-imbalances!G29</f>
        <v>0</v>
      </c>
      <c r="H29">
        <f>imbalances!H$2-imbalances!H29</f>
        <v>0</v>
      </c>
      <c r="I29">
        <f>imbalances!I$2-imbalances!I29</f>
        <v>0</v>
      </c>
      <c r="J29">
        <f>imbalances!J$2-imbalances!J29</f>
        <v>0</v>
      </c>
      <c r="K29">
        <f>imbalances!K$2-imbalances!K29</f>
        <v>0</v>
      </c>
      <c r="L29">
        <f t="shared" si="0"/>
        <v>0</v>
      </c>
    </row>
    <row r="30" spans="1:12" x14ac:dyDescent="0.25">
      <c r="A30" t="s">
        <v>29</v>
      </c>
      <c r="B30">
        <f>imbalances!B$2-imbalances!B30</f>
        <v>0</v>
      </c>
      <c r="C30">
        <f>imbalances!C$2-imbalances!C30</f>
        <v>0</v>
      </c>
      <c r="D30">
        <f>imbalances!D$2-imbalances!D30</f>
        <v>0</v>
      </c>
      <c r="E30">
        <f>imbalances!E$2-imbalances!E30</f>
        <v>0</v>
      </c>
      <c r="F30">
        <f>imbalances!F$2-imbalances!F30</f>
        <v>0</v>
      </c>
      <c r="G30">
        <f>imbalances!G$2-imbalances!G30</f>
        <v>0</v>
      </c>
      <c r="H30">
        <f>imbalances!H$2-imbalances!H30</f>
        <v>0</v>
      </c>
      <c r="I30">
        <f>imbalances!I$2-imbalances!I30</f>
        <v>0</v>
      </c>
      <c r="J30">
        <f>imbalances!J$2-imbalances!J30</f>
        <v>0</v>
      </c>
      <c r="K30">
        <f>imbalances!K$2-imbalances!K30</f>
        <v>1</v>
      </c>
      <c r="L30">
        <f t="shared" si="0"/>
        <v>1</v>
      </c>
    </row>
    <row r="31" spans="1:12" x14ac:dyDescent="0.25">
      <c r="A31" t="s">
        <v>30</v>
      </c>
      <c r="B31">
        <f>imbalances!B$2-imbalances!B31</f>
        <v>0</v>
      </c>
      <c r="C31">
        <f>imbalances!C$2-imbalances!C31</f>
        <v>0</v>
      </c>
      <c r="D31">
        <f>imbalances!D$2-imbalances!D31</f>
        <v>0</v>
      </c>
      <c r="E31">
        <f>imbalances!E$2-imbalances!E31</f>
        <v>0</v>
      </c>
      <c r="F31">
        <f>imbalances!F$2-imbalances!F31</f>
        <v>0</v>
      </c>
      <c r="G31">
        <f>imbalances!G$2-imbalances!G31</f>
        <v>0</v>
      </c>
      <c r="H31">
        <f>imbalances!H$2-imbalances!H31</f>
        <v>0</v>
      </c>
      <c r="I31">
        <f>imbalances!I$2-imbalances!I31</f>
        <v>0</v>
      </c>
      <c r="J31">
        <f>imbalances!J$2-imbalances!J31</f>
        <v>1</v>
      </c>
      <c r="K31">
        <f>imbalances!K$2-imbalances!K31</f>
        <v>1</v>
      </c>
      <c r="L31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N35" sqref="N35"/>
    </sheetView>
  </sheetViews>
  <sheetFormatPr defaultRowHeight="15" x14ac:dyDescent="0.25"/>
  <cols>
    <col min="1" max="1" width="27.7109375" customWidth="1"/>
    <col min="6" max="6" width="14.85546875" customWidth="1"/>
  </cols>
  <sheetData>
    <row r="1" spans="1:6" x14ac:dyDescent="0.25">
      <c r="A1" t="s">
        <v>0</v>
      </c>
      <c r="B1">
        <v>2014</v>
      </c>
      <c r="C1">
        <v>2015</v>
      </c>
      <c r="D1">
        <v>2016</v>
      </c>
      <c r="E1">
        <v>2017</v>
      </c>
    </row>
    <row r="2" spans="1:6" x14ac:dyDescent="0.25">
      <c r="A2" t="s">
        <v>1</v>
      </c>
      <c r="B2">
        <v>1</v>
      </c>
      <c r="C2">
        <v>6</v>
      </c>
      <c r="D2">
        <v>7</v>
      </c>
      <c r="E2">
        <v>9</v>
      </c>
      <c r="F2" t="s">
        <v>32</v>
      </c>
    </row>
    <row r="3" spans="1:6" x14ac:dyDescent="0.25">
      <c r="A3" t="s">
        <v>2</v>
      </c>
      <c r="B3">
        <f>impacts!H3/impacts!H$2</f>
        <v>0</v>
      </c>
      <c r="C3">
        <f>impacts!I3/impacts!I$2</f>
        <v>0</v>
      </c>
      <c r="D3">
        <f>impacts!J3/impacts!J$2</f>
        <v>0</v>
      </c>
      <c r="E3">
        <f>impacts!K3/impacts!K$2</f>
        <v>0</v>
      </c>
      <c r="F3">
        <f>MAX(B3:E3)</f>
        <v>0</v>
      </c>
    </row>
    <row r="4" spans="1:6" x14ac:dyDescent="0.25">
      <c r="A4" t="s">
        <v>3</v>
      </c>
      <c r="B4">
        <f>impacts!H4/impacts!H$2</f>
        <v>0</v>
      </c>
      <c r="C4">
        <f>impacts!I4/impacts!I$2</f>
        <v>0</v>
      </c>
      <c r="D4">
        <f>impacts!J4/impacts!J$2</f>
        <v>0</v>
      </c>
      <c r="E4">
        <f>impacts!K4/impacts!K$2</f>
        <v>0</v>
      </c>
      <c r="F4">
        <f t="shared" ref="F4:F31" si="0">MAX(B4:E4)</f>
        <v>0</v>
      </c>
    </row>
    <row r="5" spans="1:6" x14ac:dyDescent="0.25">
      <c r="A5" t="s">
        <v>4</v>
      </c>
      <c r="B5">
        <f>impacts!H5/impacts!H$2</f>
        <v>0</v>
      </c>
      <c r="C5">
        <f>impacts!I5/impacts!I$2</f>
        <v>0</v>
      </c>
      <c r="D5">
        <f>impacts!J5/impacts!J$2</f>
        <v>0</v>
      </c>
      <c r="E5">
        <f>impacts!K5/impacts!K$2</f>
        <v>0</v>
      </c>
      <c r="F5">
        <f t="shared" si="0"/>
        <v>0</v>
      </c>
    </row>
    <row r="6" spans="1:6" x14ac:dyDescent="0.25">
      <c r="A6" t="s">
        <v>5</v>
      </c>
      <c r="B6">
        <f>impacts!H6/impacts!H$2</f>
        <v>0</v>
      </c>
      <c r="C6">
        <f>impacts!I6/impacts!I$2</f>
        <v>0</v>
      </c>
      <c r="D6">
        <f>impacts!J6/impacts!J$2</f>
        <v>0.14285714285714285</v>
      </c>
      <c r="E6">
        <f>impacts!K6/impacts!K$2</f>
        <v>0.1111111111111111</v>
      </c>
      <c r="F6">
        <f t="shared" si="0"/>
        <v>0.14285714285714285</v>
      </c>
    </row>
    <row r="7" spans="1:6" x14ac:dyDescent="0.25">
      <c r="A7" t="s">
        <v>6</v>
      </c>
      <c r="B7">
        <f>impacts!H7/impacts!H$2</f>
        <v>0</v>
      </c>
      <c r="C7">
        <f>impacts!I7/impacts!I$2</f>
        <v>0</v>
      </c>
      <c r="D7">
        <f>impacts!J7/impacts!J$2</f>
        <v>0</v>
      </c>
      <c r="E7">
        <f>impacts!K7/impacts!K$2</f>
        <v>0</v>
      </c>
      <c r="F7">
        <f t="shared" si="0"/>
        <v>0</v>
      </c>
    </row>
    <row r="8" spans="1:6" x14ac:dyDescent="0.25">
      <c r="A8" t="s">
        <v>7</v>
      </c>
      <c r="B8">
        <f>impacts!H8/impacts!H$2</f>
        <v>0</v>
      </c>
      <c r="C8">
        <f>impacts!I8/impacts!I$2</f>
        <v>0.16666666666666666</v>
      </c>
      <c r="D8">
        <f>impacts!J8/impacts!J$2</f>
        <v>0</v>
      </c>
      <c r="E8">
        <f>impacts!K8/impacts!K$2</f>
        <v>0</v>
      </c>
      <c r="F8">
        <f t="shared" si="0"/>
        <v>0.16666666666666666</v>
      </c>
    </row>
    <row r="9" spans="1:6" x14ac:dyDescent="0.25">
      <c r="A9" t="s">
        <v>8</v>
      </c>
      <c r="B9">
        <f>impacts!H9/impacts!H$2</f>
        <v>0</v>
      </c>
      <c r="C9">
        <f>impacts!I9/impacts!I$2</f>
        <v>0.16666666666666666</v>
      </c>
      <c r="D9">
        <f>impacts!J9/impacts!J$2</f>
        <v>0</v>
      </c>
      <c r="E9">
        <f>impacts!K9/impacts!K$2</f>
        <v>0</v>
      </c>
      <c r="F9">
        <f t="shared" si="0"/>
        <v>0.16666666666666666</v>
      </c>
    </row>
    <row r="10" spans="1:6" x14ac:dyDescent="0.25">
      <c r="A10" t="s">
        <v>9</v>
      </c>
      <c r="B10">
        <f>impacts!H10/impacts!H$2</f>
        <v>0</v>
      </c>
      <c r="C10">
        <f>impacts!I10/impacts!I$2</f>
        <v>0.16666666666666666</v>
      </c>
      <c r="D10">
        <f>impacts!J10/impacts!J$2</f>
        <v>0.14285714285714285</v>
      </c>
      <c r="E10">
        <f>impacts!K10/impacts!K$2</f>
        <v>0.22222222222222221</v>
      </c>
      <c r="F10">
        <f t="shared" si="0"/>
        <v>0.22222222222222221</v>
      </c>
    </row>
    <row r="11" spans="1:6" x14ac:dyDescent="0.25">
      <c r="A11" t="s">
        <v>10</v>
      </c>
      <c r="B11">
        <f>impacts!H11/impacts!H$2</f>
        <v>1</v>
      </c>
      <c r="C11">
        <f>impacts!I11/impacts!I$2</f>
        <v>0.5</v>
      </c>
      <c r="D11">
        <f>impacts!J11/impacts!J$2</f>
        <v>0</v>
      </c>
      <c r="E11">
        <f>impacts!K11/impacts!K$2</f>
        <v>0.22222222222222221</v>
      </c>
      <c r="F11">
        <f t="shared" si="0"/>
        <v>1</v>
      </c>
    </row>
    <row r="12" spans="1:6" x14ac:dyDescent="0.25">
      <c r="A12" t="s">
        <v>11</v>
      </c>
      <c r="B12">
        <f>impacts!H12/impacts!H$2</f>
        <v>0</v>
      </c>
      <c r="C12">
        <f>impacts!I12/impacts!I$2</f>
        <v>0</v>
      </c>
      <c r="D12">
        <f>impacts!J12/impacts!J$2</f>
        <v>0</v>
      </c>
      <c r="E12">
        <f>impacts!K12/impacts!K$2</f>
        <v>0</v>
      </c>
      <c r="F12">
        <f t="shared" si="0"/>
        <v>0</v>
      </c>
    </row>
    <row r="13" spans="1:6" x14ac:dyDescent="0.25">
      <c r="A13" t="s">
        <v>12</v>
      </c>
      <c r="B13">
        <f>impacts!H13/impacts!H$2</f>
        <v>0</v>
      </c>
      <c r="C13">
        <f>impacts!I13/impacts!I$2</f>
        <v>0.16666666666666666</v>
      </c>
      <c r="D13">
        <f>impacts!J13/impacts!J$2</f>
        <v>0</v>
      </c>
      <c r="E13">
        <f>impacts!K13/impacts!K$2</f>
        <v>0</v>
      </c>
      <c r="F13">
        <f t="shared" si="0"/>
        <v>0.16666666666666666</v>
      </c>
    </row>
    <row r="14" spans="1:6" x14ac:dyDescent="0.25">
      <c r="A14" t="s">
        <v>13</v>
      </c>
      <c r="B14">
        <f>impacts!H14/impacts!H$2</f>
        <v>0</v>
      </c>
      <c r="C14">
        <f>impacts!I14/impacts!I$2</f>
        <v>0.33333333333333331</v>
      </c>
      <c r="D14">
        <f>impacts!J14/impacts!J$2</f>
        <v>0.42857142857142855</v>
      </c>
      <c r="E14">
        <f>impacts!K14/impacts!K$2</f>
        <v>0.44444444444444442</v>
      </c>
      <c r="F14">
        <f t="shared" si="0"/>
        <v>0.44444444444444442</v>
      </c>
    </row>
    <row r="15" spans="1:6" x14ac:dyDescent="0.25">
      <c r="A15" t="s">
        <v>14</v>
      </c>
      <c r="B15">
        <f>impacts!H15/impacts!H$2</f>
        <v>1</v>
      </c>
      <c r="C15">
        <f>impacts!I15/impacts!I$2</f>
        <v>0.83333333333333337</v>
      </c>
      <c r="D15">
        <f>impacts!J15/impacts!J$2</f>
        <v>1</v>
      </c>
      <c r="E15">
        <f>impacts!K15/impacts!K$2</f>
        <v>0.88888888888888884</v>
      </c>
      <c r="F15">
        <f t="shared" si="0"/>
        <v>1</v>
      </c>
    </row>
    <row r="16" spans="1:6" x14ac:dyDescent="0.25">
      <c r="A16" t="s">
        <v>15</v>
      </c>
      <c r="B16">
        <f>impacts!H16/impacts!H$2</f>
        <v>0</v>
      </c>
      <c r="C16">
        <f>impacts!I16/impacts!I$2</f>
        <v>0</v>
      </c>
      <c r="D16">
        <f>impacts!J16/impacts!J$2</f>
        <v>0.14285714285714285</v>
      </c>
      <c r="E16">
        <f>impacts!K16/impacts!K$2</f>
        <v>0.1111111111111111</v>
      </c>
      <c r="F16">
        <f t="shared" si="0"/>
        <v>0.14285714285714285</v>
      </c>
    </row>
    <row r="17" spans="1:6" x14ac:dyDescent="0.25">
      <c r="A17" t="s">
        <v>16</v>
      </c>
      <c r="B17">
        <f>impacts!H17/impacts!H$2</f>
        <v>0</v>
      </c>
      <c r="C17">
        <f>impacts!I17/impacts!I$2</f>
        <v>0</v>
      </c>
      <c r="D17">
        <f>impacts!J17/impacts!J$2</f>
        <v>0.14285714285714285</v>
      </c>
      <c r="E17">
        <f>impacts!K17/impacts!K$2</f>
        <v>0.1111111111111111</v>
      </c>
      <c r="F17">
        <f t="shared" si="0"/>
        <v>0.14285714285714285</v>
      </c>
    </row>
    <row r="18" spans="1:6" x14ac:dyDescent="0.25">
      <c r="A18" t="s">
        <v>17</v>
      </c>
      <c r="B18">
        <f>impacts!H18/impacts!H$2</f>
        <v>0</v>
      </c>
      <c r="C18">
        <f>impacts!I18/impacts!I$2</f>
        <v>0.66666666666666663</v>
      </c>
      <c r="D18">
        <f>impacts!J18/impacts!J$2</f>
        <v>0</v>
      </c>
      <c r="E18">
        <f>impacts!K18/impacts!K$2</f>
        <v>0</v>
      </c>
      <c r="F18">
        <f t="shared" si="0"/>
        <v>0.66666666666666663</v>
      </c>
    </row>
    <row r="19" spans="1:6" x14ac:dyDescent="0.25">
      <c r="A19" t="s">
        <v>18</v>
      </c>
      <c r="B19">
        <f>impacts!H19/impacts!H$2</f>
        <v>0</v>
      </c>
      <c r="C19">
        <f>impacts!I19/impacts!I$2</f>
        <v>0</v>
      </c>
      <c r="D19">
        <f>impacts!J19/impacts!J$2</f>
        <v>0</v>
      </c>
      <c r="E19">
        <f>impacts!K19/impacts!K$2</f>
        <v>0</v>
      </c>
      <c r="F19">
        <f t="shared" si="0"/>
        <v>0</v>
      </c>
    </row>
    <row r="20" spans="1:6" x14ac:dyDescent="0.25">
      <c r="A20" t="s">
        <v>19</v>
      </c>
      <c r="B20">
        <f>impacts!H20/impacts!H$2</f>
        <v>0</v>
      </c>
      <c r="C20">
        <f>impacts!I20/impacts!I$2</f>
        <v>0</v>
      </c>
      <c r="D20">
        <f>impacts!J20/impacts!J$2</f>
        <v>0</v>
      </c>
      <c r="E20">
        <f>impacts!K20/impacts!K$2</f>
        <v>0.1111111111111111</v>
      </c>
      <c r="F20">
        <f t="shared" si="0"/>
        <v>0.1111111111111111</v>
      </c>
    </row>
    <row r="21" spans="1:6" x14ac:dyDescent="0.25">
      <c r="A21" t="s">
        <v>20</v>
      </c>
      <c r="B21">
        <f>impacts!H21/impacts!H$2</f>
        <v>0</v>
      </c>
      <c r="C21">
        <f>impacts!I21/impacts!I$2</f>
        <v>0.16666666666666666</v>
      </c>
      <c r="D21">
        <f>impacts!J21/impacts!J$2</f>
        <v>0</v>
      </c>
      <c r="E21">
        <f>impacts!K21/impacts!K$2</f>
        <v>0.1111111111111111</v>
      </c>
      <c r="F21">
        <f t="shared" si="0"/>
        <v>0.16666666666666666</v>
      </c>
    </row>
    <row r="22" spans="1:6" x14ac:dyDescent="0.25">
      <c r="A22" t="s">
        <v>21</v>
      </c>
      <c r="B22">
        <f>impacts!H22/impacts!H$2</f>
        <v>0</v>
      </c>
      <c r="C22">
        <f>impacts!I22/impacts!I$2</f>
        <v>0</v>
      </c>
      <c r="D22">
        <f>impacts!J22/impacts!J$2</f>
        <v>0</v>
      </c>
      <c r="E22">
        <f>impacts!K22/impacts!K$2</f>
        <v>0</v>
      </c>
      <c r="F22">
        <f t="shared" si="0"/>
        <v>0</v>
      </c>
    </row>
    <row r="23" spans="1:6" x14ac:dyDescent="0.25">
      <c r="A23" t="s">
        <v>22</v>
      </c>
      <c r="B23">
        <f>impacts!H23/impacts!H$2</f>
        <v>0</v>
      </c>
      <c r="C23">
        <f>impacts!I23/impacts!I$2</f>
        <v>0</v>
      </c>
      <c r="D23">
        <f>impacts!J23/impacts!J$2</f>
        <v>0</v>
      </c>
      <c r="E23">
        <f>impacts!K23/impacts!K$2</f>
        <v>0</v>
      </c>
      <c r="F23">
        <f t="shared" si="0"/>
        <v>0</v>
      </c>
    </row>
    <row r="24" spans="1:6" x14ac:dyDescent="0.25">
      <c r="A24" t="s">
        <v>23</v>
      </c>
      <c r="B24">
        <f>impacts!H24/impacts!H$2</f>
        <v>0</v>
      </c>
      <c r="C24">
        <f>impacts!I24/impacts!I$2</f>
        <v>0</v>
      </c>
      <c r="D24">
        <f>impacts!J24/impacts!J$2</f>
        <v>0</v>
      </c>
      <c r="E24">
        <f>impacts!K24/impacts!K$2</f>
        <v>0</v>
      </c>
      <c r="F24">
        <f t="shared" si="0"/>
        <v>0</v>
      </c>
    </row>
    <row r="25" spans="1:6" x14ac:dyDescent="0.25">
      <c r="A25" t="s">
        <v>24</v>
      </c>
      <c r="B25">
        <f>impacts!H25/impacts!H$2</f>
        <v>0</v>
      </c>
      <c r="C25">
        <f>impacts!I25/impacts!I$2</f>
        <v>0</v>
      </c>
      <c r="D25">
        <f>impacts!J25/impacts!J$2</f>
        <v>0</v>
      </c>
      <c r="E25">
        <f>impacts!K25/impacts!K$2</f>
        <v>0</v>
      </c>
      <c r="F25">
        <f t="shared" si="0"/>
        <v>0</v>
      </c>
    </row>
    <row r="26" spans="1:6" x14ac:dyDescent="0.25">
      <c r="A26" t="s">
        <v>25</v>
      </c>
      <c r="B26">
        <f>impacts!H26/impacts!H$2</f>
        <v>0</v>
      </c>
      <c r="C26">
        <f>impacts!I26/impacts!I$2</f>
        <v>0.16666666666666666</v>
      </c>
      <c r="D26">
        <f>impacts!J26/impacts!J$2</f>
        <v>0</v>
      </c>
      <c r="E26">
        <f>impacts!K26/impacts!K$2</f>
        <v>0</v>
      </c>
      <c r="F26">
        <f t="shared" si="0"/>
        <v>0.16666666666666666</v>
      </c>
    </row>
    <row r="27" spans="1:6" x14ac:dyDescent="0.25">
      <c r="A27" t="s">
        <v>26</v>
      </c>
      <c r="B27">
        <f>impacts!H27/impacts!H$2</f>
        <v>0</v>
      </c>
      <c r="C27">
        <f>impacts!I27/impacts!I$2</f>
        <v>0</v>
      </c>
      <c r="D27">
        <f>impacts!J27/impacts!J$2</f>
        <v>0</v>
      </c>
      <c r="E27">
        <f>impacts!K27/impacts!K$2</f>
        <v>0</v>
      </c>
      <c r="F27">
        <f t="shared" si="0"/>
        <v>0</v>
      </c>
    </row>
    <row r="28" spans="1:6" x14ac:dyDescent="0.25">
      <c r="A28" t="s">
        <v>27</v>
      </c>
      <c r="B28">
        <f>impacts!H28/impacts!H$2</f>
        <v>0</v>
      </c>
      <c r="C28">
        <f>impacts!I28/impacts!I$2</f>
        <v>0</v>
      </c>
      <c r="D28">
        <f>impacts!J28/impacts!J$2</f>
        <v>0.14285714285714285</v>
      </c>
      <c r="E28">
        <f>impacts!K28/impacts!K$2</f>
        <v>0.1111111111111111</v>
      </c>
      <c r="F28">
        <f t="shared" si="0"/>
        <v>0.14285714285714285</v>
      </c>
    </row>
    <row r="29" spans="1:6" x14ac:dyDescent="0.25">
      <c r="A29" t="s">
        <v>28</v>
      </c>
      <c r="B29">
        <f>impacts!H29/impacts!H$2</f>
        <v>0</v>
      </c>
      <c r="C29">
        <f>impacts!I29/impacts!I$2</f>
        <v>0</v>
      </c>
      <c r="D29">
        <f>impacts!J29/impacts!J$2</f>
        <v>0</v>
      </c>
      <c r="E29">
        <f>impacts!K29/impacts!K$2</f>
        <v>0</v>
      </c>
      <c r="F29">
        <f t="shared" si="0"/>
        <v>0</v>
      </c>
    </row>
    <row r="30" spans="1:6" x14ac:dyDescent="0.25">
      <c r="A30" t="s">
        <v>29</v>
      </c>
      <c r="B30">
        <f>impacts!H30/impacts!H$2</f>
        <v>0</v>
      </c>
      <c r="C30">
        <f>impacts!I30/impacts!I$2</f>
        <v>0</v>
      </c>
      <c r="D30">
        <f>impacts!J30/impacts!J$2</f>
        <v>0</v>
      </c>
      <c r="E30">
        <f>impacts!K30/impacts!K$2</f>
        <v>0.1111111111111111</v>
      </c>
      <c r="F30">
        <f t="shared" si="0"/>
        <v>0.1111111111111111</v>
      </c>
    </row>
    <row r="31" spans="1:6" x14ac:dyDescent="0.25">
      <c r="A31" t="s">
        <v>30</v>
      </c>
      <c r="B31">
        <f>impacts!H31/impacts!H$2</f>
        <v>0</v>
      </c>
      <c r="C31">
        <f>impacts!I31/impacts!I$2</f>
        <v>0</v>
      </c>
      <c r="D31">
        <f>impacts!J31/impacts!J$2</f>
        <v>0.14285714285714285</v>
      </c>
      <c r="E31">
        <f>impacts!K31/impacts!K$2</f>
        <v>0.1111111111111111</v>
      </c>
      <c r="F31">
        <f t="shared" si="0"/>
        <v>0.14285714285714285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L15" sqref="L15"/>
    </sheetView>
  </sheetViews>
  <sheetFormatPr defaultRowHeight="15" x14ac:dyDescent="0.25"/>
  <cols>
    <col min="1" max="1" width="30.28515625" customWidth="1"/>
    <col min="2" max="2" width="16.28515625" customWidth="1"/>
  </cols>
  <sheetData>
    <row r="1" spans="1:2" x14ac:dyDescent="0.25">
      <c r="A1" t="s">
        <v>0</v>
      </c>
      <c r="B1" t="s">
        <v>32</v>
      </c>
    </row>
    <row r="2" spans="1:2" x14ac:dyDescent="0.25">
      <c r="A2" t="s">
        <v>10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17</v>
      </c>
      <c r="B4">
        <v>0.66666666666666663</v>
      </c>
    </row>
    <row r="5" spans="1:2" x14ac:dyDescent="0.25">
      <c r="A5" t="s">
        <v>13</v>
      </c>
      <c r="B5">
        <v>0.44444444444444442</v>
      </c>
    </row>
    <row r="6" spans="1:2" x14ac:dyDescent="0.25">
      <c r="A6" t="s">
        <v>9</v>
      </c>
      <c r="B6">
        <v>0.22222222222222221</v>
      </c>
    </row>
    <row r="7" spans="1:2" x14ac:dyDescent="0.25">
      <c r="A7" t="s">
        <v>7</v>
      </c>
      <c r="B7">
        <v>0.16666666666666666</v>
      </c>
    </row>
    <row r="8" spans="1:2" x14ac:dyDescent="0.25">
      <c r="A8" t="s">
        <v>8</v>
      </c>
      <c r="B8">
        <v>0.16666666666666666</v>
      </c>
    </row>
    <row r="9" spans="1:2" x14ac:dyDescent="0.25">
      <c r="A9" t="s">
        <v>12</v>
      </c>
      <c r="B9">
        <v>0.16666666666666666</v>
      </c>
    </row>
    <row r="10" spans="1:2" x14ac:dyDescent="0.25">
      <c r="A10" t="s">
        <v>20</v>
      </c>
      <c r="B10">
        <v>0.16666666666666666</v>
      </c>
    </row>
    <row r="11" spans="1:2" x14ac:dyDescent="0.25">
      <c r="A11" t="s">
        <v>25</v>
      </c>
      <c r="B11">
        <v>0.16666666666666666</v>
      </c>
    </row>
    <row r="12" spans="1:2" x14ac:dyDescent="0.25">
      <c r="A12" t="s">
        <v>5</v>
      </c>
      <c r="B12">
        <v>0.14285714285714285</v>
      </c>
    </row>
    <row r="13" spans="1:2" x14ac:dyDescent="0.25">
      <c r="A13" t="s">
        <v>15</v>
      </c>
      <c r="B13">
        <v>0.14285714285714285</v>
      </c>
    </row>
    <row r="14" spans="1:2" x14ac:dyDescent="0.25">
      <c r="A14" t="s">
        <v>16</v>
      </c>
      <c r="B14">
        <v>0.14285714285714285</v>
      </c>
    </row>
    <row r="15" spans="1:2" x14ac:dyDescent="0.25">
      <c r="A15" t="s">
        <v>27</v>
      </c>
      <c r="B15">
        <v>0.14285714285714285</v>
      </c>
    </row>
    <row r="16" spans="1:2" x14ac:dyDescent="0.25">
      <c r="A16" t="s">
        <v>30</v>
      </c>
      <c r="B16">
        <v>0.14285714285714285</v>
      </c>
    </row>
    <row r="17" spans="1:2" x14ac:dyDescent="0.25">
      <c r="A17" t="s">
        <v>19</v>
      </c>
      <c r="B17">
        <v>0.1111111111111111</v>
      </c>
    </row>
    <row r="18" spans="1:2" x14ac:dyDescent="0.25">
      <c r="A18" t="s">
        <v>29</v>
      </c>
      <c r="B18">
        <v>0.1111111111111111</v>
      </c>
    </row>
    <row r="19" spans="1:2" x14ac:dyDescent="0.25">
      <c r="A19" t="s">
        <v>2</v>
      </c>
      <c r="B19">
        <v>0</v>
      </c>
    </row>
    <row r="20" spans="1:2" x14ac:dyDescent="0.25">
      <c r="A20" t="s">
        <v>3</v>
      </c>
      <c r="B20">
        <v>0</v>
      </c>
    </row>
    <row r="21" spans="1:2" x14ac:dyDescent="0.25">
      <c r="A21" t="s">
        <v>4</v>
      </c>
      <c r="B21">
        <v>0</v>
      </c>
    </row>
    <row r="22" spans="1:2" x14ac:dyDescent="0.25">
      <c r="A22" t="s">
        <v>6</v>
      </c>
      <c r="B22">
        <v>0</v>
      </c>
    </row>
    <row r="23" spans="1:2" x14ac:dyDescent="0.25">
      <c r="A23" t="s">
        <v>11</v>
      </c>
      <c r="B23">
        <v>0</v>
      </c>
    </row>
    <row r="24" spans="1:2" x14ac:dyDescent="0.25">
      <c r="A24" t="s">
        <v>18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24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28</v>
      </c>
      <c r="B30">
        <v>0</v>
      </c>
    </row>
  </sheetData>
  <sortState ref="A2:B31">
    <sortCondition descending="1"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27.7109375" customWidth="1"/>
  </cols>
  <sheetData>
    <row r="1" spans="1:2" x14ac:dyDescent="0.25">
      <c r="A1" t="s">
        <v>0</v>
      </c>
      <c r="B1">
        <v>2015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0.16666666666666666</v>
      </c>
    </row>
    <row r="9" spans="1:2" x14ac:dyDescent="0.25">
      <c r="A9" t="s">
        <v>8</v>
      </c>
      <c r="B9">
        <v>0.16666666666666666</v>
      </c>
    </row>
    <row r="10" spans="1:2" x14ac:dyDescent="0.25">
      <c r="A10" t="s">
        <v>9</v>
      </c>
      <c r="B10">
        <v>0.16666666666666666</v>
      </c>
    </row>
    <row r="11" spans="1:2" x14ac:dyDescent="0.25">
      <c r="A11" t="s">
        <v>10</v>
      </c>
      <c r="B11">
        <v>0.5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0.16666666666666666</v>
      </c>
    </row>
    <row r="14" spans="1:2" x14ac:dyDescent="0.25">
      <c r="A14" t="s">
        <v>13</v>
      </c>
      <c r="B14">
        <v>0.33333333333333331</v>
      </c>
    </row>
    <row r="15" spans="1:2" x14ac:dyDescent="0.25">
      <c r="A15" t="s">
        <v>14</v>
      </c>
      <c r="B15">
        <v>0.83333333333333337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0.66666666666666663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0.16666666666666666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0.16666666666666666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27.7109375" customWidth="1"/>
  </cols>
  <sheetData>
    <row r="1" spans="1:2" x14ac:dyDescent="0.25">
      <c r="A1" t="s">
        <v>0</v>
      </c>
      <c r="B1">
        <v>2016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0.14285714285714285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0.14285714285714285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0.42857142857142855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0.14285714285714285</v>
      </c>
    </row>
    <row r="17" spans="1:2" x14ac:dyDescent="0.25">
      <c r="A17" t="s">
        <v>16</v>
      </c>
      <c r="B17">
        <v>0.14285714285714285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0.14285714285714285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16" sqref="F16"/>
    </sheetView>
  </sheetViews>
  <sheetFormatPr defaultRowHeight="15" x14ac:dyDescent="0.25"/>
  <cols>
    <col min="1" max="1" width="27.7109375" customWidth="1"/>
  </cols>
  <sheetData>
    <row r="1" spans="1:2" x14ac:dyDescent="0.25">
      <c r="A1" t="s">
        <v>0</v>
      </c>
      <c r="B1">
        <v>2017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0.1111111111111111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0.22222222222222221</v>
      </c>
    </row>
    <row r="11" spans="1:2" x14ac:dyDescent="0.25">
      <c r="A11" t="s">
        <v>10</v>
      </c>
      <c r="B11">
        <v>0.22222222222222221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0.44444444444444442</v>
      </c>
    </row>
    <row r="15" spans="1:2" x14ac:dyDescent="0.25">
      <c r="A15" t="s">
        <v>14</v>
      </c>
      <c r="B15">
        <v>0.88888888888888884</v>
      </c>
    </row>
    <row r="16" spans="1:2" x14ac:dyDescent="0.25">
      <c r="A16" t="s">
        <v>15</v>
      </c>
      <c r="B16">
        <v>0.1111111111111111</v>
      </c>
    </row>
    <row r="17" spans="1:2" x14ac:dyDescent="0.25">
      <c r="A17" t="s">
        <v>16</v>
      </c>
      <c r="B17">
        <v>0.1111111111111111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0.1111111111111111</v>
      </c>
    </row>
    <row r="21" spans="1:2" x14ac:dyDescent="0.25">
      <c r="A21" t="s">
        <v>20</v>
      </c>
      <c r="B21">
        <v>0.1111111111111111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0.1111111111111111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0.1111111111111111</v>
      </c>
    </row>
    <row r="31" spans="1:2" x14ac:dyDescent="0.25">
      <c r="A31" t="s">
        <v>30</v>
      </c>
      <c r="B31"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imbalances</vt:lpstr>
      <vt:lpstr>impacts</vt:lpstr>
      <vt:lpstr>relative impacts</vt:lpstr>
      <vt:lpstr>max relative impacts</vt:lpstr>
      <vt:lpstr>rel impact 2015</vt:lpstr>
      <vt:lpstr>rel impact 2016</vt:lpstr>
      <vt:lpstr>rel impact2017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Ambrosiano, John Joseph</dc:creator>
  <cp:lastModifiedBy>John Ambrosiano</cp:lastModifiedBy>
  <dcterms:created xsi:type="dcterms:W3CDTF">2017-10-14T21:35:18Z</dcterms:created>
  <dcterms:modified xsi:type="dcterms:W3CDTF">2017-10-14T22:18:23Z</dcterms:modified>
</cp:coreProperties>
</file>