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PGN!$A$1:$Q$65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20" i="1" l="1"/>
  <c r="G18" i="1"/>
  <c r="G16" i="1"/>
  <c r="G7" i="1"/>
  <c r="G5" i="1"/>
  <c r="G3" i="1"/>
</calcChain>
</file>

<file path=xl/sharedStrings.xml><?xml version="1.0" encoding="utf-8"?>
<sst xmlns="http://schemas.openxmlformats.org/spreadsheetml/2006/main" count="240" uniqueCount="169">
  <si>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</si>
  <si>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</si>
  <si>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</si>
  <si>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</si>
  <si>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</si>
  <si>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</si>
  <si>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</si>
  <si>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</si>
  <si>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</si>
  <si>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</si>
  <si>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</si>
  <si>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</si>
  <si>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</si>
  <si>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</si>
  <si>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</si>
  <si>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</si>
  <si>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</si>
  <si>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</si>
  <si>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</si>
  <si>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</si>
  <si>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</si>
  <si>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</si>
  <si>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</si>
  <si>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</si>
  <si>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</si>
  <si>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</si>
  <si>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</si>
  <si>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</si>
  <si>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</si>
  <si>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</si>
  <si>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</si>
  <si>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</si>
  <si>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</si>
  <si>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</si>
  <si>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</si>
  <si>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</si>
  <si>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</si>
  <si>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</si>
  <si>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</si>
  <si>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</si>
  <si>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</si>
  <si>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</si>
  <si>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</si>
  <si>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</si>
  <si>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</si>
  <si>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</si>
  <si>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</si>
  <si>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</si>
  <si>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</si>
  <si>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</si>
  <si>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D6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</si>
  <si>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</si>
  <si>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</si>
  <si>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</si>
  <si>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</si>
  <si>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</si>
  <si>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</si>
  <si>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</si>
  <si>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</si>
  <si>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</si>
  <si>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</si>
  <si>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ED</t>
  </si>
  <si>
    <t>From Machine</t>
  </si>
  <si>
    <t>Sensor Value</t>
  </si>
  <si>
    <t>Main Antenna</t>
  </si>
  <si>
    <t>7C</t>
  </si>
  <si>
    <t>00 00 56 00 00 7C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</si>
  <si>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</si>
  <si>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</si>
  <si>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</si>
  <si>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</si>
  <si>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</si>
  <si>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</si>
  <si>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</si>
  <si>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</si>
  <si>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PGN    0x80, 0x81, Src, PGN, # of DataBytes, [Data Bytes], CRC</t>
  </si>
  <si>
    <t>PGN Name</t>
  </si>
  <si>
    <t>IP = 192.168.5.124</t>
  </si>
  <si>
    <t>Hello = na</t>
  </si>
  <si>
    <t>PGN</t>
  </si>
  <si>
    <t>IP = 192.168.5.126</t>
  </si>
  <si>
    <t>00 00 56 00 00 7E</t>
  </si>
  <si>
    <t>00 00 56 00 00 7B</t>
  </si>
  <si>
    <t>IP = 192.168.5.123</t>
  </si>
  <si>
    <t>00 00 56 00 00 79</t>
  </si>
  <si>
    <t>Port = 5123</t>
  </si>
  <si>
    <t>Port = 5124</t>
  </si>
  <si>
    <t>Hello = 126</t>
  </si>
  <si>
    <t>Hello = 123</t>
  </si>
  <si>
    <t>Port = 5126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</si>
  <si>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</si>
  <si>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</si>
  <si>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</si>
  <si>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</si>
  <si>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</si>
  <si>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</si>
  <si>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</si>
  <si>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</si>
  <si>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</si>
  <si>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</si>
  <si>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</si>
  <si>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</si>
  <si>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</si>
  <si>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</si>
  <si>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</si>
  <si>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</si>
  <si>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</si>
  <si>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</si>
  <si>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</si>
  <si>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</si>
  <si>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</si>
  <si>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</si>
  <si>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</si>
  <si>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</si>
  <si>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</si>
  <si>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</si>
  <si>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</si>
  <si>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</si>
  <si>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</si>
  <si>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</si>
  <si>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</si>
  <si>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</si>
  <si>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</si>
  <si>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</si>
  <si>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</si>
  <si>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</si>
  <si>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</si>
  <si>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</si>
  <si>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</si>
  <si>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</si>
  <si>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</si>
  <si>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</si>
  <si>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</si>
  <si>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</si>
  <si>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</si>
  <si>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</si>
  <si>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</si>
  <si>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</si>
  <si>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</si>
  <si>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</si>
  <si>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</si>
  <si>
    <t>From imu/WAS</t>
  </si>
  <si>
    <t>ToAutosteer</t>
  </si>
  <si>
    <t>F9</t>
  </si>
  <si>
    <t>WAS_Lo</t>
  </si>
  <si>
    <t>WAS_Hi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</si>
  <si>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</si>
  <si>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</si>
  <si>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</si>
  <si>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</si>
  <si>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</si>
  <si>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</si>
  <si>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</si>
  <si>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</si>
  <si>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</si>
  <si>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</si>
  <si>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</si>
  <si>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</si>
  <si>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192.168.5.122</t>
  </si>
  <si>
    <t>Port 5122</t>
  </si>
  <si>
    <t>Steer Module 8888</t>
  </si>
  <si>
    <t>Machine Module 8888</t>
  </si>
  <si>
    <t>GPS 5124</t>
  </si>
  <si>
    <t>GPS/IMU/WAS 5122</t>
  </si>
  <si>
    <t>Hello PGN 7777</t>
  </si>
  <si>
    <t>Listens:</t>
  </si>
  <si>
    <t>** 5120 for GPS</t>
  </si>
  <si>
    <t>** 7777 for hello</t>
  </si>
  <si>
    <t>** 8888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</si>
</sst>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1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6" fillId="3" borderId="23" xfId="2" applyFont="1" applyBorder="1" applyAlignment="1">
      <alignment horizontal="center" readingOrder="1"/>
    </xf>
    <xf numFmtId="0" fontId="6" fillId="3" borderId="21" xfId="2" applyFont="1" applyBorder="1" applyAlignment="1">
      <alignment horizontal="center" readingOrder="1"/>
    </xf>
    <xf numFmtId="0" fontId="4" fillId="0" borderId="21" xfId="0" applyFont="1" applyBorder="1"/>
    <xf numFmtId="0" fontId="4" fillId="0" borderId="0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65"/>
  <sheetViews>
    <sheetView tabSelected="1" zoomScaleNormal="100" workbookViewId="0">
      <pane ySplit="1" topLeftCell="A2" activePane="bottomLeft" state="frozen"/>
      <selection pane="bottomLeft" activeCell="C36" sqref="C36"/>
    </sheetView>
  </sheetViews>
  <sheetFormatPr defaultRowHeight="14.25" x14ac:dyDescent="0.2"/>
  <cols>
    <col min="1" max="1" width="4.42578125" style="3" customWidth="1"/>
    <col min="2" max="2" width="24.5703125" style="8" customWidth="1"/>
    <col min="3" max="3" width="19.140625" style="57" customWidth="1"/>
    <col min="4" max="4" width="6" style="66" customWidth="1"/>
    <col min="5" max="5" width="5.140625" style="46" customWidth="1"/>
    <col min="6" max="6" width="5.140625" style="47" customWidth="1"/>
    <col min="7" max="7" width="5.5703125" style="48" customWidth="1"/>
    <col min="8" max="8" width="6.28515625" style="19" customWidth="1"/>
    <col min="9" max="9" width="14.42578125" style="2" customWidth="1"/>
    <col min="10" max="16" width="14.42578125" style="1" customWidth="1"/>
    <col min="17" max="17" width="12.7109375" style="1" customWidth="1"/>
    <col min="18" max="18" width="9.140625" style="78" customWidth="1"/>
    <col min="19" max="19" width="6.140625" style="78" customWidth="1"/>
    <col min="20" max="40" width="5.7109375" style="78" customWidth="1"/>
    <col min="41" max="16384" width="9.140625" style="3"/>
  </cols>
  <sheetData>
    <row r="1" spans="2:40" s="13" customFormat="1" ht="29.25" x14ac:dyDescent="0.25">
      <c r="B1" s="7"/>
      <c r="C1" s="60" t="s">
        <v>76</v>
      </c>
      <c r="D1" s="63" t="s">
        <v>0</v>
      </c>
      <c r="E1" s="31" t="s">
        <v>1</v>
      </c>
      <c r="F1" s="33" t="s">
        <v>79</v>
      </c>
      <c r="G1" s="29" t="s">
        <v>1</v>
      </c>
      <c r="H1" s="15" t="s">
        <v>2</v>
      </c>
      <c r="I1" s="16" t="s">
        <v>3</v>
      </c>
      <c r="J1" s="17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79" t="s">
        <v>75</v>
      </c>
      <c r="S1" s="80"/>
      <c r="T1" s="80"/>
      <c r="U1" s="80"/>
      <c r="V1" s="80"/>
      <c r="W1" s="80"/>
      <c r="X1" s="80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</row>
    <row r="2" spans="2:40" s="36" customFormat="1" ht="15" x14ac:dyDescent="0.25">
      <c r="B2" s="35"/>
      <c r="C2" s="61"/>
      <c r="D2" s="64"/>
      <c r="E2" s="37"/>
      <c r="F2" s="38"/>
      <c r="G2" s="39"/>
      <c r="H2" s="40"/>
      <c r="I2" s="45"/>
      <c r="J2" s="42"/>
      <c r="K2" s="43"/>
      <c r="L2" s="44"/>
      <c r="M2" s="41"/>
      <c r="N2" s="41"/>
      <c r="O2" s="43"/>
      <c r="P2" s="43"/>
      <c r="Q2" s="43"/>
      <c r="R2" s="82"/>
      <c r="S2" s="77"/>
      <c r="T2" s="77"/>
      <c r="U2" s="77"/>
      <c r="V2" s="77"/>
      <c r="W2" s="77"/>
      <c r="X2" s="77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2:40" ht="14.25" customHeight="1" x14ac:dyDescent="0.25">
      <c r="B3" s="11" t="s">
        <v>160</v>
      </c>
      <c r="C3" s="62" t="s">
        <v>72</v>
      </c>
      <c r="D3" s="65" t="s">
        <v>12</v>
      </c>
      <c r="E3" s="32">
        <v>127</v>
      </c>
      <c r="F3" s="34" t="s">
        <v>13</v>
      </c>
      <c r="G3" s="30">
        <f>HEX2DEC(F3)</f>
        <v>254</v>
      </c>
      <c r="H3" s="19">
        <v>8</v>
      </c>
      <c r="I3" s="103" t="s">
        <v>14</v>
      </c>
      <c r="J3" s="104"/>
      <c r="K3" s="18" t="s">
        <v>15</v>
      </c>
      <c r="L3" s="105" t="s">
        <v>16</v>
      </c>
      <c r="M3" s="106"/>
      <c r="N3" s="1" t="s">
        <v>114</v>
      </c>
      <c r="O3" s="18" t="s">
        <v>18</v>
      </c>
      <c r="P3" s="18" t="s">
        <v>19</v>
      </c>
      <c r="Q3" s="18" t="s">
        <v>20</v>
      </c>
      <c r="R3" s="84"/>
      <c r="S3" s="84"/>
    </row>
    <row r="5" spans="2:40" ht="14.25" customHeight="1" x14ac:dyDescent="0.2">
      <c r="B5" s="8" t="s">
        <v>80</v>
      </c>
      <c r="C5" s="57" t="s">
        <v>71</v>
      </c>
      <c r="D5" s="66" t="s">
        <v>12</v>
      </c>
      <c r="E5" s="46">
        <v>127</v>
      </c>
      <c r="F5" s="47" t="s">
        <v>28</v>
      </c>
      <c r="G5" s="48">
        <f>HEX2DEC(F5)</f>
        <v>252</v>
      </c>
      <c r="H5" s="19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07" t="s">
        <v>34</v>
      </c>
      <c r="O5" s="107"/>
      <c r="P5" s="1" t="s">
        <v>35</v>
      </c>
      <c r="Q5" s="1" t="s">
        <v>20</v>
      </c>
    </row>
    <row r="6" spans="2:40" ht="14.25" customHeight="1" x14ac:dyDescent="0.2">
      <c r="B6" s="8" t="s">
        <v>87</v>
      </c>
    </row>
    <row r="7" spans="2:40" ht="14.25" customHeight="1" x14ac:dyDescent="0.2">
      <c r="B7" s="8" t="s">
        <v>89</v>
      </c>
      <c r="C7" s="57" t="s">
        <v>70</v>
      </c>
      <c r="D7" s="66" t="s">
        <v>12</v>
      </c>
      <c r="E7" s="46">
        <v>127</v>
      </c>
      <c r="F7" s="47" t="s">
        <v>36</v>
      </c>
      <c r="G7" s="48">
        <f>HEX2DEC(F7)</f>
        <v>251</v>
      </c>
      <c r="H7" s="19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0" t="s">
        <v>81</v>
      </c>
    </row>
    <row r="9" spans="2:40" ht="14.25" customHeight="1" x14ac:dyDescent="0.2">
      <c r="C9" s="57" t="s">
        <v>68</v>
      </c>
      <c r="D9" s="66" t="s">
        <v>21</v>
      </c>
      <c r="E9" s="46">
        <v>126</v>
      </c>
      <c r="F9" s="47" t="s">
        <v>22</v>
      </c>
      <c r="G9" s="48">
        <f>HEX2DEC(F9)</f>
        <v>253</v>
      </c>
      <c r="H9" s="19">
        <v>8</v>
      </c>
      <c r="I9" s="108" t="s">
        <v>23</v>
      </c>
      <c r="J9" s="102"/>
      <c r="K9" s="107" t="s">
        <v>24</v>
      </c>
      <c r="L9" s="107"/>
      <c r="M9" s="107" t="s">
        <v>25</v>
      </c>
      <c r="N9" s="107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7" t="s">
        <v>69</v>
      </c>
      <c r="D11" s="66" t="s">
        <v>21</v>
      </c>
      <c r="E11" s="46">
        <v>126</v>
      </c>
      <c r="F11" s="47" t="s">
        <v>57</v>
      </c>
      <c r="G11" s="48">
        <v>250</v>
      </c>
      <c r="H11" s="19">
        <v>8</v>
      </c>
      <c r="I11" s="2" t="s">
        <v>63</v>
      </c>
      <c r="J11" s="1" t="s">
        <v>58</v>
      </c>
      <c r="K11" s="1" t="s">
        <v>58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59</v>
      </c>
      <c r="Q11" s="1" t="s">
        <v>20</v>
      </c>
    </row>
    <row r="12" spans="2:40" ht="14.25" customHeight="1" x14ac:dyDescent="0.2">
      <c r="H12" s="88"/>
      <c r="I12" s="87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</row>
    <row r="13" spans="2:40" ht="14.25" customHeight="1" x14ac:dyDescent="0.2">
      <c r="H13" s="88"/>
      <c r="I13" s="87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</row>
    <row r="14" spans="2:40" s="4" customFormat="1" ht="14.25" customHeight="1" x14ac:dyDescent="0.2">
      <c r="B14" s="9"/>
      <c r="C14" s="58"/>
      <c r="D14" s="67"/>
      <c r="E14" s="49"/>
      <c r="F14" s="50"/>
      <c r="G14" s="51"/>
      <c r="H14" s="22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5" spans="2:40" s="6" customFormat="1" ht="14.25" customHeight="1" x14ac:dyDescent="0.25">
      <c r="B15" s="11" t="s">
        <v>161</v>
      </c>
      <c r="C15" s="57"/>
      <c r="D15" s="66"/>
      <c r="E15" s="52"/>
      <c r="F15" s="47"/>
      <c r="G15" s="53"/>
      <c r="H15" s="19"/>
      <c r="I15" s="2"/>
      <c r="J15" s="19"/>
      <c r="K15" s="19"/>
      <c r="L15" s="19"/>
      <c r="M15" s="19"/>
      <c r="N15" s="19"/>
      <c r="O15" s="19"/>
      <c r="P15" s="19"/>
      <c r="Q15" s="19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</row>
    <row r="16" spans="2:40" ht="15" customHeight="1" x14ac:dyDescent="0.2">
      <c r="C16" s="57" t="s">
        <v>73</v>
      </c>
      <c r="D16" s="66" t="s">
        <v>12</v>
      </c>
      <c r="E16" s="46">
        <v>127</v>
      </c>
      <c r="F16" s="47" t="s">
        <v>41</v>
      </c>
      <c r="G16" s="48">
        <f>HEX2DEC(F16)</f>
        <v>239</v>
      </c>
      <c r="H16" s="19">
        <v>8</v>
      </c>
      <c r="I16" s="2" t="s">
        <v>42</v>
      </c>
      <c r="J16" s="1" t="s">
        <v>51</v>
      </c>
      <c r="K16" s="1" t="s">
        <v>43</v>
      </c>
      <c r="L16" s="18" t="s">
        <v>44</v>
      </c>
      <c r="M16" s="1" t="s">
        <v>52</v>
      </c>
      <c r="N16" s="1" t="s">
        <v>17</v>
      </c>
      <c r="O16" s="18" t="s">
        <v>18</v>
      </c>
      <c r="P16" s="18" t="s">
        <v>19</v>
      </c>
      <c r="Q16" s="1" t="s">
        <v>20</v>
      </c>
    </row>
    <row r="17" spans="2:42" x14ac:dyDescent="0.2">
      <c r="B17" s="8" t="s">
        <v>83</v>
      </c>
    </row>
    <row r="18" spans="2:42" ht="14.25" customHeight="1" x14ac:dyDescent="0.2">
      <c r="B18" s="8" t="s">
        <v>88</v>
      </c>
      <c r="C18" s="57" t="s">
        <v>74</v>
      </c>
      <c r="D18" s="66" t="s">
        <v>12</v>
      </c>
      <c r="E18" s="46">
        <v>127</v>
      </c>
      <c r="F18" s="47" t="s">
        <v>45</v>
      </c>
      <c r="G18" s="48">
        <f>HEX2DEC(F18)</f>
        <v>238</v>
      </c>
      <c r="H18" s="19">
        <v>8</v>
      </c>
      <c r="I18" s="2" t="s">
        <v>46</v>
      </c>
      <c r="J18" s="1" t="s">
        <v>47</v>
      </c>
      <c r="K18" s="1" t="s">
        <v>48</v>
      </c>
      <c r="L18" s="1" t="s">
        <v>37</v>
      </c>
      <c r="M18" s="1" t="s">
        <v>53</v>
      </c>
      <c r="N18" s="1" t="s">
        <v>54</v>
      </c>
      <c r="O18" s="1" t="s">
        <v>55</v>
      </c>
      <c r="P18" s="1" t="s">
        <v>56</v>
      </c>
      <c r="Q18" s="1" t="s">
        <v>20</v>
      </c>
    </row>
    <row r="19" spans="2:42" ht="14.25" customHeight="1" x14ac:dyDescent="0.2">
      <c r="B19" s="8" t="s">
        <v>85</v>
      </c>
    </row>
    <row r="20" spans="2:42" ht="14.25" customHeight="1" x14ac:dyDescent="0.2">
      <c r="B20" s="10" t="s">
        <v>82</v>
      </c>
      <c r="C20" s="57" t="s">
        <v>67</v>
      </c>
      <c r="D20" s="66" t="s">
        <v>12</v>
      </c>
      <c r="E20" s="46">
        <v>127</v>
      </c>
      <c r="F20" s="47" t="s">
        <v>60</v>
      </c>
      <c r="G20" s="48">
        <f t="shared" ref="G20" si="0">HEX2DEC(F20)</f>
        <v>236</v>
      </c>
      <c r="H20" s="19">
        <v>24</v>
      </c>
      <c r="I20" s="2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  <c r="R20" s="78">
        <v>10</v>
      </c>
      <c r="S20" s="78">
        <v>11</v>
      </c>
      <c r="T20" s="78">
        <v>12</v>
      </c>
      <c r="U20" s="78">
        <v>13</v>
      </c>
      <c r="V20" s="78">
        <v>14</v>
      </c>
      <c r="W20" s="78">
        <v>15</v>
      </c>
      <c r="X20" s="78">
        <v>16</v>
      </c>
      <c r="Y20" s="78">
        <v>17</v>
      </c>
      <c r="Z20" s="78">
        <v>18</v>
      </c>
      <c r="AA20" s="78">
        <v>19</v>
      </c>
      <c r="AB20" s="78">
        <v>20</v>
      </c>
      <c r="AC20" s="78">
        <v>21</v>
      </c>
      <c r="AD20" s="78">
        <v>22</v>
      </c>
      <c r="AE20" s="78">
        <v>23</v>
      </c>
      <c r="AF20" s="78">
        <v>24</v>
      </c>
      <c r="AG20" s="78" t="s">
        <v>20</v>
      </c>
    </row>
    <row r="21" spans="2:42" ht="14.25" customHeight="1" x14ac:dyDescent="0.2">
      <c r="B21" s="10"/>
      <c r="H21" s="74"/>
      <c r="I21" s="73"/>
      <c r="J21" s="75"/>
      <c r="K21" s="75"/>
      <c r="L21" s="75"/>
      <c r="M21" s="75"/>
      <c r="N21" s="75"/>
      <c r="O21" s="75"/>
      <c r="P21" s="75"/>
      <c r="Q21" s="75"/>
    </row>
    <row r="22" spans="2:42" ht="14.25" customHeight="1" x14ac:dyDescent="0.2">
      <c r="B22" s="10"/>
      <c r="C22" s="57" t="s">
        <v>95</v>
      </c>
      <c r="D22" s="66" t="s">
        <v>12</v>
      </c>
      <c r="E22" s="46">
        <v>127</v>
      </c>
      <c r="F22" s="47" t="s">
        <v>96</v>
      </c>
      <c r="G22" s="48">
        <v>235</v>
      </c>
      <c r="H22" s="74">
        <v>33</v>
      </c>
      <c r="I22" s="73">
        <v>1</v>
      </c>
      <c r="J22" s="75" t="s">
        <v>97</v>
      </c>
      <c r="K22" s="75">
        <v>2</v>
      </c>
      <c r="L22" s="75" t="s">
        <v>98</v>
      </c>
      <c r="M22" s="75">
        <v>3</v>
      </c>
      <c r="N22" s="75" t="s">
        <v>99</v>
      </c>
      <c r="O22" s="75">
        <v>4</v>
      </c>
      <c r="P22" s="75" t="s">
        <v>100</v>
      </c>
      <c r="Q22" s="75">
        <v>5</v>
      </c>
      <c r="R22" s="78" t="s">
        <v>101</v>
      </c>
      <c r="S22" s="78">
        <v>6</v>
      </c>
      <c r="T22" s="78" t="s">
        <v>102</v>
      </c>
      <c r="U22" s="78">
        <v>7</v>
      </c>
      <c r="V22" s="78" t="s">
        <v>103</v>
      </c>
      <c r="W22" s="78">
        <v>8</v>
      </c>
      <c r="X22" s="78" t="s">
        <v>104</v>
      </c>
      <c r="Y22" s="78">
        <v>9</v>
      </c>
      <c r="Z22" s="78" t="s">
        <v>105</v>
      </c>
      <c r="AA22" s="78">
        <v>10</v>
      </c>
      <c r="AB22" s="78" t="s">
        <v>106</v>
      </c>
      <c r="AC22" s="78">
        <v>11</v>
      </c>
      <c r="AD22" s="78" t="s">
        <v>107</v>
      </c>
      <c r="AE22" s="78">
        <v>12</v>
      </c>
      <c r="AF22" s="78" t="s">
        <v>108</v>
      </c>
      <c r="AG22" s="78">
        <v>13</v>
      </c>
      <c r="AH22" s="78" t="s">
        <v>109</v>
      </c>
      <c r="AI22" s="78">
        <v>14</v>
      </c>
      <c r="AJ22" s="78" t="s">
        <v>110</v>
      </c>
      <c r="AK22" s="78">
        <v>15</v>
      </c>
      <c r="AL22" s="78" t="s">
        <v>111</v>
      </c>
      <c r="AM22" s="78">
        <v>16</v>
      </c>
      <c r="AN22" s="78" t="s">
        <v>112</v>
      </c>
      <c r="AO22" s="3" t="s">
        <v>113</v>
      </c>
      <c r="AP22" s="3" t="s">
        <v>20</v>
      </c>
    </row>
    <row r="23" spans="2:42" ht="14.25" customHeight="1" x14ac:dyDescent="0.2"/>
    <row r="24" spans="2:42" ht="14.25" customHeight="1" x14ac:dyDescent="0.2">
      <c r="C24" s="57" t="s">
        <v>62</v>
      </c>
      <c r="D24" s="66" t="s">
        <v>49</v>
      </c>
      <c r="E24" s="46">
        <v>123</v>
      </c>
      <c r="F24" s="47" t="s">
        <v>61</v>
      </c>
      <c r="G24" s="48">
        <v>237</v>
      </c>
      <c r="H24" s="19">
        <v>8</v>
      </c>
      <c r="I24" s="2">
        <v>1</v>
      </c>
      <c r="J24" s="1">
        <v>2</v>
      </c>
      <c r="K24" s="1">
        <v>3</v>
      </c>
      <c r="L24" s="1">
        <v>4</v>
      </c>
      <c r="M24" s="1" t="s">
        <v>58</v>
      </c>
    </row>
    <row r="25" spans="2:42" ht="14.25" customHeight="1" x14ac:dyDescent="0.2">
      <c r="H25" s="93"/>
      <c r="I25" s="92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</row>
    <row r="26" spans="2:42" ht="14.25" customHeight="1" x14ac:dyDescent="0.2">
      <c r="C26" s="57" t="s">
        <v>146</v>
      </c>
      <c r="D26" s="66" t="s">
        <v>12</v>
      </c>
      <c r="E26" s="46">
        <v>127</v>
      </c>
      <c r="F26" s="47" t="s">
        <v>147</v>
      </c>
      <c r="G26" s="48">
        <v>229</v>
      </c>
      <c r="H26" s="93">
        <v>10</v>
      </c>
      <c r="I26" s="92" t="s">
        <v>148</v>
      </c>
      <c r="J26" s="94" t="s">
        <v>149</v>
      </c>
      <c r="K26" s="94" t="s">
        <v>150</v>
      </c>
      <c r="L26" s="94" t="s">
        <v>151</v>
      </c>
      <c r="M26" s="94" t="s">
        <v>152</v>
      </c>
      <c r="N26" s="94" t="s">
        <v>153</v>
      </c>
      <c r="O26" s="94" t="s">
        <v>154</v>
      </c>
      <c r="P26" s="94" t="s">
        <v>155</v>
      </c>
      <c r="Q26" s="94" t="s">
        <v>156</v>
      </c>
      <c r="R26" s="94" t="s">
        <v>157</v>
      </c>
      <c r="S26" s="94" t="s">
        <v>20</v>
      </c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</row>
    <row r="27" spans="2:42" ht="14.25" customHeight="1" x14ac:dyDescent="0.2">
      <c r="H27" s="93"/>
      <c r="I27" s="92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</row>
    <row r="29" spans="2:42" s="5" customFormat="1" ht="15" customHeight="1" x14ac:dyDescent="0.25">
      <c r="B29" s="12" t="s">
        <v>162</v>
      </c>
      <c r="C29" s="27"/>
      <c r="D29" s="68"/>
      <c r="E29" s="54"/>
      <c r="F29" s="55"/>
      <c r="G29" s="56"/>
      <c r="I29" s="27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2:42" ht="14.25" customHeight="1" x14ac:dyDescent="0.2">
      <c r="C30" s="57" t="s">
        <v>64</v>
      </c>
      <c r="D30" s="66" t="s">
        <v>65</v>
      </c>
      <c r="E30" s="52">
        <v>124</v>
      </c>
      <c r="F30" s="47" t="s">
        <v>50</v>
      </c>
      <c r="G30" s="53">
        <v>214</v>
      </c>
      <c r="I30" s="2" t="s">
        <v>64</v>
      </c>
    </row>
    <row r="31" spans="2:42" ht="14.25" customHeight="1" x14ac:dyDescent="0.2">
      <c r="B31" s="8" t="s">
        <v>77</v>
      </c>
    </row>
    <row r="32" spans="2:42" ht="14.25" customHeight="1" x14ac:dyDescent="0.2">
      <c r="B32" s="10" t="s">
        <v>78</v>
      </c>
    </row>
    <row r="33" spans="2:40" s="6" customFormat="1" ht="14.25" customHeight="1" x14ac:dyDescent="0.2">
      <c r="B33" s="10" t="s">
        <v>86</v>
      </c>
      <c r="C33" s="28"/>
      <c r="D33" s="66"/>
      <c r="E33" s="52"/>
      <c r="F33" s="47"/>
      <c r="G33" s="53"/>
      <c r="I33" s="28"/>
      <c r="J33" s="19"/>
      <c r="K33" s="19"/>
      <c r="L33" s="19"/>
      <c r="M33" s="19"/>
      <c r="N33" s="19"/>
      <c r="O33" s="19"/>
      <c r="P33" s="19"/>
      <c r="Q33" s="19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</row>
    <row r="34" spans="2:40" s="6" customFormat="1" ht="14.25" customHeight="1" x14ac:dyDescent="0.2">
      <c r="B34" s="10" t="s">
        <v>66</v>
      </c>
      <c r="C34" s="28"/>
      <c r="D34" s="66"/>
      <c r="E34" s="52"/>
      <c r="F34" s="47"/>
      <c r="G34" s="53"/>
      <c r="I34" s="28"/>
      <c r="J34" s="19"/>
      <c r="K34" s="19"/>
      <c r="L34" s="19"/>
      <c r="M34" s="19"/>
      <c r="N34" s="19"/>
      <c r="O34" s="19"/>
      <c r="P34" s="19"/>
      <c r="Q34" s="19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</row>
    <row r="35" spans="2:40" s="6" customFormat="1" ht="14.25" customHeight="1" x14ac:dyDescent="0.2">
      <c r="C35" s="57"/>
      <c r="D35" s="66"/>
      <c r="E35" s="52"/>
      <c r="F35" s="47"/>
      <c r="G35" s="53"/>
      <c r="H35" s="19"/>
      <c r="I35" s="2"/>
      <c r="J35" s="19"/>
      <c r="K35" s="19"/>
      <c r="L35" s="19"/>
      <c r="M35" s="19"/>
      <c r="N35" s="19"/>
      <c r="O35" s="19"/>
      <c r="P35" s="19"/>
      <c r="Q35" s="19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</row>
    <row r="36" spans="2:40" s="5" customFormat="1" ht="14.25" customHeight="1" x14ac:dyDescent="0.25">
      <c r="B36" s="12" t="s">
        <v>163</v>
      </c>
      <c r="C36" s="59"/>
      <c r="D36" s="68"/>
      <c r="E36" s="111"/>
      <c r="F36" s="56"/>
      <c r="G36" s="56"/>
      <c r="H36" s="24"/>
      <c r="I36" s="25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</row>
    <row r="37" spans="2:40" s="6" customFormat="1" ht="14.25" customHeight="1" x14ac:dyDescent="0.25">
      <c r="B37" s="76" t="s">
        <v>165</v>
      </c>
      <c r="C37" s="109"/>
      <c r="D37" s="66"/>
      <c r="E37" s="112"/>
      <c r="F37" s="53"/>
      <c r="G37" s="53"/>
      <c r="H37" s="110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</row>
    <row r="38" spans="2:40" s="6" customFormat="1" ht="14.25" customHeight="1" x14ac:dyDescent="0.25">
      <c r="B38" s="76" t="s">
        <v>166</v>
      </c>
      <c r="C38" s="109"/>
      <c r="D38" s="66"/>
      <c r="E38" s="112"/>
      <c r="F38" s="53"/>
      <c r="G38" s="53"/>
      <c r="H38" s="110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</row>
    <row r="39" spans="2:40" s="6" customFormat="1" ht="14.25" customHeight="1" x14ac:dyDescent="0.25">
      <c r="B39" s="76" t="s">
        <v>167</v>
      </c>
      <c r="C39" s="109"/>
      <c r="D39" s="66"/>
      <c r="E39" s="112"/>
      <c r="F39" s="53"/>
      <c r="G39" s="53"/>
      <c r="H39" s="110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</row>
    <row r="40" spans="2:40" ht="14.25" customHeight="1" x14ac:dyDescent="0.25">
      <c r="B40" s="113" t="s">
        <v>168</v>
      </c>
      <c r="C40" s="3"/>
      <c r="E40" s="112"/>
      <c r="F40" s="53"/>
      <c r="G40" s="53"/>
      <c r="H40" s="101"/>
      <c r="I40" s="3"/>
      <c r="J40" s="3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</row>
    <row r="41" spans="2:40" ht="14.25" customHeight="1" x14ac:dyDescent="0.25">
      <c r="B41" s="114"/>
      <c r="C41" s="3"/>
      <c r="E41" s="52"/>
      <c r="F41" s="53"/>
      <c r="G41" s="53"/>
      <c r="H41" s="6"/>
      <c r="I41" s="3"/>
      <c r="J41" s="3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</row>
    <row r="42" spans="2:40" ht="14.25" customHeight="1" x14ac:dyDescent="0.2">
      <c r="B42" s="8" t="s">
        <v>141</v>
      </c>
      <c r="C42" s="57" t="s">
        <v>142</v>
      </c>
      <c r="D42" s="66">
        <v>79</v>
      </c>
      <c r="E42" s="46">
        <v>122</v>
      </c>
      <c r="F42" s="47" t="s">
        <v>143</v>
      </c>
      <c r="G42" s="48">
        <v>249</v>
      </c>
      <c r="H42" s="96">
        <v>8</v>
      </c>
      <c r="I42" s="95" t="s">
        <v>144</v>
      </c>
      <c r="J42" s="97" t="s">
        <v>145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</row>
    <row r="43" spans="2:40" ht="14.25" customHeight="1" x14ac:dyDescent="0.2">
      <c r="B43" s="10" t="s">
        <v>158</v>
      </c>
      <c r="H43" s="96"/>
      <c r="I43" s="95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</row>
    <row r="44" spans="2:40" ht="14.25" customHeight="1" x14ac:dyDescent="0.2">
      <c r="B44" s="10" t="s">
        <v>159</v>
      </c>
      <c r="H44" s="96"/>
      <c r="I44" s="95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</row>
    <row r="45" spans="2:40" ht="14.25" customHeight="1" x14ac:dyDescent="0.2">
      <c r="B45" s="10" t="s">
        <v>84</v>
      </c>
      <c r="H45" s="96"/>
      <c r="I45" s="95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</row>
    <row r="46" spans="2:40" s="6" customFormat="1" ht="14.25" customHeight="1" x14ac:dyDescent="0.2">
      <c r="B46" s="10"/>
      <c r="C46" s="57"/>
      <c r="D46" s="66"/>
      <c r="E46" s="52"/>
      <c r="F46" s="47"/>
      <c r="G46" s="53"/>
      <c r="H46" s="19"/>
      <c r="I46" s="2"/>
      <c r="J46" s="19"/>
      <c r="K46" s="19"/>
      <c r="L46" s="19"/>
      <c r="M46" s="19"/>
      <c r="N46" s="19"/>
      <c r="O46" s="19"/>
      <c r="P46" s="19"/>
      <c r="Q46" s="19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2:40" s="6" customFormat="1" ht="14.25" customHeight="1" x14ac:dyDescent="0.2">
      <c r="B47" s="10"/>
      <c r="C47" s="57"/>
      <c r="D47" s="66"/>
      <c r="E47" s="52"/>
      <c r="F47" s="47"/>
      <c r="G47" s="53"/>
      <c r="H47" s="99"/>
      <c r="I47" s="98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2:40" s="5" customFormat="1" ht="14.25" customHeight="1" x14ac:dyDescent="0.25">
      <c r="B48" s="12" t="s">
        <v>164</v>
      </c>
      <c r="C48" s="59"/>
      <c r="D48" s="68"/>
      <c r="E48" s="54"/>
      <c r="F48" s="55"/>
      <c r="G48" s="56"/>
      <c r="H48" s="24"/>
      <c r="I48" s="25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</row>
    <row r="49" spans="2:40" s="6" customFormat="1" ht="14.25" customHeight="1" x14ac:dyDescent="0.2">
      <c r="B49" s="10" t="s">
        <v>139</v>
      </c>
      <c r="C49" s="57" t="s">
        <v>90</v>
      </c>
      <c r="D49" s="66" t="s">
        <v>12</v>
      </c>
      <c r="E49" s="52"/>
      <c r="F49" s="47"/>
      <c r="G49" s="53">
        <v>200</v>
      </c>
      <c r="H49" s="69">
        <v>3</v>
      </c>
      <c r="I49" s="70" t="s">
        <v>115</v>
      </c>
      <c r="J49" s="69">
        <v>0</v>
      </c>
      <c r="K49" s="69">
        <v>0</v>
      </c>
      <c r="L49" s="69" t="s">
        <v>20</v>
      </c>
      <c r="M49" s="69"/>
      <c r="N49" s="69"/>
      <c r="O49" s="69"/>
      <c r="P49" s="69"/>
      <c r="Q49" s="69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2:40" s="6" customFormat="1" ht="14.25" customHeight="1" x14ac:dyDescent="0.2">
      <c r="C50" s="57"/>
      <c r="D50" s="66"/>
      <c r="E50" s="52"/>
      <c r="F50" s="47"/>
      <c r="G50" s="53"/>
      <c r="H50" s="86"/>
      <c r="I50" s="85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s="6" customFormat="1" ht="14.25" customHeight="1" x14ac:dyDescent="0.2">
      <c r="B51" s="10" t="s">
        <v>138</v>
      </c>
      <c r="C51" s="57" t="s">
        <v>117</v>
      </c>
      <c r="D51" s="66">
        <v>126</v>
      </c>
      <c r="E51" s="52"/>
      <c r="F51" s="47"/>
      <c r="G51" s="53">
        <v>126</v>
      </c>
      <c r="H51" s="86">
        <v>5</v>
      </c>
      <c r="I51" s="85" t="s">
        <v>129</v>
      </c>
      <c r="J51" s="86" t="s">
        <v>130</v>
      </c>
      <c r="K51" s="86" t="s">
        <v>131</v>
      </c>
      <c r="L51" s="86" t="s">
        <v>132</v>
      </c>
      <c r="M51" s="86" t="s">
        <v>133</v>
      </c>
      <c r="N51" s="86" t="s">
        <v>20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</row>
    <row r="52" spans="2:40" s="6" customFormat="1" ht="14.25" customHeight="1" x14ac:dyDescent="0.25">
      <c r="B52" s="76"/>
      <c r="C52" s="57" t="s">
        <v>116</v>
      </c>
      <c r="D52" s="66">
        <v>123</v>
      </c>
      <c r="E52" s="52"/>
      <c r="F52" s="47"/>
      <c r="G52" s="53">
        <v>123</v>
      </c>
      <c r="H52" s="86">
        <v>5</v>
      </c>
      <c r="I52" s="85" t="s">
        <v>135</v>
      </c>
      <c r="J52" s="86" t="s">
        <v>136</v>
      </c>
      <c r="K52" s="86" t="s">
        <v>58</v>
      </c>
      <c r="L52" s="86" t="s">
        <v>58</v>
      </c>
      <c r="M52" s="86" t="s">
        <v>58</v>
      </c>
      <c r="N52" s="86" t="s">
        <v>20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</row>
    <row r="53" spans="2:40" s="6" customFormat="1" ht="14.25" customHeight="1" x14ac:dyDescent="0.25">
      <c r="B53" s="76"/>
      <c r="C53" s="57" t="s">
        <v>118</v>
      </c>
      <c r="D53" s="66">
        <v>121</v>
      </c>
      <c r="E53" s="52"/>
      <c r="F53" s="47"/>
      <c r="G53" s="53">
        <v>121</v>
      </c>
      <c r="H53" s="86">
        <v>5</v>
      </c>
      <c r="I53" s="85" t="s">
        <v>58</v>
      </c>
      <c r="J53" s="85" t="s">
        <v>58</v>
      </c>
      <c r="K53" s="85" t="s">
        <v>58</v>
      </c>
      <c r="L53" s="85" t="s">
        <v>58</v>
      </c>
      <c r="M53" s="85" t="s">
        <v>58</v>
      </c>
      <c r="N53" s="86" t="s">
        <v>20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</row>
    <row r="54" spans="2:40" s="6" customFormat="1" ht="14.25" customHeight="1" x14ac:dyDescent="0.25">
      <c r="B54" s="76"/>
      <c r="C54" s="57" t="s">
        <v>119</v>
      </c>
      <c r="D54" s="66">
        <v>120</v>
      </c>
      <c r="E54" s="52"/>
      <c r="F54" s="47"/>
      <c r="G54" s="53">
        <v>120</v>
      </c>
      <c r="H54" s="86">
        <v>5</v>
      </c>
      <c r="I54" s="85" t="s">
        <v>58</v>
      </c>
      <c r="J54" s="85" t="s">
        <v>58</v>
      </c>
      <c r="K54" s="85" t="s">
        <v>58</v>
      </c>
      <c r="L54" s="85" t="s">
        <v>58</v>
      </c>
      <c r="M54" s="85" t="s">
        <v>58</v>
      </c>
      <c r="N54" s="86" t="s">
        <v>20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s="6" customFormat="1" ht="14.25" customHeight="1" x14ac:dyDescent="0.2">
      <c r="B55" s="10"/>
      <c r="C55" s="57"/>
      <c r="D55" s="66"/>
      <c r="E55" s="52"/>
      <c r="F55" s="47"/>
      <c r="G55" s="53"/>
      <c r="H55" s="69"/>
      <c r="I55" s="70"/>
      <c r="J55" s="69"/>
      <c r="K55" s="69"/>
      <c r="L55" s="69"/>
      <c r="M55" s="69"/>
      <c r="N55" s="69"/>
      <c r="O55" s="69"/>
      <c r="P55" s="69"/>
      <c r="Q55" s="69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2:40" s="6" customFormat="1" ht="14.25" customHeight="1" x14ac:dyDescent="0.2">
      <c r="B56" s="10" t="s">
        <v>137</v>
      </c>
      <c r="C56" s="57" t="s">
        <v>91</v>
      </c>
      <c r="D56" s="66" t="s">
        <v>12</v>
      </c>
      <c r="E56" s="52"/>
      <c r="F56" s="47"/>
      <c r="G56" s="53">
        <v>201</v>
      </c>
      <c r="H56" s="69">
        <v>5</v>
      </c>
      <c r="I56" s="70">
        <v>201</v>
      </c>
      <c r="J56" s="69">
        <v>201</v>
      </c>
      <c r="K56" s="69" t="s">
        <v>92</v>
      </c>
      <c r="L56" s="69" t="s">
        <v>93</v>
      </c>
      <c r="M56" s="69" t="s">
        <v>94</v>
      </c>
      <c r="N56" s="69" t="s">
        <v>20</v>
      </c>
      <c r="O56" s="69"/>
      <c r="P56" s="69"/>
      <c r="Q56" s="69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2:40" s="6" customFormat="1" ht="14.25" customHeight="1" x14ac:dyDescent="0.2">
      <c r="B57" s="10"/>
      <c r="C57" s="57"/>
      <c r="D57" s="66"/>
      <c r="E57" s="52"/>
      <c r="F57" s="47"/>
      <c r="G57" s="53"/>
      <c r="H57" s="86"/>
      <c r="I57" s="8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</row>
    <row r="58" spans="2:40" s="6" customFormat="1" ht="14.25" customHeight="1" x14ac:dyDescent="0.25">
      <c r="B58" s="10" t="s">
        <v>137</v>
      </c>
      <c r="C58" s="91" t="s">
        <v>134</v>
      </c>
      <c r="D58" s="66" t="s">
        <v>12</v>
      </c>
      <c r="E58" s="52"/>
      <c r="F58" s="47"/>
      <c r="G58" s="53">
        <v>202</v>
      </c>
      <c r="H58" s="69">
        <v>3</v>
      </c>
      <c r="I58" s="70">
        <v>202</v>
      </c>
      <c r="J58" s="69">
        <v>202</v>
      </c>
      <c r="K58" s="69">
        <v>5</v>
      </c>
      <c r="L58" s="69" t="s">
        <v>20</v>
      </c>
      <c r="M58" s="69"/>
      <c r="N58" s="69"/>
      <c r="O58" s="69"/>
      <c r="P58" s="69"/>
      <c r="Q58" s="69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2:40" s="6" customFormat="1" ht="14.25" customHeight="1" x14ac:dyDescent="0.25">
      <c r="B59" s="10"/>
      <c r="C59" s="91"/>
      <c r="D59" s="66"/>
      <c r="E59" s="52"/>
      <c r="F59" s="47"/>
      <c r="G59" s="53"/>
      <c r="H59" s="86"/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</row>
    <row r="60" spans="2:40" s="6" customFormat="1" ht="14.25" customHeight="1" x14ac:dyDescent="0.2">
      <c r="B60" s="10" t="s">
        <v>140</v>
      </c>
      <c r="C60" s="57" t="s">
        <v>120</v>
      </c>
      <c r="D60" s="90">
        <v>126</v>
      </c>
      <c r="E60" s="52"/>
      <c r="F60" s="47"/>
      <c r="G60" s="53">
        <v>203</v>
      </c>
      <c r="H60" s="69">
        <v>7</v>
      </c>
      <c r="I60" s="70" t="s">
        <v>123</v>
      </c>
      <c r="J60" s="69" t="s">
        <v>124</v>
      </c>
      <c r="K60" s="69" t="s">
        <v>125</v>
      </c>
      <c r="L60" s="69">
        <v>126</v>
      </c>
      <c r="M60" s="69" t="s">
        <v>126</v>
      </c>
      <c r="N60" s="69" t="s">
        <v>127</v>
      </c>
      <c r="O60" s="69" t="s">
        <v>128</v>
      </c>
      <c r="P60" s="69" t="s">
        <v>20</v>
      </c>
      <c r="Q60" s="69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2:40" s="6" customFormat="1" ht="14.25" customHeight="1" x14ac:dyDescent="0.2">
      <c r="B61" s="10"/>
      <c r="C61" s="57" t="s">
        <v>121</v>
      </c>
      <c r="D61" s="90">
        <v>123</v>
      </c>
      <c r="E61" s="52"/>
      <c r="F61" s="47"/>
      <c r="G61" s="53">
        <v>203</v>
      </c>
      <c r="H61" s="86">
        <v>7</v>
      </c>
      <c r="I61" s="85" t="s">
        <v>123</v>
      </c>
      <c r="J61" s="86" t="s">
        <v>124</v>
      </c>
      <c r="K61" s="86" t="s">
        <v>125</v>
      </c>
      <c r="L61" s="86">
        <v>123</v>
      </c>
      <c r="M61" s="86" t="s">
        <v>126</v>
      </c>
      <c r="N61" s="86" t="s">
        <v>127</v>
      </c>
      <c r="O61" s="86" t="s">
        <v>128</v>
      </c>
      <c r="P61" s="86" t="s">
        <v>20</v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</row>
    <row r="62" spans="2:40" s="6" customFormat="1" ht="14.25" customHeight="1" x14ac:dyDescent="0.2">
      <c r="B62" s="10"/>
      <c r="C62" s="57" t="s">
        <v>122</v>
      </c>
      <c r="D62" s="90">
        <v>120</v>
      </c>
      <c r="E62" s="52"/>
      <c r="F62" s="47"/>
      <c r="G62" s="53">
        <v>203</v>
      </c>
      <c r="H62" s="86">
        <v>7</v>
      </c>
      <c r="I62" s="85" t="s">
        <v>123</v>
      </c>
      <c r="J62" s="86" t="s">
        <v>124</v>
      </c>
      <c r="K62" s="86" t="s">
        <v>125</v>
      </c>
      <c r="L62" s="86">
        <v>120</v>
      </c>
      <c r="M62" s="86" t="s">
        <v>126</v>
      </c>
      <c r="N62" s="86" t="s">
        <v>127</v>
      </c>
      <c r="O62" s="86" t="s">
        <v>128</v>
      </c>
      <c r="P62" s="86" t="s">
        <v>20</v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s="6" customFormat="1" ht="14.25" customHeight="1" x14ac:dyDescent="0.2">
      <c r="B63" s="10"/>
      <c r="C63" s="57"/>
      <c r="D63" s="90"/>
      <c r="E63" s="52"/>
      <c r="F63" s="47"/>
      <c r="G63" s="53"/>
      <c r="H63" s="86"/>
      <c r="I63" s="8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</row>
    <row r="64" spans="2:40" ht="14.25" customHeight="1" x14ac:dyDescent="0.2"/>
    <row r="65" spans="2:17" x14ac:dyDescent="0.2">
      <c r="B65" s="72"/>
      <c r="C65" s="71"/>
      <c r="H65" s="21"/>
      <c r="I65" s="26"/>
      <c r="J65" s="20"/>
      <c r="K65" s="20"/>
      <c r="L65" s="20"/>
      <c r="M65" s="20"/>
      <c r="N65" s="20"/>
      <c r="O65" s="20"/>
      <c r="P65" s="20"/>
      <c r="Q65" s="20"/>
    </row>
  </sheetData>
  <mergeCells count="6"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2023-02-25T15:21:20Z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