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ff.com\Users-BE\smoitra\Desktop\Sanjana Moitra\supplier scorecard\"/>
    </mc:Choice>
  </mc:AlternateContent>
  <xr:revisionPtr revIDLastSave="0" documentId="13_ncr:1_{13184062-8EDC-4CE9-9949-13ACB0797398}" xr6:coauthVersionLast="45" xr6:coauthVersionMax="45" xr10:uidLastSave="{00000000-0000-0000-0000-000000000000}"/>
  <bookViews>
    <workbookView xWindow="28680" yWindow="-120" windowWidth="29040" windowHeight="15840" tabRatio="813" activeTab="2" xr2:uid="{00000000-000D-0000-FFFF-FFFF00000000}"/>
  </bookViews>
  <sheets>
    <sheet name="General Scorecard" sheetId="1" r:id="rId1"/>
    <sheet name="workflow &amp; final scoring" sheetId="13" r:id="rId2"/>
    <sheet name="Supplier requirements" sheetId="1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3" l="1"/>
  <c r="F7" i="13"/>
  <c r="F8" i="13"/>
  <c r="F5" i="13"/>
  <c r="F9" i="13" l="1"/>
  <c r="C34" i="1"/>
  <c r="H31" i="1" l="1"/>
  <c r="M8" i="1"/>
  <c r="I31" i="1" l="1"/>
  <c r="J31" i="1" s="1"/>
  <c r="H34" i="1"/>
  <c r="H29" i="1"/>
  <c r="I29" i="1" s="1"/>
  <c r="H28" i="1"/>
  <c r="H27" i="1"/>
  <c r="H16" i="1"/>
  <c r="H11" i="1"/>
  <c r="H6" i="1" l="1"/>
  <c r="I6" i="1" s="1"/>
  <c r="I28" i="1"/>
  <c r="J28" i="1" s="1"/>
  <c r="H15" i="1"/>
  <c r="I15" i="1" s="1"/>
  <c r="H7" i="1"/>
  <c r="I7" i="1" s="1"/>
  <c r="H24" i="1"/>
  <c r="I24" i="1" s="1"/>
  <c r="I34" i="1"/>
  <c r="J34" i="1" s="1"/>
  <c r="I11" i="1"/>
  <c r="H8" i="1"/>
  <c r="I8" i="1" s="1"/>
  <c r="H14" i="1"/>
  <c r="I14" i="1" s="1"/>
  <c r="I27" i="1"/>
  <c r="J27" i="1" s="1"/>
  <c r="I16" i="1"/>
  <c r="J29" i="1"/>
</calcChain>
</file>

<file path=xl/sharedStrings.xml><?xml version="1.0" encoding="utf-8"?>
<sst xmlns="http://schemas.openxmlformats.org/spreadsheetml/2006/main" count="89" uniqueCount="87">
  <si>
    <t>Explanation</t>
  </si>
  <si>
    <t>Scorecard Dimension</t>
  </si>
  <si>
    <t>Weight</t>
  </si>
  <si>
    <t>B</t>
  </si>
  <si>
    <t>C</t>
  </si>
  <si>
    <t>D</t>
  </si>
  <si>
    <t>A</t>
  </si>
  <si>
    <t>Dimension Score</t>
  </si>
  <si>
    <t>Date</t>
  </si>
  <si>
    <t>Vendor</t>
  </si>
  <si>
    <t>Corporate office Purchasing</t>
  </si>
  <si>
    <t>Plant QA</t>
  </si>
  <si>
    <t>Documents in file</t>
  </si>
  <si>
    <t>On time deliver/pickup</t>
  </si>
  <si>
    <t>Lead time</t>
  </si>
  <si>
    <t>Damaged/expired</t>
  </si>
  <si>
    <t>Response time/ customer service</t>
  </si>
  <si>
    <t>Shelf life</t>
  </si>
  <si>
    <t>Regulatory</t>
  </si>
  <si>
    <t>Food Safety/ HACCP plan</t>
  </si>
  <si>
    <t>Third party audit type &amp; score</t>
  </si>
  <si>
    <t>Enforcement Report</t>
  </si>
  <si>
    <t>Inspection citation</t>
  </si>
  <si>
    <t>FSVP particpant (if international supplier)</t>
  </si>
  <si>
    <t>Ingredient risk assesment</t>
  </si>
  <si>
    <t>COA</t>
  </si>
  <si>
    <t>Material rejections/ complaints</t>
  </si>
  <si>
    <t>Updated product specification</t>
  </si>
  <si>
    <t>BOL</t>
  </si>
  <si>
    <t>Package allergen labeling</t>
  </si>
  <si>
    <t>Working committee score</t>
  </si>
  <si>
    <t>GREEN 3</t>
  </si>
  <si>
    <t>YELLOW 2</t>
  </si>
  <si>
    <t>RED 1</t>
  </si>
  <si>
    <t>AVERAGE REGULATORY SCORE</t>
  </si>
  <si>
    <t>AVERAGE QA SCORE</t>
  </si>
  <si>
    <t>1. Biological</t>
  </si>
  <si>
    <t>2. Chemical</t>
  </si>
  <si>
    <t>3. Physical</t>
  </si>
  <si>
    <t>4. Quality</t>
  </si>
  <si>
    <t>5. Vulnerability</t>
  </si>
  <si>
    <t>Must include FS plan/HACCP, 3rd party audit, FDA no., pure food guarantee, bioterrorism, FS questionnaire, CA transparency act, CA prop 65</t>
  </si>
  <si>
    <t>Above 95% or A- Green (3), 85-95%- Yellow (2), Below 84%- Red (1)</t>
  </si>
  <si>
    <t>green (3) if no recalls are recorded in the past, red (1) if recalls are frequently recorded within 3 years. Yellow (2) for recalls in 3-10 years</t>
  </si>
  <si>
    <t>green (3) if no major findings, yellow (2) if finding is related to minor quality issues, red (1) if related to HACCP/sanitation/storage</t>
  </si>
  <si>
    <t>green(3)- zero late delivery, yellow(2)- 1-3 later delivery, red(1)- 3 or more late delivery</t>
  </si>
  <si>
    <t>2 weeks (green 3), 3-4 weeks (yellow 2), 4 &amp; above (red 1)</t>
  </si>
  <si>
    <t>Any damaged or expired product-red (1)</t>
  </si>
  <si>
    <t>24 hrs (green 3), 48 hrs (yellow 2), over 48 hrs (red 1)</t>
  </si>
  <si>
    <t>Required is 85% (green 3), below is red 1</t>
  </si>
  <si>
    <t>HACCP flow chart with identified critical points: green (3), yellow (2) for missing information on the safety plan and red (1) if not provided</t>
  </si>
  <si>
    <t>Green (3) if FSVP participant, if not red (1)</t>
  </si>
  <si>
    <t>average score based on below 1-5 criteria</t>
  </si>
  <si>
    <t xml:space="preserve">green (1)- kill step is involved , yellow (2) for pH/temp controlled ingredients, red (1) for sensitive ingredients subject to contamination </t>
  </si>
  <si>
    <t>Processing involves elimination of chemical hazard Green (3), subject to recontamination after processing yellow (2), sensitive ingredient/special class intended consumption red (1)</t>
  </si>
  <si>
    <t>HACCP plan should list metal detection/x-ray for screening hazardous metal objects.</t>
  </si>
  <si>
    <t>History of quality issues associated with the ingredient</t>
  </si>
  <si>
    <t>scoring depends on historical issues with ingredient, country of origin, supplier programs in place, items with claim</t>
  </si>
  <si>
    <t>Received prior to shipment or on date of shipment &amp; is complete: green (3), received after shipment: yellow (2), No COA- Red (1)</t>
  </si>
  <si>
    <t>red (1) if adulterated/misbranded/ pest/sanitation or other packaging issue arises</t>
  </si>
  <si>
    <t>Vendors should notify Purchasing and QA prior to shipping ingredients that have updated specification</t>
  </si>
  <si>
    <t>Quantity, allergen, lot no., date, ingredient name, receiving temperature should be mentioned &amp; accurate: green (3)</t>
  </si>
  <si>
    <t>In case the allergen is unlabeled: red (1), may contain or manufactured in shared facility statements: Yellow (2), labelled correctly: Green (3)</t>
  </si>
  <si>
    <t>purpose, timeline, conditions</t>
  </si>
  <si>
    <t>AVERAGE PURCHASING SCORE</t>
  </si>
  <si>
    <t>Average Score by</t>
  </si>
  <si>
    <t>Q1</t>
  </si>
  <si>
    <t>Q2</t>
  </si>
  <si>
    <t>Q3</t>
  </si>
  <si>
    <t>FINAL SCORE</t>
  </si>
  <si>
    <t>Purchasing</t>
  </si>
  <si>
    <t>QA</t>
  </si>
  <si>
    <t>Working committee</t>
  </si>
  <si>
    <t>FINAL VENDOR SCORE</t>
  </si>
  <si>
    <t>Workflow:</t>
  </si>
  <si>
    <r>
      <t xml:space="preserve">Purchasing </t>
    </r>
    <r>
      <rPr>
        <b/>
        <sz val="11"/>
        <color theme="1"/>
        <rFont val="Wingdings"/>
        <charset val="2"/>
      </rPr>
      <t>à</t>
    </r>
    <r>
      <rPr>
        <b/>
        <sz val="11"/>
        <color theme="1"/>
        <rFont val="Calibri"/>
        <family val="2"/>
        <scheme val="minor"/>
      </rPr>
      <t xml:space="preserve"> Regulatory </t>
    </r>
    <r>
      <rPr>
        <b/>
        <sz val="11"/>
        <color theme="1"/>
        <rFont val="Wingdings"/>
        <charset val="2"/>
      </rPr>
      <t>à</t>
    </r>
    <r>
      <rPr>
        <b/>
        <sz val="11"/>
        <color theme="1"/>
        <rFont val="Calibri"/>
        <family val="2"/>
        <scheme val="minor"/>
      </rPr>
      <t xml:space="preserve"> Facility QA </t>
    </r>
    <r>
      <rPr>
        <b/>
        <sz val="11"/>
        <color theme="1"/>
        <rFont val="Wingdings"/>
        <charset val="2"/>
      </rPr>
      <t>à</t>
    </r>
    <r>
      <rPr>
        <b/>
        <sz val="11"/>
        <color theme="1"/>
        <rFont val="Calibri"/>
        <family val="2"/>
        <scheme val="minor"/>
      </rPr>
      <t xml:space="preserve"> Working Committee </t>
    </r>
    <r>
      <rPr>
        <b/>
        <sz val="11"/>
        <color theme="1"/>
        <rFont val="Wingdings"/>
        <charset val="2"/>
      </rPr>
      <t>à</t>
    </r>
    <r>
      <rPr>
        <b/>
        <sz val="11"/>
        <color theme="1"/>
        <rFont val="Calibri"/>
        <family val="2"/>
        <scheme val="minor"/>
      </rPr>
      <t xml:space="preserve"> Final Regulatory</t>
    </r>
  </si>
  <si>
    <t>VENDOR SCORE Q1</t>
  </si>
  <si>
    <t>1. Food safety questionaire</t>
  </si>
  <si>
    <t>2. Third party audit report</t>
  </si>
  <si>
    <t>3. Letter of continuing guarantee</t>
  </si>
  <si>
    <t>5. California Transparency in Supply Chain Act Warranty</t>
  </si>
  <si>
    <t>4. California proposition 65 warranty</t>
  </si>
  <si>
    <t>6. Bioterrorism Act Warranty</t>
  </si>
  <si>
    <t>7. Food Safety/HACCP plan</t>
  </si>
  <si>
    <t>8. FDA facility registration</t>
  </si>
  <si>
    <t>9. 24 hr emergency contact</t>
  </si>
  <si>
    <t>CHECKLIST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</si>
</sst>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color theme="1"/>
      <name val="Wingdings"/>
      <charset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92D050"/>
        <bgColor theme="6" tint="0.79998168889431442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9" fontId="6" fillId="5" borderId="1" xfId="0" applyNumberFormat="1" applyFont="1" applyFill="1" applyBorder="1" applyAlignment="1">
      <alignment horizontal="center" vertical="center"/>
    </xf>
    <xf numFmtId="0" fontId="5" fillId="0" borderId="13" xfId="0" applyNumberFormat="1" applyFont="1" applyBorder="1" applyAlignment="1">
      <alignment horizontal="left" wrapText="1"/>
    </xf>
    <xf numFmtId="0" fontId="5" fillId="0" borderId="12" xfId="0" applyNumberFormat="1" applyFont="1" applyBorder="1" applyAlignment="1">
      <alignment horizontal="left" wrapText="1"/>
    </xf>
    <xf numFmtId="0" fontId="2" fillId="0" borderId="14" xfId="0" applyNumberFormat="1" applyFont="1" applyBorder="1" applyAlignment="1">
      <alignment horizontal="left" wrapText="1"/>
    </xf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NumberFormat="1" applyAlignment="1">
      <alignment horizontal="center" vertical="center"/>
    </xf>
    <xf numFmtId="0" fontId="8" fillId="0" borderId="8" xfId="0" applyNumberFormat="1" applyFont="1" applyBorder="1" applyAlignment="1">
      <alignment horizontal="center" vertical="center" wrapText="1"/>
    </xf>
    <xf numFmtId="0" fontId="8" fillId="0" borderId="11" xfId="0" applyNumberFormat="1" applyFont="1" applyBorder="1" applyAlignment="1">
      <alignment horizontal="center" vertical="center" wrapText="1"/>
    </xf>
    <xf numFmtId="0" fontId="8" fillId="0" borderId="9" xfId="0" applyNumberFormat="1" applyFont="1" applyBorder="1" applyAlignment="1">
      <alignment horizontal="center" vertical="center" wrapText="1"/>
    </xf>
    <xf numFmtId="0" fontId="8" fillId="2" borderId="5" xfId="0" applyNumberFormat="1" applyFont="1" applyFill="1" applyBorder="1" applyAlignment="1">
      <alignment horizontal="center" vertical="center" wrapText="1"/>
    </xf>
    <xf numFmtId="0" fontId="8" fillId="3" borderId="6" xfId="0" applyNumberFormat="1" applyFont="1" applyFill="1" applyBorder="1" applyAlignment="1">
      <alignment horizontal="center" vertical="center" wrapText="1"/>
    </xf>
    <xf numFmtId="0" fontId="8" fillId="4" borderId="5" xfId="0" applyNumberFormat="1" applyFont="1" applyFill="1" applyBorder="1" applyAlignment="1">
      <alignment horizontal="center" vertical="center" wrapText="1"/>
    </xf>
    <xf numFmtId="0" fontId="6" fillId="5" borderId="10" xfId="0" applyNumberFormat="1" applyFont="1" applyFill="1" applyBorder="1" applyAlignment="1">
      <alignment horizontal="center" vertical="center"/>
    </xf>
    <xf numFmtId="0" fontId="6" fillId="5" borderId="4" xfId="0" applyNumberFormat="1" applyFont="1" applyFill="1" applyBorder="1" applyAlignment="1">
      <alignment horizontal="center" vertical="center" wrapText="1"/>
    </xf>
    <xf numFmtId="0" fontId="6" fillId="5" borderId="2" xfId="0" applyNumberFormat="1" applyFont="1" applyFill="1" applyBorder="1" applyAlignment="1">
      <alignment horizontal="center" vertical="center" wrapText="1"/>
    </xf>
    <xf numFmtId="0" fontId="6" fillId="5" borderId="0" xfId="0" applyNumberFormat="1" applyFont="1" applyFill="1" applyBorder="1" applyAlignment="1">
      <alignment horizontal="center" vertical="center" wrapText="1"/>
    </xf>
    <xf numFmtId="0" fontId="6" fillId="5" borderId="3" xfId="0" applyNumberFormat="1" applyFont="1" applyFill="1" applyBorder="1" applyAlignment="1">
      <alignment horizontal="center" vertical="center" wrapText="1"/>
    </xf>
    <xf numFmtId="0" fontId="4" fillId="0" borderId="12" xfId="0" applyNumberFormat="1" applyFont="1" applyBorder="1" applyAlignment="1">
      <alignment horizontal="center" vertical="center"/>
    </xf>
    <xf numFmtId="0" fontId="4" fillId="0" borderId="12" xfId="0" applyNumberFormat="1" applyFont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center" vertical="center"/>
    </xf>
    <xf numFmtId="0" fontId="8" fillId="2" borderId="7" xfId="0" applyNumberFormat="1" applyFont="1" applyFill="1" applyBorder="1" applyAlignment="1">
      <alignment horizontal="center" vertical="center" wrapText="1"/>
    </xf>
    <xf numFmtId="0" fontId="8" fillId="3" borderId="7" xfId="0" applyNumberFormat="1" applyFont="1" applyFill="1" applyBorder="1" applyAlignment="1">
      <alignment horizontal="center" vertical="center" wrapText="1"/>
    </xf>
    <xf numFmtId="0" fontId="8" fillId="4" borderId="7" xfId="0" applyNumberFormat="1" applyFont="1" applyFill="1" applyBorder="1" applyAlignment="1">
      <alignment horizontal="center" vertical="center" wrapText="1"/>
    </xf>
    <xf numFmtId="0" fontId="4" fillId="7" borderId="1" xfId="0" applyNumberFormat="1" applyFont="1" applyFill="1" applyBorder="1" applyAlignment="1">
      <alignment horizontal="center" vertical="center"/>
    </xf>
    <xf numFmtId="0" fontId="4" fillId="6" borderId="4" xfId="0" applyNumberFormat="1" applyFont="1" applyFill="1" applyBorder="1" applyAlignment="1">
      <alignment horizontal="center" vertical="center" wrapText="1"/>
    </xf>
    <xf numFmtId="0" fontId="4" fillId="6" borderId="0" xfId="0" applyNumberFormat="1" applyFont="1" applyFill="1" applyBorder="1" applyAlignment="1">
      <alignment horizontal="center" vertical="center"/>
    </xf>
    <xf numFmtId="0" fontId="6" fillId="5" borderId="10" xfId="0" applyNumberFormat="1" applyFont="1" applyFill="1" applyBorder="1" applyAlignment="1">
      <alignment horizontal="center" vertical="center" wrapText="1"/>
    </xf>
    <xf numFmtId="0" fontId="9" fillId="5" borderId="4" xfId="0" applyNumberFormat="1" applyFont="1" applyFill="1" applyBorder="1" applyAlignment="1">
      <alignment horizontal="center" vertical="center" wrapText="1"/>
    </xf>
    <xf numFmtId="0" fontId="9" fillId="5" borderId="7" xfId="0" applyNumberFormat="1" applyFont="1" applyFill="1" applyBorder="1" applyAlignment="1">
      <alignment horizontal="center" vertical="center" wrapText="1"/>
    </xf>
    <xf numFmtId="0" fontId="4" fillId="0" borderId="15" xfId="0" applyNumberFormat="1" applyFont="1" applyFill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 wrapText="1"/>
    </xf>
    <xf numFmtId="0" fontId="4" fillId="0" borderId="0" xfId="1" applyNumberFormat="1" applyFont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 wrapText="1"/>
    </xf>
    <xf numFmtId="0" fontId="0" fillId="0" borderId="5" xfId="0" applyFont="1" applyBorder="1" applyAlignment="1">
      <alignment vertical="center" wrapText="1"/>
    </xf>
    <xf numFmtId="0" fontId="0" fillId="0" borderId="19" xfId="0" applyFont="1" applyBorder="1" applyAlignment="1">
      <alignment vertical="center" wrapText="1"/>
    </xf>
    <xf numFmtId="0" fontId="0" fillId="0" borderId="20" xfId="0" applyFont="1" applyBorder="1" applyAlignment="1">
      <alignment vertical="center" wrapText="1"/>
    </xf>
    <xf numFmtId="0" fontId="0" fillId="0" borderId="2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0" fillId="8" borderId="21" xfId="0" applyFont="1" applyFill="1" applyBorder="1" applyAlignment="1">
      <alignment vertical="center" wrapText="1"/>
    </xf>
    <xf numFmtId="0" fontId="8" fillId="7" borderId="16" xfId="0" applyNumberFormat="1" applyFont="1" applyFill="1" applyBorder="1" applyAlignment="1">
      <alignment horizontal="center" vertical="center" wrapText="1"/>
    </xf>
    <xf numFmtId="0" fontId="8" fillId="7" borderId="17" xfId="0" applyNumberFormat="1" applyFont="1" applyFill="1" applyBorder="1" applyAlignment="1">
      <alignment horizontal="center" vertical="center" wrapText="1"/>
    </xf>
    <xf numFmtId="0" fontId="8" fillId="7" borderId="18" xfId="0" applyNumberFormat="1" applyFont="1" applyFill="1" applyBorder="1" applyAlignment="1">
      <alignment horizontal="center" vertical="center" wrapText="1"/>
    </xf>
    <xf numFmtId="0" fontId="9" fillId="7" borderId="16" xfId="0" applyNumberFormat="1" applyFont="1" applyFill="1" applyBorder="1" applyAlignment="1">
      <alignment horizontal="center" vertical="center" wrapText="1"/>
    </xf>
    <xf numFmtId="0" fontId="9" fillId="7" borderId="17" xfId="0" applyNumberFormat="1" applyFont="1" applyFill="1" applyBorder="1" applyAlignment="1">
      <alignment horizontal="center" vertical="center" wrapText="1"/>
    </xf>
    <xf numFmtId="0" fontId="9" fillId="7" borderId="18" xfId="0" applyNumberFormat="1" applyFont="1" applyFill="1" applyBorder="1" applyAlignment="1">
      <alignment horizontal="center" vertical="center" wrapText="1"/>
    </xf>
    <xf numFmtId="0" fontId="6" fillId="7" borderId="16" xfId="0" applyNumberFormat="1" applyFont="1" applyFill="1" applyBorder="1" applyAlignment="1">
      <alignment horizontal="center" vertical="center" wrapText="1"/>
    </xf>
    <xf numFmtId="0" fontId="6" fillId="7" borderId="17" xfId="0" applyNumberFormat="1" applyFont="1" applyFill="1" applyBorder="1" applyAlignment="1">
      <alignment horizontal="center" vertical="center" wrapText="1"/>
    </xf>
    <xf numFmtId="0" fontId="6" fillId="7" borderId="18" xfId="0" applyNumberFormat="1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10" borderId="24" xfId="0" applyFont="1" applyFill="1" applyBorder="1" applyAlignment="1">
      <alignment horizontal="center"/>
    </xf>
    <xf numFmtId="0" fontId="0" fillId="0" borderId="24" xfId="0" applyFont="1" applyBorder="1" applyAlignment="1">
      <alignment horizontal="left"/>
    </xf>
    <xf numFmtId="0" fontId="0" fillId="9" borderId="24" xfId="0" applyFont="1" applyFill="1" applyBorder="1" applyAlignment="1">
      <alignment horizontal="left"/>
    </xf>
    <xf numFmtId="0" fontId="0" fillId="0" borderId="23" xfId="0" applyFont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458763BE-D364-4CC8-9F0D-3FDF0C3CD573}" type="doc">
      <dgm:prSet loTypeId="urn:microsoft.com/office/officeart/2005/8/layout/orgChart1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4EA46858-BF89-4BDB-95E2-A7720B797481}">
      <dgm:prSet phldrT="[Text]" custT="1"/>
      <dgm:spPr/>
      <dgm:t>
        <a:bodyPr/>
        <a:lstStyle/>
        <a:p>
          <a:r>
            <a:rPr lang="en-US" sz="1100"/>
            <a:t>SUPPLIER SCORECARDING WORKFLOW</a:t>
          </a:r>
        </a:p>
      </dgm:t>
    </dgm:pt>
    <dgm:pt modelId="{D554DC79-4210-4552-A97C-18A4FFB39A81}" type="parTrans" cxnId="{342DF677-2CC7-4F34-B6EA-1C4B2CE55763}">
      <dgm:prSet/>
      <dgm:spPr/>
      <dgm:t>
        <a:bodyPr/>
        <a:lstStyle/>
        <a:p>
          <a:endParaRPr lang="en-US"/>
        </a:p>
      </dgm:t>
    </dgm:pt>
    <dgm:pt modelId="{60F94531-F2CB-4336-857D-DD6BC70933A4}" type="sibTrans" cxnId="{342DF677-2CC7-4F34-B6EA-1C4B2CE55763}">
      <dgm:prSet/>
      <dgm:spPr/>
      <dgm:t>
        <a:bodyPr/>
        <a:lstStyle/>
        <a:p>
          <a:endParaRPr lang="en-US"/>
        </a:p>
      </dgm:t>
    </dgm:pt>
    <dgm:pt modelId="{E97E7750-C60B-4B3B-AE23-76156A0C7956}">
      <dgm:prSet phldrT="[Text]" custT="1"/>
      <dgm:spPr/>
      <dgm:t>
        <a:bodyPr/>
        <a:lstStyle/>
        <a:p>
          <a:r>
            <a:rPr lang="en-US" sz="1100"/>
            <a:t>Purchasing</a:t>
          </a:r>
        </a:p>
        <a:p>
          <a:r>
            <a:rPr lang="en-US" sz="1100"/>
            <a:t>25%</a:t>
          </a:r>
        </a:p>
      </dgm:t>
    </dgm:pt>
    <dgm:pt modelId="{3402D9C0-B179-4662-AB3E-0336E7F4231F}" type="parTrans" cxnId="{68193500-050F-4646-AFE0-042206E0F25A}">
      <dgm:prSet/>
      <dgm:spPr/>
      <dgm:t>
        <a:bodyPr/>
        <a:lstStyle/>
        <a:p>
          <a:endParaRPr lang="en-US"/>
        </a:p>
      </dgm:t>
    </dgm:pt>
    <dgm:pt modelId="{4DC94CA6-02DA-4ADE-BAE2-3690D3ADA886}" type="sibTrans" cxnId="{68193500-050F-4646-AFE0-042206E0F25A}">
      <dgm:prSet/>
      <dgm:spPr/>
      <dgm:t>
        <a:bodyPr/>
        <a:lstStyle/>
        <a:p>
          <a:endParaRPr lang="en-US"/>
        </a:p>
      </dgm:t>
    </dgm:pt>
    <dgm:pt modelId="{8996DF80-8D1E-4DC7-8BFA-F93816A4EB87}">
      <dgm:prSet phldrT="[Text]" custT="1"/>
      <dgm:spPr/>
      <dgm:t>
        <a:bodyPr/>
        <a:lstStyle/>
        <a:p>
          <a:r>
            <a:rPr lang="en-US" sz="1100"/>
            <a:t>Regulatory</a:t>
          </a:r>
        </a:p>
        <a:p>
          <a:r>
            <a:rPr lang="en-US" sz="1100"/>
            <a:t>25%</a:t>
          </a:r>
        </a:p>
      </dgm:t>
    </dgm:pt>
    <dgm:pt modelId="{C555934C-CCC7-4B81-ABD7-2DD679EDFF11}" type="parTrans" cxnId="{F69BBA05-B5FD-48AA-8C33-1889A21EB256}">
      <dgm:prSet/>
      <dgm:spPr/>
      <dgm:t>
        <a:bodyPr/>
        <a:lstStyle/>
        <a:p>
          <a:endParaRPr lang="en-US"/>
        </a:p>
      </dgm:t>
    </dgm:pt>
    <dgm:pt modelId="{C8DC60DF-099F-4E45-8F4B-4AF00D7A3CDF}" type="sibTrans" cxnId="{F69BBA05-B5FD-48AA-8C33-1889A21EB256}">
      <dgm:prSet/>
      <dgm:spPr/>
      <dgm:t>
        <a:bodyPr/>
        <a:lstStyle/>
        <a:p>
          <a:endParaRPr lang="en-US"/>
        </a:p>
      </dgm:t>
    </dgm:pt>
    <dgm:pt modelId="{1B353409-30B9-4902-BFFA-977184C37249}">
      <dgm:prSet phldrT="[Text]" custT="1"/>
      <dgm:spPr/>
      <dgm:t>
        <a:bodyPr/>
        <a:lstStyle/>
        <a:p>
          <a:r>
            <a:rPr lang="en-US" sz="1100"/>
            <a:t>QA</a:t>
          </a:r>
        </a:p>
        <a:p>
          <a:r>
            <a:rPr lang="en-US" sz="1100"/>
            <a:t>25%</a:t>
          </a:r>
        </a:p>
      </dgm:t>
    </dgm:pt>
    <dgm:pt modelId="{6246ACF8-B6AF-4CD4-AAB4-DE9B6221E680}" type="parTrans" cxnId="{85DE747C-8849-49CC-99B7-1FD2C07E9112}">
      <dgm:prSet/>
      <dgm:spPr/>
      <dgm:t>
        <a:bodyPr/>
        <a:lstStyle/>
        <a:p>
          <a:endParaRPr lang="en-US"/>
        </a:p>
      </dgm:t>
    </dgm:pt>
    <dgm:pt modelId="{B2226C99-688E-44D4-9AB4-A5D3985AA721}" type="sibTrans" cxnId="{85DE747C-8849-49CC-99B7-1FD2C07E9112}">
      <dgm:prSet/>
      <dgm:spPr/>
      <dgm:t>
        <a:bodyPr/>
        <a:lstStyle/>
        <a:p>
          <a:endParaRPr lang="en-US"/>
        </a:p>
      </dgm:t>
    </dgm:pt>
    <dgm:pt modelId="{EDF2D36E-14CC-4F87-97F2-DB11D5386442}">
      <dgm:prSet custT="1"/>
      <dgm:spPr/>
      <dgm:t>
        <a:bodyPr/>
        <a:lstStyle/>
        <a:p>
          <a:r>
            <a:rPr lang="en-US" sz="1100"/>
            <a:t>Final Committee</a:t>
          </a:r>
        </a:p>
        <a:p>
          <a:r>
            <a:rPr lang="en-US" sz="1100"/>
            <a:t>25%</a:t>
          </a:r>
        </a:p>
      </dgm:t>
    </dgm:pt>
    <dgm:pt modelId="{C8B51A50-C3F6-4176-A446-883A78446CAF}" type="parTrans" cxnId="{3DCE01C0-369A-4F79-B75D-7E182D451D63}">
      <dgm:prSet/>
      <dgm:spPr/>
      <dgm:t>
        <a:bodyPr/>
        <a:lstStyle/>
        <a:p>
          <a:endParaRPr lang="en-US"/>
        </a:p>
      </dgm:t>
    </dgm:pt>
    <dgm:pt modelId="{1EF85B99-58EB-4FC0-9AB7-92C203B553B7}" type="sibTrans" cxnId="{3DCE01C0-369A-4F79-B75D-7E182D451D63}">
      <dgm:prSet/>
      <dgm:spPr/>
      <dgm:t>
        <a:bodyPr/>
        <a:lstStyle/>
        <a:p>
          <a:endParaRPr lang="en-US"/>
        </a:p>
      </dgm:t>
    </dgm:pt>
    <dgm:pt modelId="{3DD95348-9BA4-4246-AD22-E5BB05428E94}">
      <dgm:prSet/>
      <dgm:spPr/>
      <dgm:t>
        <a:bodyPr/>
        <a:lstStyle/>
        <a:p>
          <a:r>
            <a:rPr lang="en-US"/>
            <a:t>2-3</a:t>
          </a:r>
        </a:p>
        <a:p>
          <a:r>
            <a:rPr lang="en-US"/>
            <a:t>ACCEPT</a:t>
          </a:r>
        </a:p>
      </dgm:t>
    </dgm:pt>
    <dgm:pt modelId="{D9F41E04-5AE2-48AF-8751-A14E5A6AE0FB}" type="parTrans" cxnId="{54D1FFC8-83FE-4BDD-A862-E363E3C50918}">
      <dgm:prSet/>
      <dgm:spPr/>
      <dgm:t>
        <a:bodyPr/>
        <a:lstStyle/>
        <a:p>
          <a:endParaRPr lang="en-US"/>
        </a:p>
      </dgm:t>
    </dgm:pt>
    <dgm:pt modelId="{364FEC93-50C3-48F7-98D2-60A1731DCB9E}" type="sibTrans" cxnId="{54D1FFC8-83FE-4BDD-A862-E363E3C50918}">
      <dgm:prSet/>
      <dgm:spPr/>
      <dgm:t>
        <a:bodyPr/>
        <a:lstStyle/>
        <a:p>
          <a:endParaRPr lang="en-US"/>
        </a:p>
      </dgm:t>
    </dgm:pt>
    <dgm:pt modelId="{9402CBC3-5D95-4341-AA1E-D41324594AB6}">
      <dgm:prSet/>
      <dgm:spPr/>
      <dgm:t>
        <a:bodyPr/>
        <a:lstStyle/>
        <a:p>
          <a:r>
            <a:rPr lang="en-US"/>
            <a:t>1.5-2</a:t>
          </a:r>
        </a:p>
        <a:p>
          <a:r>
            <a:rPr lang="en-US"/>
            <a:t>ACCEPT on restrictions &amp; improved business</a:t>
          </a:r>
        </a:p>
      </dgm:t>
    </dgm:pt>
    <dgm:pt modelId="{65422CF5-63C4-493F-9733-31EDFF57DA9A}" type="parTrans" cxnId="{CF1E5377-A2C3-4381-9B3D-079CC5F67EB4}">
      <dgm:prSet/>
      <dgm:spPr/>
      <dgm:t>
        <a:bodyPr/>
        <a:lstStyle/>
        <a:p>
          <a:endParaRPr lang="en-US"/>
        </a:p>
      </dgm:t>
    </dgm:pt>
    <dgm:pt modelId="{69475D0E-9A13-4440-9A77-D07F32B7420B}" type="sibTrans" cxnId="{CF1E5377-A2C3-4381-9B3D-079CC5F67EB4}">
      <dgm:prSet/>
      <dgm:spPr/>
      <dgm:t>
        <a:bodyPr/>
        <a:lstStyle/>
        <a:p>
          <a:endParaRPr lang="en-US"/>
        </a:p>
      </dgm:t>
    </dgm:pt>
    <dgm:pt modelId="{4DCA6C4B-443D-4D58-8545-9EDBEE3DFB24}">
      <dgm:prSet/>
      <dgm:spPr/>
      <dgm:t>
        <a:bodyPr/>
        <a:lstStyle/>
        <a:p>
          <a:r>
            <a:rPr lang="en-US"/>
            <a:t>Below 1.5</a:t>
          </a:r>
        </a:p>
      </dgm:t>
    </dgm:pt>
    <dgm:pt modelId="{CE38A77F-6D4C-4B23-BE9E-4D3E2A9FE16F}" type="parTrans" cxnId="{8530FA74-4661-4190-B249-AB771196DF18}">
      <dgm:prSet/>
      <dgm:spPr/>
      <dgm:t>
        <a:bodyPr/>
        <a:lstStyle/>
        <a:p>
          <a:endParaRPr lang="en-US"/>
        </a:p>
      </dgm:t>
    </dgm:pt>
    <dgm:pt modelId="{C90FD37B-9A90-4A0B-86C4-35E559B258E7}" type="sibTrans" cxnId="{8530FA74-4661-4190-B249-AB771196DF18}">
      <dgm:prSet/>
      <dgm:spPr/>
      <dgm:t>
        <a:bodyPr/>
        <a:lstStyle/>
        <a:p>
          <a:endParaRPr lang="en-US"/>
        </a:p>
      </dgm:t>
    </dgm:pt>
    <dgm:pt modelId="{6F9C42DA-595A-46B1-A68C-D9191B5ECB21}">
      <dgm:prSet custT="1"/>
      <dgm:spPr/>
      <dgm:t>
        <a:bodyPr/>
        <a:lstStyle/>
        <a:p>
          <a:pPr algn="ctr"/>
          <a:r>
            <a:rPr lang="en-US" sz="1100"/>
            <a:t>ACCEPT</a:t>
          </a:r>
        </a:p>
        <a:p>
          <a:pPr algn="l"/>
          <a:r>
            <a:rPr lang="en-US" sz="1100"/>
            <a:t>1. customization possible</a:t>
          </a:r>
        </a:p>
        <a:p>
          <a:pPr algn="l"/>
          <a:r>
            <a:rPr lang="en-US" sz="1100"/>
            <a:t>2. unique formulation</a:t>
          </a:r>
        </a:p>
        <a:p>
          <a:pPr algn="l"/>
          <a:r>
            <a:rPr lang="en-US" sz="1100"/>
            <a:t>3. pricing</a:t>
          </a:r>
        </a:p>
        <a:p>
          <a:pPr algn="l"/>
          <a:r>
            <a:rPr lang="en-US" sz="1100"/>
            <a:t>4. only supplier</a:t>
          </a:r>
        </a:p>
      </dgm:t>
    </dgm:pt>
    <dgm:pt modelId="{4E2ECF88-A2F1-456C-A3C7-6C473551DB0E}" type="parTrans" cxnId="{9B45CAEC-BF18-47E8-9616-8270FE45A01F}">
      <dgm:prSet/>
      <dgm:spPr/>
      <dgm:t>
        <a:bodyPr/>
        <a:lstStyle/>
        <a:p>
          <a:endParaRPr lang="en-US"/>
        </a:p>
      </dgm:t>
    </dgm:pt>
    <dgm:pt modelId="{FE54553D-5FC3-4DCE-A835-61C4DE19F94D}" type="sibTrans" cxnId="{9B45CAEC-BF18-47E8-9616-8270FE45A01F}">
      <dgm:prSet/>
      <dgm:spPr/>
      <dgm:t>
        <a:bodyPr/>
        <a:lstStyle/>
        <a:p>
          <a:endParaRPr lang="en-US"/>
        </a:p>
      </dgm:t>
    </dgm:pt>
    <dgm:pt modelId="{F1B44EB7-2403-4800-9A29-9B6B39366836}">
      <dgm:prSet custT="1"/>
      <dgm:spPr/>
      <dgm:t>
        <a:bodyPr/>
        <a:lstStyle/>
        <a:p>
          <a:r>
            <a:rPr lang="en-US" sz="1100"/>
            <a:t>NOT ACCEPT</a:t>
          </a:r>
        </a:p>
        <a:p>
          <a:r>
            <a:rPr lang="en-US" sz="1100"/>
            <a:t>RCI rejection or quality issues</a:t>
          </a:r>
        </a:p>
        <a:p>
          <a:r>
            <a:rPr lang="en-US" sz="1100"/>
            <a:t>(FC decision)</a:t>
          </a:r>
        </a:p>
      </dgm:t>
    </dgm:pt>
    <dgm:pt modelId="{F6E1148E-C24A-4315-9E2F-340FB4C7CD32}" type="parTrans" cxnId="{0307C953-E111-4974-BE8A-064B738775FD}">
      <dgm:prSet/>
      <dgm:spPr/>
      <dgm:t>
        <a:bodyPr/>
        <a:lstStyle/>
        <a:p>
          <a:endParaRPr lang="en-US"/>
        </a:p>
      </dgm:t>
    </dgm:pt>
    <dgm:pt modelId="{AAB1F0C6-B04E-4264-827B-798881709BCD}" type="sibTrans" cxnId="{0307C953-E111-4974-BE8A-064B738775FD}">
      <dgm:prSet/>
      <dgm:spPr/>
      <dgm:t>
        <a:bodyPr/>
        <a:lstStyle/>
        <a:p>
          <a:endParaRPr lang="en-US"/>
        </a:p>
      </dgm:t>
    </dgm:pt>
    <dgm:pt modelId="{B3ADC56B-E280-4939-8105-41D63A88ED5C}">
      <dgm:prSet/>
      <dgm:spPr/>
      <dgm:t>
        <a:bodyPr/>
        <a:lstStyle/>
        <a:p>
          <a:r>
            <a:rPr lang="en-US"/>
            <a:t>2-3</a:t>
          </a:r>
        </a:p>
        <a:p>
          <a:r>
            <a:rPr lang="en-US"/>
            <a:t>ACCEPT</a:t>
          </a:r>
        </a:p>
      </dgm:t>
    </dgm:pt>
    <dgm:pt modelId="{1623FC1A-542F-4365-BCB4-E22F07C8192D}" type="parTrans" cxnId="{6555F9B4-8C8F-42AD-BA9E-3BB6F1643194}">
      <dgm:prSet/>
      <dgm:spPr/>
      <dgm:t>
        <a:bodyPr/>
        <a:lstStyle/>
        <a:p>
          <a:endParaRPr lang="en-US"/>
        </a:p>
      </dgm:t>
    </dgm:pt>
    <dgm:pt modelId="{477D629D-F7BA-4258-BFF0-ABFC9AEA711B}" type="sibTrans" cxnId="{6555F9B4-8C8F-42AD-BA9E-3BB6F1643194}">
      <dgm:prSet/>
      <dgm:spPr/>
      <dgm:t>
        <a:bodyPr/>
        <a:lstStyle/>
        <a:p>
          <a:endParaRPr lang="en-US"/>
        </a:p>
      </dgm:t>
    </dgm:pt>
    <dgm:pt modelId="{07DC8060-DB65-4163-A912-707CCD997DF1}">
      <dgm:prSet custT="1"/>
      <dgm:spPr/>
      <dgm:t>
        <a:bodyPr/>
        <a:lstStyle/>
        <a:p>
          <a:r>
            <a:rPr lang="en-US" sz="1200"/>
            <a:t>1.5-2</a:t>
          </a:r>
        </a:p>
        <a:p>
          <a:r>
            <a:rPr lang="en-US" sz="1200"/>
            <a:t>ACCEPT if HACCP plan is provided,FSVP compliant, Ingredient RA&gt;2.5, no recent recalls</a:t>
          </a:r>
        </a:p>
      </dgm:t>
    </dgm:pt>
    <dgm:pt modelId="{CAC928E1-D83E-4511-A720-6BD2C4BF95A8}" type="parTrans" cxnId="{73A61C1D-0C03-4AA6-9802-AF606D162B72}">
      <dgm:prSet/>
      <dgm:spPr/>
      <dgm:t>
        <a:bodyPr/>
        <a:lstStyle/>
        <a:p>
          <a:endParaRPr lang="en-US"/>
        </a:p>
      </dgm:t>
    </dgm:pt>
    <dgm:pt modelId="{02DE9C63-11CC-4522-9BE4-6A5BF826274B}" type="sibTrans" cxnId="{73A61C1D-0C03-4AA6-9802-AF606D162B72}">
      <dgm:prSet/>
      <dgm:spPr/>
      <dgm:t>
        <a:bodyPr/>
        <a:lstStyle/>
        <a:p>
          <a:endParaRPr lang="en-US"/>
        </a:p>
      </dgm:t>
    </dgm:pt>
    <dgm:pt modelId="{C74EE9BE-9057-492F-B5DA-E24B09E208BE}">
      <dgm:prSet custT="1"/>
      <dgm:spPr/>
      <dgm:t>
        <a:bodyPr/>
        <a:lstStyle/>
        <a:p>
          <a:r>
            <a:rPr lang="en-US" sz="1200"/>
            <a:t>Below 1.5</a:t>
          </a:r>
        </a:p>
        <a:p>
          <a:r>
            <a:rPr lang="en-US" sz="1200"/>
            <a:t>NOT ACCEPT</a:t>
          </a:r>
        </a:p>
        <a:p>
          <a:r>
            <a:rPr lang="en-US" sz="1200"/>
            <a:t>Risk involved, Historial food safety issues</a:t>
          </a:r>
        </a:p>
        <a:p>
          <a:r>
            <a:rPr lang="en-US" sz="1200"/>
            <a:t>(FC decision)</a:t>
          </a:r>
        </a:p>
      </dgm:t>
    </dgm:pt>
    <dgm:pt modelId="{D08FC252-70C0-434D-A78E-78E81C63A1A4}" type="parTrans" cxnId="{4AFF893B-51C4-4F5B-8CB7-A06899C4F5CB}">
      <dgm:prSet/>
      <dgm:spPr/>
      <dgm:t>
        <a:bodyPr/>
        <a:lstStyle/>
        <a:p>
          <a:endParaRPr lang="en-US"/>
        </a:p>
      </dgm:t>
    </dgm:pt>
    <dgm:pt modelId="{8EDBE213-F814-4118-A0B4-7C84B5FCB944}" type="sibTrans" cxnId="{4AFF893B-51C4-4F5B-8CB7-A06899C4F5CB}">
      <dgm:prSet/>
      <dgm:spPr/>
      <dgm:t>
        <a:bodyPr/>
        <a:lstStyle/>
        <a:p>
          <a:endParaRPr lang="en-US"/>
        </a:p>
      </dgm:t>
    </dgm:pt>
    <dgm:pt modelId="{21D9E63D-5850-4E7B-994B-843C30889D39}">
      <dgm:prSet/>
      <dgm:spPr/>
      <dgm:t>
        <a:bodyPr/>
        <a:lstStyle/>
        <a:p>
          <a:r>
            <a:rPr lang="en-US"/>
            <a:t>2-3</a:t>
          </a:r>
        </a:p>
        <a:p>
          <a:r>
            <a:rPr lang="en-US"/>
            <a:t>ACCEPT</a:t>
          </a:r>
        </a:p>
      </dgm:t>
    </dgm:pt>
    <dgm:pt modelId="{89E1303B-FF68-4C5E-8023-9C1A767B069E}" type="parTrans" cxnId="{003EC7C3-C3C2-4248-BAE8-4C61C302545D}">
      <dgm:prSet/>
      <dgm:spPr/>
      <dgm:t>
        <a:bodyPr/>
        <a:lstStyle/>
        <a:p>
          <a:endParaRPr lang="en-US"/>
        </a:p>
      </dgm:t>
    </dgm:pt>
    <dgm:pt modelId="{834FE92E-CCAE-44C9-9C9B-95B5AC2F33FD}" type="sibTrans" cxnId="{003EC7C3-C3C2-4248-BAE8-4C61C302545D}">
      <dgm:prSet/>
      <dgm:spPr/>
      <dgm:t>
        <a:bodyPr/>
        <a:lstStyle/>
        <a:p>
          <a:endParaRPr lang="en-US"/>
        </a:p>
      </dgm:t>
    </dgm:pt>
    <dgm:pt modelId="{033C2984-5098-46B0-B197-B39C63ED5A53}">
      <dgm:prSet custT="1"/>
      <dgm:spPr/>
      <dgm:t>
        <a:bodyPr/>
        <a:lstStyle/>
        <a:p>
          <a:r>
            <a:rPr lang="en-US" sz="1200"/>
            <a:t>1.5-2</a:t>
          </a:r>
        </a:p>
        <a:p>
          <a:r>
            <a:rPr lang="en-US" sz="1200"/>
            <a:t>ACCEPT if no quality or allergen issues in the past, COA parameters check</a:t>
          </a:r>
        </a:p>
      </dgm:t>
    </dgm:pt>
    <dgm:pt modelId="{27CC5545-09D2-4261-B344-D42BB0741169}" type="parTrans" cxnId="{5D02329A-4D9F-42CF-9BEA-436158CF4194}">
      <dgm:prSet/>
      <dgm:spPr/>
      <dgm:t>
        <a:bodyPr/>
        <a:lstStyle/>
        <a:p>
          <a:endParaRPr lang="en-US"/>
        </a:p>
      </dgm:t>
    </dgm:pt>
    <dgm:pt modelId="{2FD94D05-24A8-4177-868D-CF5C748A5F3F}" type="sibTrans" cxnId="{5D02329A-4D9F-42CF-9BEA-436158CF4194}">
      <dgm:prSet/>
      <dgm:spPr/>
      <dgm:t>
        <a:bodyPr/>
        <a:lstStyle/>
        <a:p>
          <a:endParaRPr lang="en-US"/>
        </a:p>
      </dgm:t>
    </dgm:pt>
    <dgm:pt modelId="{7C966657-8252-4366-A747-F349BB3C8525}">
      <dgm:prSet custT="1"/>
      <dgm:spPr/>
      <dgm:t>
        <a:bodyPr/>
        <a:lstStyle/>
        <a:p>
          <a:r>
            <a:rPr lang="en-US" sz="1200"/>
            <a:t>Below 1.5</a:t>
          </a:r>
        </a:p>
        <a:p>
          <a:r>
            <a:rPr lang="en-US" sz="1200"/>
            <a:t>NOT ACCEPT</a:t>
          </a:r>
        </a:p>
        <a:p>
          <a:r>
            <a:rPr lang="en-US" sz="1200"/>
            <a:t>reoccuring quality issues</a:t>
          </a:r>
        </a:p>
        <a:p>
          <a:r>
            <a:rPr lang="en-US" sz="1200"/>
            <a:t>(FC decision)</a:t>
          </a:r>
        </a:p>
      </dgm:t>
    </dgm:pt>
    <dgm:pt modelId="{0A31A3E7-76D1-4576-8593-CB97855BB476}" type="parTrans" cxnId="{B2A7252C-81B3-463C-B303-4E4A5E020380}">
      <dgm:prSet/>
      <dgm:spPr/>
      <dgm:t>
        <a:bodyPr/>
        <a:lstStyle/>
        <a:p>
          <a:endParaRPr lang="en-US"/>
        </a:p>
      </dgm:t>
    </dgm:pt>
    <dgm:pt modelId="{16A6CD99-1699-4103-A025-DE07D1880CF5}" type="sibTrans" cxnId="{B2A7252C-81B3-463C-B303-4E4A5E020380}">
      <dgm:prSet/>
      <dgm:spPr/>
      <dgm:t>
        <a:bodyPr/>
        <a:lstStyle/>
        <a:p>
          <a:endParaRPr lang="en-US"/>
        </a:p>
      </dgm:t>
    </dgm:pt>
    <dgm:pt modelId="{0D651581-1AAA-469A-99F7-B2BDF50C1B20}">
      <dgm:prSet/>
      <dgm:spPr/>
      <dgm:t>
        <a:bodyPr/>
        <a:lstStyle/>
        <a:p>
          <a:r>
            <a:rPr lang="en-US"/>
            <a:t>ACCEPT</a:t>
          </a:r>
        </a:p>
        <a:p>
          <a:r>
            <a:rPr lang="en-US"/>
            <a:t>state reasons, timelines and alternate plan</a:t>
          </a:r>
        </a:p>
      </dgm:t>
    </dgm:pt>
    <dgm:pt modelId="{99E7E5E5-9262-4549-B1A6-711A1120CD46}" type="parTrans" cxnId="{C24E38F2-9328-42DF-98D9-EDED85B71784}">
      <dgm:prSet/>
      <dgm:spPr/>
      <dgm:t>
        <a:bodyPr/>
        <a:lstStyle/>
        <a:p>
          <a:endParaRPr lang="en-US"/>
        </a:p>
      </dgm:t>
    </dgm:pt>
    <dgm:pt modelId="{9667277D-85F5-4528-85E6-4967DBBCB004}" type="sibTrans" cxnId="{C24E38F2-9328-42DF-98D9-EDED85B71784}">
      <dgm:prSet/>
      <dgm:spPr/>
      <dgm:t>
        <a:bodyPr/>
        <a:lstStyle/>
        <a:p>
          <a:endParaRPr lang="en-US"/>
        </a:p>
      </dgm:t>
    </dgm:pt>
    <dgm:pt modelId="{65D9A97D-21C0-4764-A880-255DBCB68CF9}">
      <dgm:prSet custT="1"/>
      <dgm:spPr/>
      <dgm:t>
        <a:bodyPr/>
        <a:lstStyle/>
        <a:p>
          <a:r>
            <a:rPr lang="en-US" sz="1200"/>
            <a:t>NOT ACCEPT</a:t>
          </a:r>
        </a:p>
        <a:p>
          <a:r>
            <a:rPr lang="en-US" sz="1200"/>
            <a:t>(not moving forward with the supplier &amp; ingredient)</a:t>
          </a:r>
        </a:p>
      </dgm:t>
    </dgm:pt>
    <dgm:pt modelId="{7D918852-C410-46DC-BD31-E1EE36FE0463}" type="parTrans" cxnId="{5EFA119E-22FB-423B-B6DC-6B65B9FD1D46}">
      <dgm:prSet/>
      <dgm:spPr/>
      <dgm:t>
        <a:bodyPr/>
        <a:lstStyle/>
        <a:p>
          <a:endParaRPr lang="en-US"/>
        </a:p>
      </dgm:t>
    </dgm:pt>
    <dgm:pt modelId="{A445FCF3-D910-4BD9-B949-8E117AA5B3C3}" type="sibTrans" cxnId="{5EFA119E-22FB-423B-B6DC-6B65B9FD1D46}">
      <dgm:prSet/>
      <dgm:spPr/>
      <dgm:t>
        <a:bodyPr/>
        <a:lstStyle/>
        <a:p>
          <a:endParaRPr lang="en-US"/>
        </a:p>
      </dgm:t>
    </dgm:pt>
    <dgm:pt modelId="{A2056723-8D2B-4C83-9A7E-F6CCB3F7B2DD}" type="pres">
      <dgm:prSet presAssocID="{458763BE-D364-4CC8-9F0D-3FDF0C3CD573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B9DAC8EF-8827-4ADB-BD06-399B90985377}" type="pres">
      <dgm:prSet presAssocID="{4EA46858-BF89-4BDB-95E2-A7720B797481}" presName="hierRoot1" presStyleCnt="0">
        <dgm:presLayoutVars>
          <dgm:hierBranch val="init"/>
        </dgm:presLayoutVars>
      </dgm:prSet>
      <dgm:spPr/>
    </dgm:pt>
    <dgm:pt modelId="{C3A6BE74-C0E5-476D-ACCA-E52BA9DE84C5}" type="pres">
      <dgm:prSet presAssocID="{4EA46858-BF89-4BDB-95E2-A7720B797481}" presName="rootComposite1" presStyleCnt="0"/>
      <dgm:spPr/>
    </dgm:pt>
    <dgm:pt modelId="{6C393833-FFFB-45FD-B5FC-705947D90262}" type="pres">
      <dgm:prSet presAssocID="{4EA46858-BF89-4BDB-95E2-A7720B797481}" presName="rootText1" presStyleLbl="node0" presStyleIdx="0" presStyleCnt="1">
        <dgm:presLayoutVars>
          <dgm:chPref val="3"/>
        </dgm:presLayoutVars>
      </dgm:prSet>
      <dgm:spPr/>
    </dgm:pt>
    <dgm:pt modelId="{3B3B8F0A-9C69-4491-96A2-D5A667A28311}" type="pres">
      <dgm:prSet presAssocID="{4EA46858-BF89-4BDB-95E2-A7720B797481}" presName="rootConnector1" presStyleLbl="node1" presStyleIdx="0" presStyleCnt="0"/>
      <dgm:spPr/>
    </dgm:pt>
    <dgm:pt modelId="{4EDFA183-2EA6-41DD-9C22-4FAB80477004}" type="pres">
      <dgm:prSet presAssocID="{4EA46858-BF89-4BDB-95E2-A7720B797481}" presName="hierChild2" presStyleCnt="0"/>
      <dgm:spPr/>
    </dgm:pt>
    <dgm:pt modelId="{E41A9C7D-569D-4C72-B433-8D7729B6A2D7}" type="pres">
      <dgm:prSet presAssocID="{3402D9C0-B179-4662-AB3E-0336E7F4231F}" presName="Name37" presStyleLbl="parChTrans1D2" presStyleIdx="0" presStyleCnt="4"/>
      <dgm:spPr/>
    </dgm:pt>
    <dgm:pt modelId="{9C3E4CF7-F859-4D11-A454-A14B935A7DC2}" type="pres">
      <dgm:prSet presAssocID="{E97E7750-C60B-4B3B-AE23-76156A0C7956}" presName="hierRoot2" presStyleCnt="0">
        <dgm:presLayoutVars>
          <dgm:hierBranch val="init"/>
        </dgm:presLayoutVars>
      </dgm:prSet>
      <dgm:spPr/>
    </dgm:pt>
    <dgm:pt modelId="{C7CE4AB0-C9DE-412B-96CD-F78FF0E8A32F}" type="pres">
      <dgm:prSet presAssocID="{E97E7750-C60B-4B3B-AE23-76156A0C7956}" presName="rootComposite" presStyleCnt="0"/>
      <dgm:spPr/>
    </dgm:pt>
    <dgm:pt modelId="{05A84120-A94F-4127-A9F4-08D0075A2340}" type="pres">
      <dgm:prSet presAssocID="{E97E7750-C60B-4B3B-AE23-76156A0C7956}" presName="rootText" presStyleLbl="node2" presStyleIdx="0" presStyleCnt="4">
        <dgm:presLayoutVars>
          <dgm:chPref val="3"/>
        </dgm:presLayoutVars>
      </dgm:prSet>
      <dgm:spPr/>
    </dgm:pt>
    <dgm:pt modelId="{0072F8A7-C3EB-4C63-91E8-47851C387DE1}" type="pres">
      <dgm:prSet presAssocID="{E97E7750-C60B-4B3B-AE23-76156A0C7956}" presName="rootConnector" presStyleLbl="node2" presStyleIdx="0" presStyleCnt="4"/>
      <dgm:spPr/>
    </dgm:pt>
    <dgm:pt modelId="{65DCA398-20A5-4D8E-9819-D9C9ABF401D6}" type="pres">
      <dgm:prSet presAssocID="{E97E7750-C60B-4B3B-AE23-76156A0C7956}" presName="hierChild4" presStyleCnt="0"/>
      <dgm:spPr/>
    </dgm:pt>
    <dgm:pt modelId="{F98E9985-25A1-4FB5-903B-6D752F4163D0}" type="pres">
      <dgm:prSet presAssocID="{D9F41E04-5AE2-48AF-8751-A14E5A6AE0FB}" presName="Name37" presStyleLbl="parChTrans1D3" presStyleIdx="0" presStyleCnt="11"/>
      <dgm:spPr/>
    </dgm:pt>
    <dgm:pt modelId="{5B2ED0F0-23FD-4B7A-B170-4BD561A478BD}" type="pres">
      <dgm:prSet presAssocID="{3DD95348-9BA4-4246-AD22-E5BB05428E94}" presName="hierRoot2" presStyleCnt="0">
        <dgm:presLayoutVars>
          <dgm:hierBranch val="init"/>
        </dgm:presLayoutVars>
      </dgm:prSet>
      <dgm:spPr/>
    </dgm:pt>
    <dgm:pt modelId="{9738D918-495B-43E5-9DC6-7C715699F610}" type="pres">
      <dgm:prSet presAssocID="{3DD95348-9BA4-4246-AD22-E5BB05428E94}" presName="rootComposite" presStyleCnt="0"/>
      <dgm:spPr/>
    </dgm:pt>
    <dgm:pt modelId="{BDA19024-BDB1-41E5-AEF6-A9CA67700282}" type="pres">
      <dgm:prSet presAssocID="{3DD95348-9BA4-4246-AD22-E5BB05428E94}" presName="rootText" presStyleLbl="node3" presStyleIdx="0" presStyleCnt="11">
        <dgm:presLayoutVars>
          <dgm:chPref val="3"/>
        </dgm:presLayoutVars>
      </dgm:prSet>
      <dgm:spPr/>
    </dgm:pt>
    <dgm:pt modelId="{803C1AAE-BC7F-43B7-92EA-5F1095736962}" type="pres">
      <dgm:prSet presAssocID="{3DD95348-9BA4-4246-AD22-E5BB05428E94}" presName="rootConnector" presStyleLbl="node3" presStyleIdx="0" presStyleCnt="11"/>
      <dgm:spPr/>
    </dgm:pt>
    <dgm:pt modelId="{467CF722-C014-4030-AC57-5BC37F5D5416}" type="pres">
      <dgm:prSet presAssocID="{3DD95348-9BA4-4246-AD22-E5BB05428E94}" presName="hierChild4" presStyleCnt="0"/>
      <dgm:spPr/>
    </dgm:pt>
    <dgm:pt modelId="{4885D88E-8042-4DD4-932E-EE08C1700C67}" type="pres">
      <dgm:prSet presAssocID="{3DD95348-9BA4-4246-AD22-E5BB05428E94}" presName="hierChild5" presStyleCnt="0"/>
      <dgm:spPr/>
    </dgm:pt>
    <dgm:pt modelId="{83EA9EAD-4937-477E-8434-C48FC85C5DFC}" type="pres">
      <dgm:prSet presAssocID="{65422CF5-63C4-493F-9733-31EDFF57DA9A}" presName="Name37" presStyleLbl="parChTrans1D3" presStyleIdx="1" presStyleCnt="11"/>
      <dgm:spPr/>
    </dgm:pt>
    <dgm:pt modelId="{2E70CD9F-63A4-4997-974B-2A56C4A81C63}" type="pres">
      <dgm:prSet presAssocID="{9402CBC3-5D95-4341-AA1E-D41324594AB6}" presName="hierRoot2" presStyleCnt="0">
        <dgm:presLayoutVars>
          <dgm:hierBranch val="init"/>
        </dgm:presLayoutVars>
      </dgm:prSet>
      <dgm:spPr/>
    </dgm:pt>
    <dgm:pt modelId="{075935F3-4153-406E-B7C2-0E78ED9C04F0}" type="pres">
      <dgm:prSet presAssocID="{9402CBC3-5D95-4341-AA1E-D41324594AB6}" presName="rootComposite" presStyleCnt="0"/>
      <dgm:spPr/>
    </dgm:pt>
    <dgm:pt modelId="{D2C51692-97FB-4229-B43C-8C771E2F5BD4}" type="pres">
      <dgm:prSet presAssocID="{9402CBC3-5D95-4341-AA1E-D41324594AB6}" presName="rootText" presStyleLbl="node3" presStyleIdx="1" presStyleCnt="11">
        <dgm:presLayoutVars>
          <dgm:chPref val="3"/>
        </dgm:presLayoutVars>
      </dgm:prSet>
      <dgm:spPr/>
    </dgm:pt>
    <dgm:pt modelId="{F3CBF882-646B-4612-B8CB-790EFF9C28B9}" type="pres">
      <dgm:prSet presAssocID="{9402CBC3-5D95-4341-AA1E-D41324594AB6}" presName="rootConnector" presStyleLbl="node3" presStyleIdx="1" presStyleCnt="11"/>
      <dgm:spPr/>
    </dgm:pt>
    <dgm:pt modelId="{D2263FBD-D5AE-4AA9-9E3C-F8918D10E434}" type="pres">
      <dgm:prSet presAssocID="{9402CBC3-5D95-4341-AA1E-D41324594AB6}" presName="hierChild4" presStyleCnt="0"/>
      <dgm:spPr/>
    </dgm:pt>
    <dgm:pt modelId="{0DFC0DC6-58ED-40AF-B189-2A9BB15A1378}" type="pres">
      <dgm:prSet presAssocID="{9402CBC3-5D95-4341-AA1E-D41324594AB6}" presName="hierChild5" presStyleCnt="0"/>
      <dgm:spPr/>
    </dgm:pt>
    <dgm:pt modelId="{540541D7-BB79-4B38-845F-8BF1F11ED7D9}" type="pres">
      <dgm:prSet presAssocID="{CE38A77F-6D4C-4B23-BE9E-4D3E2A9FE16F}" presName="Name37" presStyleLbl="parChTrans1D3" presStyleIdx="2" presStyleCnt="11"/>
      <dgm:spPr/>
    </dgm:pt>
    <dgm:pt modelId="{D4F0CA1F-9566-4362-8A2F-1DC2FA66437A}" type="pres">
      <dgm:prSet presAssocID="{4DCA6C4B-443D-4D58-8545-9EDBEE3DFB24}" presName="hierRoot2" presStyleCnt="0">
        <dgm:presLayoutVars>
          <dgm:hierBranch val="init"/>
        </dgm:presLayoutVars>
      </dgm:prSet>
      <dgm:spPr/>
    </dgm:pt>
    <dgm:pt modelId="{F32029AC-C790-4E5C-8B61-FCF6A1D462E9}" type="pres">
      <dgm:prSet presAssocID="{4DCA6C4B-443D-4D58-8545-9EDBEE3DFB24}" presName="rootComposite" presStyleCnt="0"/>
      <dgm:spPr/>
    </dgm:pt>
    <dgm:pt modelId="{F837315C-3CE0-4867-8411-325A67C83CFB}" type="pres">
      <dgm:prSet presAssocID="{4DCA6C4B-443D-4D58-8545-9EDBEE3DFB24}" presName="rootText" presStyleLbl="node3" presStyleIdx="2" presStyleCnt="11">
        <dgm:presLayoutVars>
          <dgm:chPref val="3"/>
        </dgm:presLayoutVars>
      </dgm:prSet>
      <dgm:spPr/>
    </dgm:pt>
    <dgm:pt modelId="{8769624D-E99D-4241-9DA3-8582B37FD79D}" type="pres">
      <dgm:prSet presAssocID="{4DCA6C4B-443D-4D58-8545-9EDBEE3DFB24}" presName="rootConnector" presStyleLbl="node3" presStyleIdx="2" presStyleCnt="11"/>
      <dgm:spPr/>
    </dgm:pt>
    <dgm:pt modelId="{FF0FE7D8-D3BF-44C2-81FB-BB165292DB31}" type="pres">
      <dgm:prSet presAssocID="{4DCA6C4B-443D-4D58-8545-9EDBEE3DFB24}" presName="hierChild4" presStyleCnt="0"/>
      <dgm:spPr/>
    </dgm:pt>
    <dgm:pt modelId="{7554D703-70F8-4408-BFA6-02BDFABE78B7}" type="pres">
      <dgm:prSet presAssocID="{4E2ECF88-A2F1-456C-A3C7-6C473551DB0E}" presName="Name37" presStyleLbl="parChTrans1D4" presStyleIdx="0" presStyleCnt="2"/>
      <dgm:spPr/>
    </dgm:pt>
    <dgm:pt modelId="{4C08D42B-6B78-4747-BC78-3047ACC421E1}" type="pres">
      <dgm:prSet presAssocID="{6F9C42DA-595A-46B1-A68C-D9191B5ECB21}" presName="hierRoot2" presStyleCnt="0">
        <dgm:presLayoutVars>
          <dgm:hierBranch val="init"/>
        </dgm:presLayoutVars>
      </dgm:prSet>
      <dgm:spPr/>
    </dgm:pt>
    <dgm:pt modelId="{88BE4F00-900A-4299-A995-8955D43E776C}" type="pres">
      <dgm:prSet presAssocID="{6F9C42DA-595A-46B1-A68C-D9191B5ECB21}" presName="rootComposite" presStyleCnt="0"/>
      <dgm:spPr/>
    </dgm:pt>
    <dgm:pt modelId="{48E4D479-71E5-42DF-BCCF-0B22B5D09BA9}" type="pres">
      <dgm:prSet presAssocID="{6F9C42DA-595A-46B1-A68C-D9191B5ECB21}" presName="rootText" presStyleLbl="node4" presStyleIdx="0" presStyleCnt="2" custScaleX="95184" custScaleY="190368">
        <dgm:presLayoutVars>
          <dgm:chPref val="3"/>
        </dgm:presLayoutVars>
      </dgm:prSet>
      <dgm:spPr/>
    </dgm:pt>
    <dgm:pt modelId="{CCFF0646-72E8-4050-8029-7F9B5489FDD2}" type="pres">
      <dgm:prSet presAssocID="{6F9C42DA-595A-46B1-A68C-D9191B5ECB21}" presName="rootConnector" presStyleLbl="node4" presStyleIdx="0" presStyleCnt="2"/>
      <dgm:spPr/>
    </dgm:pt>
    <dgm:pt modelId="{38641A0F-E525-4931-8F71-22FCC18741D3}" type="pres">
      <dgm:prSet presAssocID="{6F9C42DA-595A-46B1-A68C-D9191B5ECB21}" presName="hierChild4" presStyleCnt="0"/>
      <dgm:spPr/>
    </dgm:pt>
    <dgm:pt modelId="{BE165DB2-B84A-4DBD-9A3B-450941F5C887}" type="pres">
      <dgm:prSet presAssocID="{6F9C42DA-595A-46B1-A68C-D9191B5ECB21}" presName="hierChild5" presStyleCnt="0"/>
      <dgm:spPr/>
    </dgm:pt>
    <dgm:pt modelId="{E1B3E9F3-5064-4AD0-AECD-9AAF4AB56D93}" type="pres">
      <dgm:prSet presAssocID="{F6E1148E-C24A-4315-9E2F-340FB4C7CD32}" presName="Name37" presStyleLbl="parChTrans1D4" presStyleIdx="1" presStyleCnt="2"/>
      <dgm:spPr/>
    </dgm:pt>
    <dgm:pt modelId="{C5973277-A5C8-4504-9EF5-F2E276C8018E}" type="pres">
      <dgm:prSet presAssocID="{F1B44EB7-2403-4800-9A29-9B6B39366836}" presName="hierRoot2" presStyleCnt="0">
        <dgm:presLayoutVars>
          <dgm:hierBranch val="init"/>
        </dgm:presLayoutVars>
      </dgm:prSet>
      <dgm:spPr/>
    </dgm:pt>
    <dgm:pt modelId="{94B00EDB-BB74-4A9A-9AF3-6204FCD2227F}" type="pres">
      <dgm:prSet presAssocID="{F1B44EB7-2403-4800-9A29-9B6B39366836}" presName="rootComposite" presStyleCnt="0"/>
      <dgm:spPr/>
    </dgm:pt>
    <dgm:pt modelId="{82C70E91-2003-4D56-8BE1-F1BC864AE768}" type="pres">
      <dgm:prSet presAssocID="{F1B44EB7-2403-4800-9A29-9B6B39366836}" presName="rootText" presStyleLbl="node4" presStyleIdx="1" presStyleCnt="2" custScaleX="103241" custScaleY="207234">
        <dgm:presLayoutVars>
          <dgm:chPref val="3"/>
        </dgm:presLayoutVars>
      </dgm:prSet>
      <dgm:spPr/>
    </dgm:pt>
    <dgm:pt modelId="{D2440AAA-E9BE-41C1-B8F5-1D143E9114E3}" type="pres">
      <dgm:prSet presAssocID="{F1B44EB7-2403-4800-9A29-9B6B39366836}" presName="rootConnector" presStyleLbl="node4" presStyleIdx="1" presStyleCnt="2"/>
      <dgm:spPr/>
    </dgm:pt>
    <dgm:pt modelId="{48A5AB2C-355A-4955-9C67-032773A1700A}" type="pres">
      <dgm:prSet presAssocID="{F1B44EB7-2403-4800-9A29-9B6B39366836}" presName="hierChild4" presStyleCnt="0"/>
      <dgm:spPr/>
    </dgm:pt>
    <dgm:pt modelId="{8A9D5F12-B2BA-4165-9D84-3A862E8DE877}" type="pres">
      <dgm:prSet presAssocID="{F1B44EB7-2403-4800-9A29-9B6B39366836}" presName="hierChild5" presStyleCnt="0"/>
      <dgm:spPr/>
    </dgm:pt>
    <dgm:pt modelId="{F4C8F97E-BE5B-4824-A16B-EBA46FD86301}" type="pres">
      <dgm:prSet presAssocID="{4DCA6C4B-443D-4D58-8545-9EDBEE3DFB24}" presName="hierChild5" presStyleCnt="0"/>
      <dgm:spPr/>
    </dgm:pt>
    <dgm:pt modelId="{38947309-F37C-4032-9611-FD249AC63F6D}" type="pres">
      <dgm:prSet presAssocID="{E97E7750-C60B-4B3B-AE23-76156A0C7956}" presName="hierChild5" presStyleCnt="0"/>
      <dgm:spPr/>
    </dgm:pt>
    <dgm:pt modelId="{00D45F09-F8CB-41F0-9367-EB6BC8A794E2}" type="pres">
      <dgm:prSet presAssocID="{C555934C-CCC7-4B81-ABD7-2DD679EDFF11}" presName="Name37" presStyleLbl="parChTrans1D2" presStyleIdx="1" presStyleCnt="4"/>
      <dgm:spPr/>
    </dgm:pt>
    <dgm:pt modelId="{D5125CC6-AFAF-43D7-9A6E-687E6C76964B}" type="pres">
      <dgm:prSet presAssocID="{8996DF80-8D1E-4DC7-8BFA-F93816A4EB87}" presName="hierRoot2" presStyleCnt="0">
        <dgm:presLayoutVars>
          <dgm:hierBranch val="init"/>
        </dgm:presLayoutVars>
      </dgm:prSet>
      <dgm:spPr/>
    </dgm:pt>
    <dgm:pt modelId="{4DDE0D80-9C07-405B-A4B9-6522E824AC41}" type="pres">
      <dgm:prSet presAssocID="{8996DF80-8D1E-4DC7-8BFA-F93816A4EB87}" presName="rootComposite" presStyleCnt="0"/>
      <dgm:spPr/>
    </dgm:pt>
    <dgm:pt modelId="{3F4DD9DE-E6C5-478C-AD47-40D1B0C46C52}" type="pres">
      <dgm:prSet presAssocID="{8996DF80-8D1E-4DC7-8BFA-F93816A4EB87}" presName="rootText" presStyleLbl="node2" presStyleIdx="1" presStyleCnt="4">
        <dgm:presLayoutVars>
          <dgm:chPref val="3"/>
        </dgm:presLayoutVars>
      </dgm:prSet>
      <dgm:spPr/>
    </dgm:pt>
    <dgm:pt modelId="{DF5DD06D-40E7-4881-A44F-3335809CFA1A}" type="pres">
      <dgm:prSet presAssocID="{8996DF80-8D1E-4DC7-8BFA-F93816A4EB87}" presName="rootConnector" presStyleLbl="node2" presStyleIdx="1" presStyleCnt="4"/>
      <dgm:spPr/>
    </dgm:pt>
    <dgm:pt modelId="{D7BBDCBF-E396-4399-9DDB-E47527A4DDBD}" type="pres">
      <dgm:prSet presAssocID="{8996DF80-8D1E-4DC7-8BFA-F93816A4EB87}" presName="hierChild4" presStyleCnt="0"/>
      <dgm:spPr/>
    </dgm:pt>
    <dgm:pt modelId="{DD4437BF-B2BC-4C9F-8D06-29955DE9DDDC}" type="pres">
      <dgm:prSet presAssocID="{1623FC1A-542F-4365-BCB4-E22F07C8192D}" presName="Name37" presStyleLbl="parChTrans1D3" presStyleIdx="3" presStyleCnt="11"/>
      <dgm:spPr/>
    </dgm:pt>
    <dgm:pt modelId="{F5A9CB51-3513-4B45-BFB1-173C8D28EC72}" type="pres">
      <dgm:prSet presAssocID="{B3ADC56B-E280-4939-8105-41D63A88ED5C}" presName="hierRoot2" presStyleCnt="0">
        <dgm:presLayoutVars>
          <dgm:hierBranch val="init"/>
        </dgm:presLayoutVars>
      </dgm:prSet>
      <dgm:spPr/>
    </dgm:pt>
    <dgm:pt modelId="{F388F420-C6AB-4BE0-A52E-E3654C537FB4}" type="pres">
      <dgm:prSet presAssocID="{B3ADC56B-E280-4939-8105-41D63A88ED5C}" presName="rootComposite" presStyleCnt="0"/>
      <dgm:spPr/>
    </dgm:pt>
    <dgm:pt modelId="{0B4FB0DF-3455-42C4-8C36-3FA57A6835DA}" type="pres">
      <dgm:prSet presAssocID="{B3ADC56B-E280-4939-8105-41D63A88ED5C}" presName="rootText" presStyleLbl="node3" presStyleIdx="3" presStyleCnt="11">
        <dgm:presLayoutVars>
          <dgm:chPref val="3"/>
        </dgm:presLayoutVars>
      </dgm:prSet>
      <dgm:spPr/>
    </dgm:pt>
    <dgm:pt modelId="{6F9A3819-3587-45D9-A667-E267430C1093}" type="pres">
      <dgm:prSet presAssocID="{B3ADC56B-E280-4939-8105-41D63A88ED5C}" presName="rootConnector" presStyleLbl="node3" presStyleIdx="3" presStyleCnt="11"/>
      <dgm:spPr/>
    </dgm:pt>
    <dgm:pt modelId="{1857DB17-30A5-44FD-95CD-B1FEEF21F843}" type="pres">
      <dgm:prSet presAssocID="{B3ADC56B-E280-4939-8105-41D63A88ED5C}" presName="hierChild4" presStyleCnt="0"/>
      <dgm:spPr/>
    </dgm:pt>
    <dgm:pt modelId="{787D6631-D188-4684-BB04-81B1FDC6E779}" type="pres">
      <dgm:prSet presAssocID="{B3ADC56B-E280-4939-8105-41D63A88ED5C}" presName="hierChild5" presStyleCnt="0"/>
      <dgm:spPr/>
    </dgm:pt>
    <dgm:pt modelId="{DDE9C9CB-1FB4-401A-A6B3-CBE87F2B3872}" type="pres">
      <dgm:prSet presAssocID="{CAC928E1-D83E-4511-A720-6BD2C4BF95A8}" presName="Name37" presStyleLbl="parChTrans1D3" presStyleIdx="4" presStyleCnt="11"/>
      <dgm:spPr/>
    </dgm:pt>
    <dgm:pt modelId="{07B41D22-F9F0-4282-A17F-9DC1527A23D2}" type="pres">
      <dgm:prSet presAssocID="{07DC8060-DB65-4163-A912-707CCD997DF1}" presName="hierRoot2" presStyleCnt="0">
        <dgm:presLayoutVars>
          <dgm:hierBranch val="init"/>
        </dgm:presLayoutVars>
      </dgm:prSet>
      <dgm:spPr/>
    </dgm:pt>
    <dgm:pt modelId="{B4726537-595F-4E98-8E46-CB0EBBC66E24}" type="pres">
      <dgm:prSet presAssocID="{07DC8060-DB65-4163-A912-707CCD997DF1}" presName="rootComposite" presStyleCnt="0"/>
      <dgm:spPr/>
    </dgm:pt>
    <dgm:pt modelId="{F6C5ABFD-21BB-4BB5-AD22-633324B62A43}" type="pres">
      <dgm:prSet presAssocID="{07DC8060-DB65-4163-A912-707CCD997DF1}" presName="rootText" presStyleLbl="node3" presStyleIdx="4" presStyleCnt="11" custScaleX="109342" custScaleY="214731">
        <dgm:presLayoutVars>
          <dgm:chPref val="3"/>
        </dgm:presLayoutVars>
      </dgm:prSet>
      <dgm:spPr/>
    </dgm:pt>
    <dgm:pt modelId="{29B17206-7E43-4C5B-8BA3-05A77FE38CFD}" type="pres">
      <dgm:prSet presAssocID="{07DC8060-DB65-4163-A912-707CCD997DF1}" presName="rootConnector" presStyleLbl="node3" presStyleIdx="4" presStyleCnt="11"/>
      <dgm:spPr/>
    </dgm:pt>
    <dgm:pt modelId="{E77759F1-D597-4283-B15A-A30818E91947}" type="pres">
      <dgm:prSet presAssocID="{07DC8060-DB65-4163-A912-707CCD997DF1}" presName="hierChild4" presStyleCnt="0"/>
      <dgm:spPr/>
    </dgm:pt>
    <dgm:pt modelId="{D137C9D2-E373-4902-8EE2-B730AFC66454}" type="pres">
      <dgm:prSet presAssocID="{07DC8060-DB65-4163-A912-707CCD997DF1}" presName="hierChild5" presStyleCnt="0"/>
      <dgm:spPr/>
    </dgm:pt>
    <dgm:pt modelId="{A2CE32CF-5469-49CF-A2E7-7F5439D5E9BA}" type="pres">
      <dgm:prSet presAssocID="{D08FC252-70C0-434D-A78E-78E81C63A1A4}" presName="Name37" presStyleLbl="parChTrans1D3" presStyleIdx="5" presStyleCnt="11"/>
      <dgm:spPr/>
    </dgm:pt>
    <dgm:pt modelId="{A1F1BD54-6093-4BED-A0D3-E20C968A6E8E}" type="pres">
      <dgm:prSet presAssocID="{C74EE9BE-9057-492F-B5DA-E24B09E208BE}" presName="hierRoot2" presStyleCnt="0">
        <dgm:presLayoutVars>
          <dgm:hierBranch val="init"/>
        </dgm:presLayoutVars>
      </dgm:prSet>
      <dgm:spPr/>
    </dgm:pt>
    <dgm:pt modelId="{11E90D42-DE06-45D2-965E-42EEA920E533}" type="pres">
      <dgm:prSet presAssocID="{C74EE9BE-9057-492F-B5DA-E24B09E208BE}" presName="rootComposite" presStyleCnt="0"/>
      <dgm:spPr/>
    </dgm:pt>
    <dgm:pt modelId="{0796A90A-BA15-4788-8B79-06EC1668B7ED}" type="pres">
      <dgm:prSet presAssocID="{C74EE9BE-9057-492F-B5DA-E24B09E208BE}" presName="rootText" presStyleLbl="node3" presStyleIdx="5" presStyleCnt="11" custScaleX="105278" custScaleY="210556">
        <dgm:presLayoutVars>
          <dgm:chPref val="3"/>
        </dgm:presLayoutVars>
      </dgm:prSet>
      <dgm:spPr/>
    </dgm:pt>
    <dgm:pt modelId="{1957899A-9C77-46D2-8F44-31944530B5EA}" type="pres">
      <dgm:prSet presAssocID="{C74EE9BE-9057-492F-B5DA-E24B09E208BE}" presName="rootConnector" presStyleLbl="node3" presStyleIdx="5" presStyleCnt="11"/>
      <dgm:spPr/>
    </dgm:pt>
    <dgm:pt modelId="{A5624310-2CFA-4950-BAC5-82BE47B593FE}" type="pres">
      <dgm:prSet presAssocID="{C74EE9BE-9057-492F-B5DA-E24B09E208BE}" presName="hierChild4" presStyleCnt="0"/>
      <dgm:spPr/>
    </dgm:pt>
    <dgm:pt modelId="{F25A3D4A-CFBC-4632-A138-E16938A1BE13}" type="pres">
      <dgm:prSet presAssocID="{C74EE9BE-9057-492F-B5DA-E24B09E208BE}" presName="hierChild5" presStyleCnt="0"/>
      <dgm:spPr/>
    </dgm:pt>
    <dgm:pt modelId="{CD7A9070-BE6A-4643-BE09-BAAC6DB3C41E}" type="pres">
      <dgm:prSet presAssocID="{8996DF80-8D1E-4DC7-8BFA-F93816A4EB87}" presName="hierChild5" presStyleCnt="0"/>
      <dgm:spPr/>
    </dgm:pt>
    <dgm:pt modelId="{A3E67822-73E8-4289-8F5C-684D9D4B405C}" type="pres">
      <dgm:prSet presAssocID="{6246ACF8-B6AF-4CD4-AAB4-DE9B6221E680}" presName="Name37" presStyleLbl="parChTrans1D2" presStyleIdx="2" presStyleCnt="4"/>
      <dgm:spPr/>
    </dgm:pt>
    <dgm:pt modelId="{CB385B3F-9E3D-4DDF-8595-346FB1BA8D17}" type="pres">
      <dgm:prSet presAssocID="{1B353409-30B9-4902-BFFA-977184C37249}" presName="hierRoot2" presStyleCnt="0">
        <dgm:presLayoutVars>
          <dgm:hierBranch val="init"/>
        </dgm:presLayoutVars>
      </dgm:prSet>
      <dgm:spPr/>
    </dgm:pt>
    <dgm:pt modelId="{883CA6C9-3538-460A-99D6-A50906DDF646}" type="pres">
      <dgm:prSet presAssocID="{1B353409-30B9-4902-BFFA-977184C37249}" presName="rootComposite" presStyleCnt="0"/>
      <dgm:spPr/>
    </dgm:pt>
    <dgm:pt modelId="{7FB4AE26-9957-411B-A082-2D8D8A920158}" type="pres">
      <dgm:prSet presAssocID="{1B353409-30B9-4902-BFFA-977184C37249}" presName="rootText" presStyleLbl="node2" presStyleIdx="2" presStyleCnt="4" custLinFactNeighborX="805">
        <dgm:presLayoutVars>
          <dgm:chPref val="3"/>
        </dgm:presLayoutVars>
      </dgm:prSet>
      <dgm:spPr/>
    </dgm:pt>
    <dgm:pt modelId="{955AFE24-4C7E-43E9-A588-CE3C87C98D20}" type="pres">
      <dgm:prSet presAssocID="{1B353409-30B9-4902-BFFA-977184C37249}" presName="rootConnector" presStyleLbl="node2" presStyleIdx="2" presStyleCnt="4"/>
      <dgm:spPr/>
    </dgm:pt>
    <dgm:pt modelId="{F5A43A68-B0DE-47B5-85E4-9456D0725CF4}" type="pres">
      <dgm:prSet presAssocID="{1B353409-30B9-4902-BFFA-977184C37249}" presName="hierChild4" presStyleCnt="0"/>
      <dgm:spPr/>
    </dgm:pt>
    <dgm:pt modelId="{F8605D36-D1C8-4A18-9C5F-204434ADF426}" type="pres">
      <dgm:prSet presAssocID="{89E1303B-FF68-4C5E-8023-9C1A767B069E}" presName="Name37" presStyleLbl="parChTrans1D3" presStyleIdx="6" presStyleCnt="11"/>
      <dgm:spPr/>
    </dgm:pt>
    <dgm:pt modelId="{48542D2D-D7D8-4528-9A84-80DBD28DC4D4}" type="pres">
      <dgm:prSet presAssocID="{21D9E63D-5850-4E7B-994B-843C30889D39}" presName="hierRoot2" presStyleCnt="0">
        <dgm:presLayoutVars>
          <dgm:hierBranch val="init"/>
        </dgm:presLayoutVars>
      </dgm:prSet>
      <dgm:spPr/>
    </dgm:pt>
    <dgm:pt modelId="{1E3BBACF-E41E-4F61-9CC2-166C8DF4F24A}" type="pres">
      <dgm:prSet presAssocID="{21D9E63D-5850-4E7B-994B-843C30889D39}" presName="rootComposite" presStyleCnt="0"/>
      <dgm:spPr/>
    </dgm:pt>
    <dgm:pt modelId="{48FE6BA4-DDF4-4074-AE39-08B3F577B93B}" type="pres">
      <dgm:prSet presAssocID="{21D9E63D-5850-4E7B-994B-843C30889D39}" presName="rootText" presStyleLbl="node3" presStyleIdx="6" presStyleCnt="11">
        <dgm:presLayoutVars>
          <dgm:chPref val="3"/>
        </dgm:presLayoutVars>
      </dgm:prSet>
      <dgm:spPr/>
    </dgm:pt>
    <dgm:pt modelId="{2A2C25F8-6968-4D64-8D02-F4E080CB9D4F}" type="pres">
      <dgm:prSet presAssocID="{21D9E63D-5850-4E7B-994B-843C30889D39}" presName="rootConnector" presStyleLbl="node3" presStyleIdx="6" presStyleCnt="11"/>
      <dgm:spPr/>
    </dgm:pt>
    <dgm:pt modelId="{AA701968-0E3F-4B03-80DD-93D11930CE0B}" type="pres">
      <dgm:prSet presAssocID="{21D9E63D-5850-4E7B-994B-843C30889D39}" presName="hierChild4" presStyleCnt="0"/>
      <dgm:spPr/>
    </dgm:pt>
    <dgm:pt modelId="{475A08E5-7EC5-4F94-B887-7C6A9C570304}" type="pres">
      <dgm:prSet presAssocID="{21D9E63D-5850-4E7B-994B-843C30889D39}" presName="hierChild5" presStyleCnt="0"/>
      <dgm:spPr/>
    </dgm:pt>
    <dgm:pt modelId="{0B02EF92-494D-4F75-B848-091DC0C51B2C}" type="pres">
      <dgm:prSet presAssocID="{27CC5545-09D2-4261-B344-D42BB0741169}" presName="Name37" presStyleLbl="parChTrans1D3" presStyleIdx="7" presStyleCnt="11"/>
      <dgm:spPr/>
    </dgm:pt>
    <dgm:pt modelId="{546E0C29-D03A-4637-900B-4FE204F8EE0D}" type="pres">
      <dgm:prSet presAssocID="{033C2984-5098-46B0-B197-B39C63ED5A53}" presName="hierRoot2" presStyleCnt="0">
        <dgm:presLayoutVars>
          <dgm:hierBranch val="init"/>
        </dgm:presLayoutVars>
      </dgm:prSet>
      <dgm:spPr/>
    </dgm:pt>
    <dgm:pt modelId="{806C1886-D982-4775-B9A3-6D04514452FD}" type="pres">
      <dgm:prSet presAssocID="{033C2984-5098-46B0-B197-B39C63ED5A53}" presName="rootComposite" presStyleCnt="0"/>
      <dgm:spPr/>
    </dgm:pt>
    <dgm:pt modelId="{DDA79A22-7B7A-4E6A-9B8F-8A9DA5AD3EEF}" type="pres">
      <dgm:prSet presAssocID="{033C2984-5098-46B0-B197-B39C63ED5A53}" presName="rootText" presStyleLbl="node3" presStyleIdx="7" presStyleCnt="11" custScaleX="109653" custScaleY="217147">
        <dgm:presLayoutVars>
          <dgm:chPref val="3"/>
        </dgm:presLayoutVars>
      </dgm:prSet>
      <dgm:spPr/>
    </dgm:pt>
    <dgm:pt modelId="{5447E1F5-37C7-4B99-89F9-757A72AF3CF0}" type="pres">
      <dgm:prSet presAssocID="{033C2984-5098-46B0-B197-B39C63ED5A53}" presName="rootConnector" presStyleLbl="node3" presStyleIdx="7" presStyleCnt="11"/>
      <dgm:spPr/>
    </dgm:pt>
    <dgm:pt modelId="{045C940B-87C1-47C7-9B44-A1328DDC51E6}" type="pres">
      <dgm:prSet presAssocID="{033C2984-5098-46B0-B197-B39C63ED5A53}" presName="hierChild4" presStyleCnt="0"/>
      <dgm:spPr/>
    </dgm:pt>
    <dgm:pt modelId="{D4A009B3-96DD-42C7-A42B-7B4CB3CDDF73}" type="pres">
      <dgm:prSet presAssocID="{033C2984-5098-46B0-B197-B39C63ED5A53}" presName="hierChild5" presStyleCnt="0"/>
      <dgm:spPr/>
    </dgm:pt>
    <dgm:pt modelId="{3810B08D-D456-4016-A73A-A56D44B3963F}" type="pres">
      <dgm:prSet presAssocID="{0A31A3E7-76D1-4576-8593-CB97855BB476}" presName="Name37" presStyleLbl="parChTrans1D3" presStyleIdx="8" presStyleCnt="11"/>
      <dgm:spPr/>
    </dgm:pt>
    <dgm:pt modelId="{B699EE72-6744-40BF-A186-7033B6ACCAA0}" type="pres">
      <dgm:prSet presAssocID="{7C966657-8252-4366-A747-F349BB3C8525}" presName="hierRoot2" presStyleCnt="0">
        <dgm:presLayoutVars>
          <dgm:hierBranch val="init"/>
        </dgm:presLayoutVars>
      </dgm:prSet>
      <dgm:spPr/>
    </dgm:pt>
    <dgm:pt modelId="{0BD2403B-8810-4DEE-B9C4-A52E0F217754}" type="pres">
      <dgm:prSet presAssocID="{7C966657-8252-4366-A747-F349BB3C8525}" presName="rootComposite" presStyleCnt="0"/>
      <dgm:spPr/>
    </dgm:pt>
    <dgm:pt modelId="{17040F2D-014D-478B-97E5-354524EAFF66}" type="pres">
      <dgm:prSet presAssocID="{7C966657-8252-4366-A747-F349BB3C8525}" presName="rootText" presStyleLbl="node3" presStyleIdx="8" presStyleCnt="11" custScaleX="108574" custScaleY="217147">
        <dgm:presLayoutVars>
          <dgm:chPref val="3"/>
        </dgm:presLayoutVars>
      </dgm:prSet>
      <dgm:spPr/>
    </dgm:pt>
    <dgm:pt modelId="{E61110BA-6938-49A4-95E9-6E6589BD06AD}" type="pres">
      <dgm:prSet presAssocID="{7C966657-8252-4366-A747-F349BB3C8525}" presName="rootConnector" presStyleLbl="node3" presStyleIdx="8" presStyleCnt="11"/>
      <dgm:spPr/>
    </dgm:pt>
    <dgm:pt modelId="{CD0FD68D-B769-47B6-A812-0DE397350969}" type="pres">
      <dgm:prSet presAssocID="{7C966657-8252-4366-A747-F349BB3C8525}" presName="hierChild4" presStyleCnt="0"/>
      <dgm:spPr/>
    </dgm:pt>
    <dgm:pt modelId="{9079F9CE-8515-492B-B2DE-8E10FD361C4F}" type="pres">
      <dgm:prSet presAssocID="{7C966657-8252-4366-A747-F349BB3C8525}" presName="hierChild5" presStyleCnt="0"/>
      <dgm:spPr/>
    </dgm:pt>
    <dgm:pt modelId="{4BB56FC4-E681-45A9-A2BB-D578865BA709}" type="pres">
      <dgm:prSet presAssocID="{1B353409-30B9-4902-BFFA-977184C37249}" presName="hierChild5" presStyleCnt="0"/>
      <dgm:spPr/>
    </dgm:pt>
    <dgm:pt modelId="{54062452-6278-419D-90BC-0F1FB912F33F}" type="pres">
      <dgm:prSet presAssocID="{C8B51A50-C3F6-4176-A446-883A78446CAF}" presName="Name37" presStyleLbl="parChTrans1D2" presStyleIdx="3" presStyleCnt="4"/>
      <dgm:spPr/>
    </dgm:pt>
    <dgm:pt modelId="{1E7F997A-A6CA-4ED5-B0AB-44539E79A7FD}" type="pres">
      <dgm:prSet presAssocID="{EDF2D36E-14CC-4F87-97F2-DB11D5386442}" presName="hierRoot2" presStyleCnt="0">
        <dgm:presLayoutVars>
          <dgm:hierBranch val="init"/>
        </dgm:presLayoutVars>
      </dgm:prSet>
      <dgm:spPr/>
    </dgm:pt>
    <dgm:pt modelId="{36A5BAEE-7AA1-4848-B0E2-CB8C2BA2F29B}" type="pres">
      <dgm:prSet presAssocID="{EDF2D36E-14CC-4F87-97F2-DB11D5386442}" presName="rootComposite" presStyleCnt="0"/>
      <dgm:spPr/>
    </dgm:pt>
    <dgm:pt modelId="{7E7ADFB1-6677-499D-B504-20E1AF7EBFEC}" type="pres">
      <dgm:prSet presAssocID="{EDF2D36E-14CC-4F87-97F2-DB11D5386442}" presName="rootText" presStyleLbl="node2" presStyleIdx="3" presStyleCnt="4">
        <dgm:presLayoutVars>
          <dgm:chPref val="3"/>
        </dgm:presLayoutVars>
      </dgm:prSet>
      <dgm:spPr/>
    </dgm:pt>
    <dgm:pt modelId="{A027AB2B-6164-4B0C-AB63-1212AEC9A472}" type="pres">
      <dgm:prSet presAssocID="{EDF2D36E-14CC-4F87-97F2-DB11D5386442}" presName="rootConnector" presStyleLbl="node2" presStyleIdx="3" presStyleCnt="4"/>
      <dgm:spPr/>
    </dgm:pt>
    <dgm:pt modelId="{1C95E36F-7812-4BAC-BFEA-0A5CB7807E6E}" type="pres">
      <dgm:prSet presAssocID="{EDF2D36E-14CC-4F87-97F2-DB11D5386442}" presName="hierChild4" presStyleCnt="0"/>
      <dgm:spPr/>
    </dgm:pt>
    <dgm:pt modelId="{F07DC5A6-643D-4F47-B5CE-9D6583AABEF9}" type="pres">
      <dgm:prSet presAssocID="{99E7E5E5-9262-4549-B1A6-711A1120CD46}" presName="Name37" presStyleLbl="parChTrans1D3" presStyleIdx="9" presStyleCnt="11"/>
      <dgm:spPr/>
    </dgm:pt>
    <dgm:pt modelId="{3906944D-5F2E-4506-98F4-448E5C513387}" type="pres">
      <dgm:prSet presAssocID="{0D651581-1AAA-469A-99F7-B2BDF50C1B20}" presName="hierRoot2" presStyleCnt="0">
        <dgm:presLayoutVars>
          <dgm:hierBranch val="init"/>
        </dgm:presLayoutVars>
      </dgm:prSet>
      <dgm:spPr/>
    </dgm:pt>
    <dgm:pt modelId="{1E84B1FA-9FC5-46D5-B906-D6DF334A1023}" type="pres">
      <dgm:prSet presAssocID="{0D651581-1AAA-469A-99F7-B2BDF50C1B20}" presName="rootComposite" presStyleCnt="0"/>
      <dgm:spPr/>
    </dgm:pt>
    <dgm:pt modelId="{B06764D3-481C-4324-A384-5F5B0ED00548}" type="pres">
      <dgm:prSet presAssocID="{0D651581-1AAA-469A-99F7-B2BDF50C1B20}" presName="rootText" presStyleLbl="node3" presStyleIdx="9" presStyleCnt="11" custScaleX="109653" custScaleY="219306">
        <dgm:presLayoutVars>
          <dgm:chPref val="3"/>
        </dgm:presLayoutVars>
      </dgm:prSet>
      <dgm:spPr/>
    </dgm:pt>
    <dgm:pt modelId="{395203C5-7430-4198-8757-78C0ABFAFEC8}" type="pres">
      <dgm:prSet presAssocID="{0D651581-1AAA-469A-99F7-B2BDF50C1B20}" presName="rootConnector" presStyleLbl="node3" presStyleIdx="9" presStyleCnt="11"/>
      <dgm:spPr/>
    </dgm:pt>
    <dgm:pt modelId="{4C4A7C30-5563-4404-8B0E-59E98E3F1F75}" type="pres">
      <dgm:prSet presAssocID="{0D651581-1AAA-469A-99F7-B2BDF50C1B20}" presName="hierChild4" presStyleCnt="0"/>
      <dgm:spPr/>
    </dgm:pt>
    <dgm:pt modelId="{B097A6EC-05A2-45B4-AAAD-C6D5EFE0AF39}" type="pres">
      <dgm:prSet presAssocID="{0D651581-1AAA-469A-99F7-B2BDF50C1B20}" presName="hierChild5" presStyleCnt="0"/>
      <dgm:spPr/>
    </dgm:pt>
    <dgm:pt modelId="{B4012695-AA32-4879-AAAB-3A8FB4AD83D5}" type="pres">
      <dgm:prSet presAssocID="{7D918852-C410-46DC-BD31-E1EE36FE0463}" presName="Name37" presStyleLbl="parChTrans1D3" presStyleIdx="10" presStyleCnt="11"/>
      <dgm:spPr/>
    </dgm:pt>
    <dgm:pt modelId="{00D44B03-777E-49C5-8C99-3B717C49A19B}" type="pres">
      <dgm:prSet presAssocID="{65D9A97D-21C0-4764-A880-255DBCB68CF9}" presName="hierRoot2" presStyleCnt="0">
        <dgm:presLayoutVars>
          <dgm:hierBranch val="init"/>
        </dgm:presLayoutVars>
      </dgm:prSet>
      <dgm:spPr/>
    </dgm:pt>
    <dgm:pt modelId="{1F932780-E939-4638-B573-866B673F5039}" type="pres">
      <dgm:prSet presAssocID="{65D9A97D-21C0-4764-A880-255DBCB68CF9}" presName="rootComposite" presStyleCnt="0"/>
      <dgm:spPr/>
    </dgm:pt>
    <dgm:pt modelId="{B6E32609-18FE-4CB3-B697-C2B4D4DCBE07}" type="pres">
      <dgm:prSet presAssocID="{65D9A97D-21C0-4764-A880-255DBCB68CF9}" presName="rootText" presStyleLbl="node3" presStyleIdx="10" presStyleCnt="11" custScaleX="109653" custScaleY="219306">
        <dgm:presLayoutVars>
          <dgm:chPref val="3"/>
        </dgm:presLayoutVars>
      </dgm:prSet>
      <dgm:spPr/>
    </dgm:pt>
    <dgm:pt modelId="{396097FC-1485-4ED5-BA75-389DA022ADC9}" type="pres">
      <dgm:prSet presAssocID="{65D9A97D-21C0-4764-A880-255DBCB68CF9}" presName="rootConnector" presStyleLbl="node3" presStyleIdx="10" presStyleCnt="11"/>
      <dgm:spPr/>
    </dgm:pt>
    <dgm:pt modelId="{17DF348D-30A4-419E-9149-784B11C78CBF}" type="pres">
      <dgm:prSet presAssocID="{65D9A97D-21C0-4764-A880-255DBCB68CF9}" presName="hierChild4" presStyleCnt="0"/>
      <dgm:spPr/>
    </dgm:pt>
    <dgm:pt modelId="{76276453-97F3-4C68-97A9-1BD251A2F6A2}" type="pres">
      <dgm:prSet presAssocID="{65D9A97D-21C0-4764-A880-255DBCB68CF9}" presName="hierChild5" presStyleCnt="0"/>
      <dgm:spPr/>
    </dgm:pt>
    <dgm:pt modelId="{29947FAC-2C08-44E9-A11D-5EF25230FD2D}" type="pres">
      <dgm:prSet presAssocID="{EDF2D36E-14CC-4F87-97F2-DB11D5386442}" presName="hierChild5" presStyleCnt="0"/>
      <dgm:spPr/>
    </dgm:pt>
    <dgm:pt modelId="{D45BAB0B-24EA-4D81-98A3-4C575BCED139}" type="pres">
      <dgm:prSet presAssocID="{4EA46858-BF89-4BDB-95E2-A7720B797481}" presName="hierChild3" presStyleCnt="0"/>
      <dgm:spPr/>
    </dgm:pt>
  </dgm:ptLst>
  <dgm:cxnLst>
    <dgm:cxn modelId="{68193500-050F-4646-AFE0-042206E0F25A}" srcId="{4EA46858-BF89-4BDB-95E2-A7720B797481}" destId="{E97E7750-C60B-4B3B-AE23-76156A0C7956}" srcOrd="0" destOrd="0" parTransId="{3402D9C0-B179-4662-AB3E-0336E7F4231F}" sibTransId="{4DC94CA6-02DA-4ADE-BAE2-3690D3ADA886}"/>
    <dgm:cxn modelId="{F69BBA05-B5FD-48AA-8C33-1889A21EB256}" srcId="{4EA46858-BF89-4BDB-95E2-A7720B797481}" destId="{8996DF80-8D1E-4DC7-8BFA-F93816A4EB87}" srcOrd="1" destOrd="0" parTransId="{C555934C-CCC7-4B81-ABD7-2DD679EDFF11}" sibTransId="{C8DC60DF-099F-4E45-8F4B-4AF00D7A3CDF}"/>
    <dgm:cxn modelId="{A7598006-BBE1-4782-A832-3D9949281C2E}" type="presOf" srcId="{E97E7750-C60B-4B3B-AE23-76156A0C7956}" destId="{05A84120-A94F-4127-A9F4-08D0075A2340}" srcOrd="0" destOrd="0" presId="urn:microsoft.com/office/officeart/2005/8/layout/orgChart1"/>
    <dgm:cxn modelId="{7FABF106-3269-41AF-B45F-D5385A8ADE66}" type="presOf" srcId="{8996DF80-8D1E-4DC7-8BFA-F93816A4EB87}" destId="{3F4DD9DE-E6C5-478C-AD47-40D1B0C46C52}" srcOrd="0" destOrd="0" presId="urn:microsoft.com/office/officeart/2005/8/layout/orgChart1"/>
    <dgm:cxn modelId="{283D1217-EE07-4CD7-8243-8E37BE72EB4C}" type="presOf" srcId="{F1B44EB7-2403-4800-9A29-9B6B39366836}" destId="{82C70E91-2003-4D56-8BE1-F1BC864AE768}" srcOrd="0" destOrd="0" presId="urn:microsoft.com/office/officeart/2005/8/layout/orgChart1"/>
    <dgm:cxn modelId="{DD75D819-F0CE-41A0-95F3-74FACB4B9FF1}" type="presOf" srcId="{89E1303B-FF68-4C5E-8023-9C1A767B069E}" destId="{F8605D36-D1C8-4A18-9C5F-204434ADF426}" srcOrd="0" destOrd="0" presId="urn:microsoft.com/office/officeart/2005/8/layout/orgChart1"/>
    <dgm:cxn modelId="{3992891C-1875-441D-9C62-05AB70E8C7E9}" type="presOf" srcId="{B3ADC56B-E280-4939-8105-41D63A88ED5C}" destId="{0B4FB0DF-3455-42C4-8C36-3FA57A6835DA}" srcOrd="0" destOrd="0" presId="urn:microsoft.com/office/officeart/2005/8/layout/orgChart1"/>
    <dgm:cxn modelId="{73A61C1D-0C03-4AA6-9802-AF606D162B72}" srcId="{8996DF80-8D1E-4DC7-8BFA-F93816A4EB87}" destId="{07DC8060-DB65-4163-A912-707CCD997DF1}" srcOrd="1" destOrd="0" parTransId="{CAC928E1-D83E-4511-A720-6BD2C4BF95A8}" sibTransId="{02DE9C63-11CC-4522-9BE4-6A5BF826274B}"/>
    <dgm:cxn modelId="{1157F526-71FC-4DF7-856C-B285FE7EC09C}" type="presOf" srcId="{C555934C-CCC7-4B81-ABD7-2DD679EDFF11}" destId="{00D45F09-F8CB-41F0-9367-EB6BC8A794E2}" srcOrd="0" destOrd="0" presId="urn:microsoft.com/office/officeart/2005/8/layout/orgChart1"/>
    <dgm:cxn modelId="{02B59F27-41B5-4195-94DA-857A2811F58E}" type="presOf" srcId="{3402D9C0-B179-4662-AB3E-0336E7F4231F}" destId="{E41A9C7D-569D-4C72-B433-8D7729B6A2D7}" srcOrd="0" destOrd="0" presId="urn:microsoft.com/office/officeart/2005/8/layout/orgChart1"/>
    <dgm:cxn modelId="{A8F8B027-0DF2-441D-A4F8-1ADEAB527A5F}" type="presOf" srcId="{3DD95348-9BA4-4246-AD22-E5BB05428E94}" destId="{803C1AAE-BC7F-43B7-92EA-5F1095736962}" srcOrd="1" destOrd="0" presId="urn:microsoft.com/office/officeart/2005/8/layout/orgChart1"/>
    <dgm:cxn modelId="{40612A2B-0296-4CF5-9B54-B69C80C159E5}" type="presOf" srcId="{D9F41E04-5AE2-48AF-8751-A14E5A6AE0FB}" destId="{F98E9985-25A1-4FB5-903B-6D752F4163D0}" srcOrd="0" destOrd="0" presId="urn:microsoft.com/office/officeart/2005/8/layout/orgChart1"/>
    <dgm:cxn modelId="{B2A7252C-81B3-463C-B303-4E4A5E020380}" srcId="{1B353409-30B9-4902-BFFA-977184C37249}" destId="{7C966657-8252-4366-A747-F349BB3C8525}" srcOrd="2" destOrd="0" parTransId="{0A31A3E7-76D1-4576-8593-CB97855BB476}" sibTransId="{16A6CD99-1699-4103-A025-DE07D1880CF5}"/>
    <dgm:cxn modelId="{5C006B2D-082A-4040-9FE1-0A32E985ECA8}" type="presOf" srcId="{F1B44EB7-2403-4800-9A29-9B6B39366836}" destId="{D2440AAA-E9BE-41C1-B8F5-1D143E9114E3}" srcOrd="1" destOrd="0" presId="urn:microsoft.com/office/officeart/2005/8/layout/orgChart1"/>
    <dgm:cxn modelId="{6BCD982E-2D3C-49B1-9339-A3204E63D2C5}" type="presOf" srcId="{D08FC252-70C0-434D-A78E-78E81C63A1A4}" destId="{A2CE32CF-5469-49CF-A2E7-7F5439D5E9BA}" srcOrd="0" destOrd="0" presId="urn:microsoft.com/office/officeart/2005/8/layout/orgChart1"/>
    <dgm:cxn modelId="{C0209A30-BF0C-413D-8EC2-72A2F5228E64}" type="presOf" srcId="{033C2984-5098-46B0-B197-B39C63ED5A53}" destId="{DDA79A22-7B7A-4E6A-9B8F-8A9DA5AD3EEF}" srcOrd="0" destOrd="0" presId="urn:microsoft.com/office/officeart/2005/8/layout/orgChart1"/>
    <dgm:cxn modelId="{4AFF893B-51C4-4F5B-8CB7-A06899C4F5CB}" srcId="{8996DF80-8D1E-4DC7-8BFA-F93816A4EB87}" destId="{C74EE9BE-9057-492F-B5DA-E24B09E208BE}" srcOrd="2" destOrd="0" parTransId="{D08FC252-70C0-434D-A78E-78E81C63A1A4}" sibTransId="{8EDBE213-F814-4118-A0B4-7C84B5FCB944}"/>
    <dgm:cxn modelId="{647E1A3D-9F55-450F-8E0E-3CE0AC0BD8E2}" type="presOf" srcId="{CAC928E1-D83E-4511-A720-6BD2C4BF95A8}" destId="{DDE9C9CB-1FB4-401A-A6B3-CBE87F2B3872}" srcOrd="0" destOrd="0" presId="urn:microsoft.com/office/officeart/2005/8/layout/orgChart1"/>
    <dgm:cxn modelId="{9760705F-AA6C-4740-BEC1-D595124DF45E}" type="presOf" srcId="{1623FC1A-542F-4365-BCB4-E22F07C8192D}" destId="{DD4437BF-B2BC-4C9F-8D06-29955DE9DDDC}" srcOrd="0" destOrd="0" presId="urn:microsoft.com/office/officeart/2005/8/layout/orgChart1"/>
    <dgm:cxn modelId="{178ACF5F-A3B3-43E6-84FA-1F6DEADD02D9}" type="presOf" srcId="{4DCA6C4B-443D-4D58-8545-9EDBEE3DFB24}" destId="{F837315C-3CE0-4867-8411-325A67C83CFB}" srcOrd="0" destOrd="0" presId="urn:microsoft.com/office/officeart/2005/8/layout/orgChart1"/>
    <dgm:cxn modelId="{36467242-3733-45E9-BE6C-B66A56AC1724}" type="presOf" srcId="{4EA46858-BF89-4BDB-95E2-A7720B797481}" destId="{3B3B8F0A-9C69-4491-96A2-D5A667A28311}" srcOrd="1" destOrd="0" presId="urn:microsoft.com/office/officeart/2005/8/layout/orgChart1"/>
    <dgm:cxn modelId="{C4728F44-0D0F-4C63-8B2A-0354DD8C4B15}" type="presOf" srcId="{4EA46858-BF89-4BDB-95E2-A7720B797481}" destId="{6C393833-FFFB-45FD-B5FC-705947D90262}" srcOrd="0" destOrd="0" presId="urn:microsoft.com/office/officeart/2005/8/layout/orgChart1"/>
    <dgm:cxn modelId="{5FB87666-0B37-42DB-9C7F-8A63AAE590BC}" type="presOf" srcId="{21D9E63D-5850-4E7B-994B-843C30889D39}" destId="{2A2C25F8-6968-4D64-8D02-F4E080CB9D4F}" srcOrd="1" destOrd="0" presId="urn:microsoft.com/office/officeart/2005/8/layout/orgChart1"/>
    <dgm:cxn modelId="{C5B9E147-214E-4983-8621-4971E73F60A4}" type="presOf" srcId="{6F9C42DA-595A-46B1-A68C-D9191B5ECB21}" destId="{48E4D479-71E5-42DF-BCCF-0B22B5D09BA9}" srcOrd="0" destOrd="0" presId="urn:microsoft.com/office/officeart/2005/8/layout/orgChart1"/>
    <dgm:cxn modelId="{01524849-0CB6-4EFC-A80B-EF527122FE5C}" type="presOf" srcId="{B3ADC56B-E280-4939-8105-41D63A88ED5C}" destId="{6F9A3819-3587-45D9-A667-E267430C1093}" srcOrd="1" destOrd="0" presId="urn:microsoft.com/office/officeart/2005/8/layout/orgChart1"/>
    <dgm:cxn modelId="{EAA4964D-5298-428C-8BD1-0B2F75B2F02D}" type="presOf" srcId="{27CC5545-09D2-4261-B344-D42BB0741169}" destId="{0B02EF92-494D-4F75-B848-091DC0C51B2C}" srcOrd="0" destOrd="0" presId="urn:microsoft.com/office/officeart/2005/8/layout/orgChart1"/>
    <dgm:cxn modelId="{0D351D6E-1580-4981-AB06-EA83608E6687}" type="presOf" srcId="{07DC8060-DB65-4163-A912-707CCD997DF1}" destId="{F6C5ABFD-21BB-4BB5-AD22-633324B62A43}" srcOrd="0" destOrd="0" presId="urn:microsoft.com/office/officeart/2005/8/layout/orgChart1"/>
    <dgm:cxn modelId="{DF9AA64E-BB1D-4059-A71C-C881383766EC}" type="presOf" srcId="{6F9C42DA-595A-46B1-A68C-D9191B5ECB21}" destId="{CCFF0646-72E8-4050-8029-7F9B5489FDD2}" srcOrd="1" destOrd="0" presId="urn:microsoft.com/office/officeart/2005/8/layout/orgChart1"/>
    <dgm:cxn modelId="{CC410953-951E-4810-A865-427604D1CBFC}" type="presOf" srcId="{0A31A3E7-76D1-4576-8593-CB97855BB476}" destId="{3810B08D-D456-4016-A73A-A56D44B3963F}" srcOrd="0" destOrd="0" presId="urn:microsoft.com/office/officeart/2005/8/layout/orgChart1"/>
    <dgm:cxn modelId="{0307C953-E111-4974-BE8A-064B738775FD}" srcId="{4DCA6C4B-443D-4D58-8545-9EDBEE3DFB24}" destId="{F1B44EB7-2403-4800-9A29-9B6B39366836}" srcOrd="1" destOrd="0" parTransId="{F6E1148E-C24A-4315-9E2F-340FB4C7CD32}" sibTransId="{AAB1F0C6-B04E-4264-827B-798881709BCD}"/>
    <dgm:cxn modelId="{8530FA74-4661-4190-B249-AB771196DF18}" srcId="{E97E7750-C60B-4B3B-AE23-76156A0C7956}" destId="{4DCA6C4B-443D-4D58-8545-9EDBEE3DFB24}" srcOrd="2" destOrd="0" parTransId="{CE38A77F-6D4C-4B23-BE9E-4D3E2A9FE16F}" sibTransId="{C90FD37B-9A90-4A0B-86C4-35E559B258E7}"/>
    <dgm:cxn modelId="{405D5975-6445-48EE-AD71-C7E093D26DAB}" type="presOf" srcId="{F6E1148E-C24A-4315-9E2F-340FB4C7CD32}" destId="{E1B3E9F3-5064-4AD0-AECD-9AAF4AB56D93}" srcOrd="0" destOrd="0" presId="urn:microsoft.com/office/officeart/2005/8/layout/orgChart1"/>
    <dgm:cxn modelId="{CF1E5377-A2C3-4381-9B3D-079CC5F67EB4}" srcId="{E97E7750-C60B-4B3B-AE23-76156A0C7956}" destId="{9402CBC3-5D95-4341-AA1E-D41324594AB6}" srcOrd="1" destOrd="0" parTransId="{65422CF5-63C4-493F-9733-31EDFF57DA9A}" sibTransId="{69475D0E-9A13-4440-9A77-D07F32B7420B}"/>
    <dgm:cxn modelId="{342DF677-2CC7-4F34-B6EA-1C4B2CE55763}" srcId="{458763BE-D364-4CC8-9F0D-3FDF0C3CD573}" destId="{4EA46858-BF89-4BDB-95E2-A7720B797481}" srcOrd="0" destOrd="0" parTransId="{D554DC79-4210-4552-A97C-18A4FFB39A81}" sibTransId="{60F94531-F2CB-4336-857D-DD6BC70933A4}"/>
    <dgm:cxn modelId="{E37A2B79-4147-4805-9C72-8179D89DD43F}" type="presOf" srcId="{CE38A77F-6D4C-4B23-BE9E-4D3E2A9FE16F}" destId="{540541D7-BB79-4B38-845F-8BF1F11ED7D9}" srcOrd="0" destOrd="0" presId="urn:microsoft.com/office/officeart/2005/8/layout/orgChart1"/>
    <dgm:cxn modelId="{85DE747C-8849-49CC-99B7-1FD2C07E9112}" srcId="{4EA46858-BF89-4BDB-95E2-A7720B797481}" destId="{1B353409-30B9-4902-BFFA-977184C37249}" srcOrd="2" destOrd="0" parTransId="{6246ACF8-B6AF-4CD4-AAB4-DE9B6221E680}" sibTransId="{B2226C99-688E-44D4-9AB4-A5D3985AA721}"/>
    <dgm:cxn modelId="{5469E584-B00A-49BD-9902-86F8D059D6A3}" type="presOf" srcId="{9402CBC3-5D95-4341-AA1E-D41324594AB6}" destId="{D2C51692-97FB-4229-B43C-8C771E2F5BD4}" srcOrd="0" destOrd="0" presId="urn:microsoft.com/office/officeart/2005/8/layout/orgChart1"/>
    <dgm:cxn modelId="{9A56668D-C8E3-4037-B91A-D1EE616F38B2}" type="presOf" srcId="{21D9E63D-5850-4E7B-994B-843C30889D39}" destId="{48FE6BA4-DDF4-4074-AE39-08B3F577B93B}" srcOrd="0" destOrd="0" presId="urn:microsoft.com/office/officeart/2005/8/layout/orgChart1"/>
    <dgm:cxn modelId="{9E967F8E-AF51-4644-8A27-5522827E1D6A}" type="presOf" srcId="{1B353409-30B9-4902-BFFA-977184C37249}" destId="{955AFE24-4C7E-43E9-A588-CE3C87C98D20}" srcOrd="1" destOrd="0" presId="urn:microsoft.com/office/officeart/2005/8/layout/orgChart1"/>
    <dgm:cxn modelId="{CD19A993-6705-41CD-8887-85237F988FDF}" type="presOf" srcId="{C74EE9BE-9057-492F-B5DA-E24B09E208BE}" destId="{1957899A-9C77-46D2-8F44-31944530B5EA}" srcOrd="1" destOrd="0" presId="urn:microsoft.com/office/officeart/2005/8/layout/orgChart1"/>
    <dgm:cxn modelId="{8BCBB196-FA57-4093-AB10-AE27385E82C2}" type="presOf" srcId="{07DC8060-DB65-4163-A912-707CCD997DF1}" destId="{29B17206-7E43-4C5B-8BA3-05A77FE38CFD}" srcOrd="1" destOrd="0" presId="urn:microsoft.com/office/officeart/2005/8/layout/orgChart1"/>
    <dgm:cxn modelId="{ECC8B999-BD45-4CC9-8CB6-9A4E044058D3}" type="presOf" srcId="{C74EE9BE-9057-492F-B5DA-E24B09E208BE}" destId="{0796A90A-BA15-4788-8B79-06EC1668B7ED}" srcOrd="0" destOrd="0" presId="urn:microsoft.com/office/officeart/2005/8/layout/orgChart1"/>
    <dgm:cxn modelId="{5D02329A-4D9F-42CF-9BEA-436158CF4194}" srcId="{1B353409-30B9-4902-BFFA-977184C37249}" destId="{033C2984-5098-46B0-B197-B39C63ED5A53}" srcOrd="1" destOrd="0" parTransId="{27CC5545-09D2-4261-B344-D42BB0741169}" sibTransId="{2FD94D05-24A8-4177-868D-CF5C748A5F3F}"/>
    <dgm:cxn modelId="{5EFA119E-22FB-423B-B6DC-6B65B9FD1D46}" srcId="{EDF2D36E-14CC-4F87-97F2-DB11D5386442}" destId="{65D9A97D-21C0-4764-A880-255DBCB68CF9}" srcOrd="1" destOrd="0" parTransId="{7D918852-C410-46DC-BD31-E1EE36FE0463}" sibTransId="{A445FCF3-D910-4BD9-B949-8E117AA5B3C3}"/>
    <dgm:cxn modelId="{BB465E9E-BB5B-4610-AE01-03003C76871C}" type="presOf" srcId="{7C966657-8252-4366-A747-F349BB3C8525}" destId="{E61110BA-6938-49A4-95E9-6E6589BD06AD}" srcOrd="1" destOrd="0" presId="urn:microsoft.com/office/officeart/2005/8/layout/orgChart1"/>
    <dgm:cxn modelId="{0A2EA09E-FB42-4521-A7BE-B3F48CE65053}" type="presOf" srcId="{EDF2D36E-14CC-4F87-97F2-DB11D5386442}" destId="{A027AB2B-6164-4B0C-AB63-1212AEC9A472}" srcOrd="1" destOrd="0" presId="urn:microsoft.com/office/officeart/2005/8/layout/orgChart1"/>
    <dgm:cxn modelId="{3399D69E-0965-4D71-BF77-E3C0881B1F61}" type="presOf" srcId="{4DCA6C4B-443D-4D58-8545-9EDBEE3DFB24}" destId="{8769624D-E99D-4241-9DA3-8582B37FD79D}" srcOrd="1" destOrd="0" presId="urn:microsoft.com/office/officeart/2005/8/layout/orgChart1"/>
    <dgm:cxn modelId="{F949F09E-53ED-4999-B7A5-BE385F70ECA3}" type="presOf" srcId="{7D918852-C410-46DC-BD31-E1EE36FE0463}" destId="{B4012695-AA32-4879-AAAB-3A8FB4AD83D5}" srcOrd="0" destOrd="0" presId="urn:microsoft.com/office/officeart/2005/8/layout/orgChart1"/>
    <dgm:cxn modelId="{8CB1F8AD-47A8-4EA8-937C-0BC567FA3599}" type="presOf" srcId="{EDF2D36E-14CC-4F87-97F2-DB11D5386442}" destId="{7E7ADFB1-6677-499D-B504-20E1AF7EBFEC}" srcOrd="0" destOrd="0" presId="urn:microsoft.com/office/officeart/2005/8/layout/orgChart1"/>
    <dgm:cxn modelId="{0320DCB3-0365-4E7F-93D7-87B6AC807C68}" type="presOf" srcId="{8996DF80-8D1E-4DC7-8BFA-F93816A4EB87}" destId="{DF5DD06D-40E7-4881-A44F-3335809CFA1A}" srcOrd="1" destOrd="0" presId="urn:microsoft.com/office/officeart/2005/8/layout/orgChart1"/>
    <dgm:cxn modelId="{E42CE8B3-12AC-4E86-A316-056D6C45C7B1}" type="presOf" srcId="{E97E7750-C60B-4B3B-AE23-76156A0C7956}" destId="{0072F8A7-C3EB-4C63-91E8-47851C387DE1}" srcOrd="1" destOrd="0" presId="urn:microsoft.com/office/officeart/2005/8/layout/orgChart1"/>
    <dgm:cxn modelId="{804533B4-FBC8-430F-9B03-6BB3B8BE3AF5}" type="presOf" srcId="{7C966657-8252-4366-A747-F349BB3C8525}" destId="{17040F2D-014D-478B-97E5-354524EAFF66}" srcOrd="0" destOrd="0" presId="urn:microsoft.com/office/officeart/2005/8/layout/orgChart1"/>
    <dgm:cxn modelId="{6555F9B4-8C8F-42AD-BA9E-3BB6F1643194}" srcId="{8996DF80-8D1E-4DC7-8BFA-F93816A4EB87}" destId="{B3ADC56B-E280-4939-8105-41D63A88ED5C}" srcOrd="0" destOrd="0" parTransId="{1623FC1A-542F-4365-BCB4-E22F07C8192D}" sibTransId="{477D629D-F7BA-4258-BFF0-ABFC9AEA711B}"/>
    <dgm:cxn modelId="{617422B5-AC2D-4EB9-94E5-B92803B015ED}" type="presOf" srcId="{4E2ECF88-A2F1-456C-A3C7-6C473551DB0E}" destId="{7554D703-70F8-4408-BFA6-02BDFABE78B7}" srcOrd="0" destOrd="0" presId="urn:microsoft.com/office/officeart/2005/8/layout/orgChart1"/>
    <dgm:cxn modelId="{069C2DB5-B35B-4A35-B407-B9CDFE4218EF}" type="presOf" srcId="{65422CF5-63C4-493F-9733-31EDFF57DA9A}" destId="{83EA9EAD-4937-477E-8434-C48FC85C5DFC}" srcOrd="0" destOrd="0" presId="urn:microsoft.com/office/officeart/2005/8/layout/orgChart1"/>
    <dgm:cxn modelId="{3DCE01C0-369A-4F79-B75D-7E182D451D63}" srcId="{4EA46858-BF89-4BDB-95E2-A7720B797481}" destId="{EDF2D36E-14CC-4F87-97F2-DB11D5386442}" srcOrd="3" destOrd="0" parTransId="{C8B51A50-C3F6-4176-A446-883A78446CAF}" sibTransId="{1EF85B99-58EB-4FC0-9AB7-92C203B553B7}"/>
    <dgm:cxn modelId="{003EC7C3-C3C2-4248-BAE8-4C61C302545D}" srcId="{1B353409-30B9-4902-BFFA-977184C37249}" destId="{21D9E63D-5850-4E7B-994B-843C30889D39}" srcOrd="0" destOrd="0" parTransId="{89E1303B-FF68-4C5E-8023-9C1A767B069E}" sibTransId="{834FE92E-CCAE-44C9-9C9B-95B5AC2F33FD}"/>
    <dgm:cxn modelId="{54D1FFC8-83FE-4BDD-A862-E363E3C50918}" srcId="{E97E7750-C60B-4B3B-AE23-76156A0C7956}" destId="{3DD95348-9BA4-4246-AD22-E5BB05428E94}" srcOrd="0" destOrd="0" parTransId="{D9F41E04-5AE2-48AF-8751-A14E5A6AE0FB}" sibTransId="{364FEC93-50C3-48F7-98D2-60A1731DCB9E}"/>
    <dgm:cxn modelId="{FBA741CC-073E-4273-A89A-2F9533B3655E}" type="presOf" srcId="{3DD95348-9BA4-4246-AD22-E5BB05428E94}" destId="{BDA19024-BDB1-41E5-AEF6-A9CA67700282}" srcOrd="0" destOrd="0" presId="urn:microsoft.com/office/officeart/2005/8/layout/orgChart1"/>
    <dgm:cxn modelId="{563B26D0-660A-42ED-A852-6F3A6E0D632D}" type="presOf" srcId="{0D651581-1AAA-469A-99F7-B2BDF50C1B20}" destId="{395203C5-7430-4198-8757-78C0ABFAFEC8}" srcOrd="1" destOrd="0" presId="urn:microsoft.com/office/officeart/2005/8/layout/orgChart1"/>
    <dgm:cxn modelId="{7406F2D3-6A14-4E4C-A9C6-F80C3A32282D}" type="presOf" srcId="{033C2984-5098-46B0-B197-B39C63ED5A53}" destId="{5447E1F5-37C7-4B99-89F9-757A72AF3CF0}" srcOrd="1" destOrd="0" presId="urn:microsoft.com/office/officeart/2005/8/layout/orgChart1"/>
    <dgm:cxn modelId="{7407C6D5-93D1-4A0F-9803-5F1B0BCF652B}" type="presOf" srcId="{99E7E5E5-9262-4549-B1A6-711A1120CD46}" destId="{F07DC5A6-643D-4F47-B5CE-9D6583AABEF9}" srcOrd="0" destOrd="0" presId="urn:microsoft.com/office/officeart/2005/8/layout/orgChart1"/>
    <dgm:cxn modelId="{107BDADF-D895-4C84-88D8-9966630F636E}" type="presOf" srcId="{1B353409-30B9-4902-BFFA-977184C37249}" destId="{7FB4AE26-9957-411B-A082-2D8D8A920158}" srcOrd="0" destOrd="0" presId="urn:microsoft.com/office/officeart/2005/8/layout/orgChart1"/>
    <dgm:cxn modelId="{A12D61E2-B1B2-4029-B51D-E01779FA63E6}" type="presOf" srcId="{0D651581-1AAA-469A-99F7-B2BDF50C1B20}" destId="{B06764D3-481C-4324-A384-5F5B0ED00548}" srcOrd="0" destOrd="0" presId="urn:microsoft.com/office/officeart/2005/8/layout/orgChart1"/>
    <dgm:cxn modelId="{D943F7E5-E06A-449F-B409-979EBB3C2A4B}" type="presOf" srcId="{9402CBC3-5D95-4341-AA1E-D41324594AB6}" destId="{F3CBF882-646B-4612-B8CB-790EFF9C28B9}" srcOrd="1" destOrd="0" presId="urn:microsoft.com/office/officeart/2005/8/layout/orgChart1"/>
    <dgm:cxn modelId="{E283D7E6-81A1-4DC8-838A-70D2095053E3}" type="presOf" srcId="{C8B51A50-C3F6-4176-A446-883A78446CAF}" destId="{54062452-6278-419D-90BC-0F1FB912F33F}" srcOrd="0" destOrd="0" presId="urn:microsoft.com/office/officeart/2005/8/layout/orgChart1"/>
    <dgm:cxn modelId="{C570E1EB-1066-434C-905F-8DCFF4758641}" type="presOf" srcId="{65D9A97D-21C0-4764-A880-255DBCB68CF9}" destId="{396097FC-1485-4ED5-BA75-389DA022ADC9}" srcOrd="1" destOrd="0" presId="urn:microsoft.com/office/officeart/2005/8/layout/orgChart1"/>
    <dgm:cxn modelId="{9B45CAEC-BF18-47E8-9616-8270FE45A01F}" srcId="{4DCA6C4B-443D-4D58-8545-9EDBEE3DFB24}" destId="{6F9C42DA-595A-46B1-A68C-D9191B5ECB21}" srcOrd="0" destOrd="0" parTransId="{4E2ECF88-A2F1-456C-A3C7-6C473551DB0E}" sibTransId="{FE54553D-5FC3-4DCE-A835-61C4DE19F94D}"/>
    <dgm:cxn modelId="{FC4D65EE-7311-4511-8E6F-DAACBEFD0DF5}" type="presOf" srcId="{65D9A97D-21C0-4764-A880-255DBCB68CF9}" destId="{B6E32609-18FE-4CB3-B697-C2B4D4DCBE07}" srcOrd="0" destOrd="0" presId="urn:microsoft.com/office/officeart/2005/8/layout/orgChart1"/>
    <dgm:cxn modelId="{C24E38F2-9328-42DF-98D9-EDED85B71784}" srcId="{EDF2D36E-14CC-4F87-97F2-DB11D5386442}" destId="{0D651581-1AAA-469A-99F7-B2BDF50C1B20}" srcOrd="0" destOrd="0" parTransId="{99E7E5E5-9262-4549-B1A6-711A1120CD46}" sibTransId="{9667277D-85F5-4528-85E6-4967DBBCB004}"/>
    <dgm:cxn modelId="{F7B37DF2-A465-412A-959B-20A8C0F0BA3A}" type="presOf" srcId="{6246ACF8-B6AF-4CD4-AAB4-DE9B6221E680}" destId="{A3E67822-73E8-4289-8F5C-684D9D4B405C}" srcOrd="0" destOrd="0" presId="urn:microsoft.com/office/officeart/2005/8/layout/orgChart1"/>
    <dgm:cxn modelId="{56935AFC-971C-4A8A-92FD-13DC75EEF62F}" type="presOf" srcId="{458763BE-D364-4CC8-9F0D-3FDF0C3CD573}" destId="{A2056723-8D2B-4C83-9A7E-F6CCB3F7B2DD}" srcOrd="0" destOrd="0" presId="urn:microsoft.com/office/officeart/2005/8/layout/orgChart1"/>
    <dgm:cxn modelId="{ED7758F7-CB27-40FB-A81F-F11DFB371143}" type="presParOf" srcId="{A2056723-8D2B-4C83-9A7E-F6CCB3F7B2DD}" destId="{B9DAC8EF-8827-4ADB-BD06-399B90985377}" srcOrd="0" destOrd="0" presId="urn:microsoft.com/office/officeart/2005/8/layout/orgChart1"/>
    <dgm:cxn modelId="{62184E34-98AF-4D76-A844-FB7C6090802A}" type="presParOf" srcId="{B9DAC8EF-8827-4ADB-BD06-399B90985377}" destId="{C3A6BE74-C0E5-476D-ACCA-E52BA9DE84C5}" srcOrd="0" destOrd="0" presId="urn:microsoft.com/office/officeart/2005/8/layout/orgChart1"/>
    <dgm:cxn modelId="{F4A87C24-1EB9-404B-B2FF-B5F1213BBD54}" type="presParOf" srcId="{C3A6BE74-C0E5-476D-ACCA-E52BA9DE84C5}" destId="{6C393833-FFFB-45FD-B5FC-705947D90262}" srcOrd="0" destOrd="0" presId="urn:microsoft.com/office/officeart/2005/8/layout/orgChart1"/>
    <dgm:cxn modelId="{F2ABC96D-A8C6-4CD2-9ECB-D8757C0E6CF2}" type="presParOf" srcId="{C3A6BE74-C0E5-476D-ACCA-E52BA9DE84C5}" destId="{3B3B8F0A-9C69-4491-96A2-D5A667A28311}" srcOrd="1" destOrd="0" presId="urn:microsoft.com/office/officeart/2005/8/layout/orgChart1"/>
    <dgm:cxn modelId="{92DEB955-3F13-4786-84C1-021C8A3BBA96}" type="presParOf" srcId="{B9DAC8EF-8827-4ADB-BD06-399B90985377}" destId="{4EDFA183-2EA6-41DD-9C22-4FAB80477004}" srcOrd="1" destOrd="0" presId="urn:microsoft.com/office/officeart/2005/8/layout/orgChart1"/>
    <dgm:cxn modelId="{A6FF95B3-318B-47F3-873F-8780CA4BD557}" type="presParOf" srcId="{4EDFA183-2EA6-41DD-9C22-4FAB80477004}" destId="{E41A9C7D-569D-4C72-B433-8D7729B6A2D7}" srcOrd="0" destOrd="0" presId="urn:microsoft.com/office/officeart/2005/8/layout/orgChart1"/>
    <dgm:cxn modelId="{3BADADC7-E6A1-4830-9285-B01604D3A1B5}" type="presParOf" srcId="{4EDFA183-2EA6-41DD-9C22-4FAB80477004}" destId="{9C3E4CF7-F859-4D11-A454-A14B935A7DC2}" srcOrd="1" destOrd="0" presId="urn:microsoft.com/office/officeart/2005/8/layout/orgChart1"/>
    <dgm:cxn modelId="{6A921ECC-B084-41B7-81A6-04108FEF0F96}" type="presParOf" srcId="{9C3E4CF7-F859-4D11-A454-A14B935A7DC2}" destId="{C7CE4AB0-C9DE-412B-96CD-F78FF0E8A32F}" srcOrd="0" destOrd="0" presId="urn:microsoft.com/office/officeart/2005/8/layout/orgChart1"/>
    <dgm:cxn modelId="{F834E372-5AC4-4C52-B6B3-24F2619E116A}" type="presParOf" srcId="{C7CE4AB0-C9DE-412B-96CD-F78FF0E8A32F}" destId="{05A84120-A94F-4127-A9F4-08D0075A2340}" srcOrd="0" destOrd="0" presId="urn:microsoft.com/office/officeart/2005/8/layout/orgChart1"/>
    <dgm:cxn modelId="{DCB4B451-026C-4B21-B117-60B25E911777}" type="presParOf" srcId="{C7CE4AB0-C9DE-412B-96CD-F78FF0E8A32F}" destId="{0072F8A7-C3EB-4C63-91E8-47851C387DE1}" srcOrd="1" destOrd="0" presId="urn:microsoft.com/office/officeart/2005/8/layout/orgChart1"/>
    <dgm:cxn modelId="{EC752647-DF56-4D2D-9B6A-5FF215A5C442}" type="presParOf" srcId="{9C3E4CF7-F859-4D11-A454-A14B935A7DC2}" destId="{65DCA398-20A5-4D8E-9819-D9C9ABF401D6}" srcOrd="1" destOrd="0" presId="urn:microsoft.com/office/officeart/2005/8/layout/orgChart1"/>
    <dgm:cxn modelId="{3E01F49E-A7B7-4D5C-B3BF-04BB07D5E7E3}" type="presParOf" srcId="{65DCA398-20A5-4D8E-9819-D9C9ABF401D6}" destId="{F98E9985-25A1-4FB5-903B-6D752F4163D0}" srcOrd="0" destOrd="0" presId="urn:microsoft.com/office/officeart/2005/8/layout/orgChart1"/>
    <dgm:cxn modelId="{9AFA0CAD-7FE9-4E7C-B4EC-C5AA79B35043}" type="presParOf" srcId="{65DCA398-20A5-4D8E-9819-D9C9ABF401D6}" destId="{5B2ED0F0-23FD-4B7A-B170-4BD561A478BD}" srcOrd="1" destOrd="0" presId="urn:microsoft.com/office/officeart/2005/8/layout/orgChart1"/>
    <dgm:cxn modelId="{8B133A48-2783-49B4-9E65-0CC7F9494A06}" type="presParOf" srcId="{5B2ED0F0-23FD-4B7A-B170-4BD561A478BD}" destId="{9738D918-495B-43E5-9DC6-7C715699F610}" srcOrd="0" destOrd="0" presId="urn:microsoft.com/office/officeart/2005/8/layout/orgChart1"/>
    <dgm:cxn modelId="{539EE500-6DD9-489F-9F29-415987EA1F9F}" type="presParOf" srcId="{9738D918-495B-43E5-9DC6-7C715699F610}" destId="{BDA19024-BDB1-41E5-AEF6-A9CA67700282}" srcOrd="0" destOrd="0" presId="urn:microsoft.com/office/officeart/2005/8/layout/orgChart1"/>
    <dgm:cxn modelId="{CA3FE371-D0BE-4353-89AF-1BFB577D9461}" type="presParOf" srcId="{9738D918-495B-43E5-9DC6-7C715699F610}" destId="{803C1AAE-BC7F-43B7-92EA-5F1095736962}" srcOrd="1" destOrd="0" presId="urn:microsoft.com/office/officeart/2005/8/layout/orgChart1"/>
    <dgm:cxn modelId="{FFA823AB-39EF-4EA8-BD9A-0C418D0D5FFC}" type="presParOf" srcId="{5B2ED0F0-23FD-4B7A-B170-4BD561A478BD}" destId="{467CF722-C014-4030-AC57-5BC37F5D5416}" srcOrd="1" destOrd="0" presId="urn:microsoft.com/office/officeart/2005/8/layout/orgChart1"/>
    <dgm:cxn modelId="{DC2129C2-8FD8-4182-9BD5-AAAEBE4B1672}" type="presParOf" srcId="{5B2ED0F0-23FD-4B7A-B170-4BD561A478BD}" destId="{4885D88E-8042-4DD4-932E-EE08C1700C67}" srcOrd="2" destOrd="0" presId="urn:microsoft.com/office/officeart/2005/8/layout/orgChart1"/>
    <dgm:cxn modelId="{10B83CEA-4621-41B1-A69E-08A1869BBA8B}" type="presParOf" srcId="{65DCA398-20A5-4D8E-9819-D9C9ABF401D6}" destId="{83EA9EAD-4937-477E-8434-C48FC85C5DFC}" srcOrd="2" destOrd="0" presId="urn:microsoft.com/office/officeart/2005/8/layout/orgChart1"/>
    <dgm:cxn modelId="{2BEC3431-2696-4056-97C9-0B6B01325395}" type="presParOf" srcId="{65DCA398-20A5-4D8E-9819-D9C9ABF401D6}" destId="{2E70CD9F-63A4-4997-974B-2A56C4A81C63}" srcOrd="3" destOrd="0" presId="urn:microsoft.com/office/officeart/2005/8/layout/orgChart1"/>
    <dgm:cxn modelId="{AB105165-38B0-48DF-AE0B-21008F59FBA4}" type="presParOf" srcId="{2E70CD9F-63A4-4997-974B-2A56C4A81C63}" destId="{075935F3-4153-406E-B7C2-0E78ED9C04F0}" srcOrd="0" destOrd="0" presId="urn:microsoft.com/office/officeart/2005/8/layout/orgChart1"/>
    <dgm:cxn modelId="{2D577E0B-F93C-4C6D-89D1-6CE95AA87777}" type="presParOf" srcId="{075935F3-4153-406E-B7C2-0E78ED9C04F0}" destId="{D2C51692-97FB-4229-B43C-8C771E2F5BD4}" srcOrd="0" destOrd="0" presId="urn:microsoft.com/office/officeart/2005/8/layout/orgChart1"/>
    <dgm:cxn modelId="{539169FE-5355-4127-AC2F-E1A79938B676}" type="presParOf" srcId="{075935F3-4153-406E-B7C2-0E78ED9C04F0}" destId="{F3CBF882-646B-4612-B8CB-790EFF9C28B9}" srcOrd="1" destOrd="0" presId="urn:microsoft.com/office/officeart/2005/8/layout/orgChart1"/>
    <dgm:cxn modelId="{75521E82-194E-4AB2-89E9-1E327F7E9F13}" type="presParOf" srcId="{2E70CD9F-63A4-4997-974B-2A56C4A81C63}" destId="{D2263FBD-D5AE-4AA9-9E3C-F8918D10E434}" srcOrd="1" destOrd="0" presId="urn:microsoft.com/office/officeart/2005/8/layout/orgChart1"/>
    <dgm:cxn modelId="{82A29E09-0827-40E2-A98C-F4CC6025E064}" type="presParOf" srcId="{2E70CD9F-63A4-4997-974B-2A56C4A81C63}" destId="{0DFC0DC6-58ED-40AF-B189-2A9BB15A1378}" srcOrd="2" destOrd="0" presId="urn:microsoft.com/office/officeart/2005/8/layout/orgChart1"/>
    <dgm:cxn modelId="{A37318E6-FD33-4100-AD00-23797D038D9B}" type="presParOf" srcId="{65DCA398-20A5-4D8E-9819-D9C9ABF401D6}" destId="{540541D7-BB79-4B38-845F-8BF1F11ED7D9}" srcOrd="4" destOrd="0" presId="urn:microsoft.com/office/officeart/2005/8/layout/orgChart1"/>
    <dgm:cxn modelId="{69CD8852-77C8-4E20-BC12-D3EE59AABB5C}" type="presParOf" srcId="{65DCA398-20A5-4D8E-9819-D9C9ABF401D6}" destId="{D4F0CA1F-9566-4362-8A2F-1DC2FA66437A}" srcOrd="5" destOrd="0" presId="urn:microsoft.com/office/officeart/2005/8/layout/orgChart1"/>
    <dgm:cxn modelId="{EED25452-F0BC-4307-9438-F7556FCD8279}" type="presParOf" srcId="{D4F0CA1F-9566-4362-8A2F-1DC2FA66437A}" destId="{F32029AC-C790-4E5C-8B61-FCF6A1D462E9}" srcOrd="0" destOrd="0" presId="urn:microsoft.com/office/officeart/2005/8/layout/orgChart1"/>
    <dgm:cxn modelId="{98A8CB25-86ED-4FF3-ADA1-2AF7867E24BE}" type="presParOf" srcId="{F32029AC-C790-4E5C-8B61-FCF6A1D462E9}" destId="{F837315C-3CE0-4867-8411-325A67C83CFB}" srcOrd="0" destOrd="0" presId="urn:microsoft.com/office/officeart/2005/8/layout/orgChart1"/>
    <dgm:cxn modelId="{F58EDF1E-07BC-47FE-819E-7580B4B1D5BB}" type="presParOf" srcId="{F32029AC-C790-4E5C-8B61-FCF6A1D462E9}" destId="{8769624D-E99D-4241-9DA3-8582B37FD79D}" srcOrd="1" destOrd="0" presId="urn:microsoft.com/office/officeart/2005/8/layout/orgChart1"/>
    <dgm:cxn modelId="{21F2BC2D-2FF4-40EC-88AB-E0BB3FE8FD24}" type="presParOf" srcId="{D4F0CA1F-9566-4362-8A2F-1DC2FA66437A}" destId="{FF0FE7D8-D3BF-44C2-81FB-BB165292DB31}" srcOrd="1" destOrd="0" presId="urn:microsoft.com/office/officeart/2005/8/layout/orgChart1"/>
    <dgm:cxn modelId="{C58C2AF0-72F0-4FB8-850A-AF7DD860CAEF}" type="presParOf" srcId="{FF0FE7D8-D3BF-44C2-81FB-BB165292DB31}" destId="{7554D703-70F8-4408-BFA6-02BDFABE78B7}" srcOrd="0" destOrd="0" presId="urn:microsoft.com/office/officeart/2005/8/layout/orgChart1"/>
    <dgm:cxn modelId="{95426CE9-7D6A-4B98-84DA-F926DA62143E}" type="presParOf" srcId="{FF0FE7D8-D3BF-44C2-81FB-BB165292DB31}" destId="{4C08D42B-6B78-4747-BC78-3047ACC421E1}" srcOrd="1" destOrd="0" presId="urn:microsoft.com/office/officeart/2005/8/layout/orgChart1"/>
    <dgm:cxn modelId="{00F45E35-8C08-4A12-AED4-61BA81F08B11}" type="presParOf" srcId="{4C08D42B-6B78-4747-BC78-3047ACC421E1}" destId="{88BE4F00-900A-4299-A995-8955D43E776C}" srcOrd="0" destOrd="0" presId="urn:microsoft.com/office/officeart/2005/8/layout/orgChart1"/>
    <dgm:cxn modelId="{1249B3C4-D587-400C-A71F-7600A2D16B3A}" type="presParOf" srcId="{88BE4F00-900A-4299-A995-8955D43E776C}" destId="{48E4D479-71E5-42DF-BCCF-0B22B5D09BA9}" srcOrd="0" destOrd="0" presId="urn:microsoft.com/office/officeart/2005/8/layout/orgChart1"/>
    <dgm:cxn modelId="{47095C60-9BC1-4D88-B553-41B53FBCCAEC}" type="presParOf" srcId="{88BE4F00-900A-4299-A995-8955D43E776C}" destId="{CCFF0646-72E8-4050-8029-7F9B5489FDD2}" srcOrd="1" destOrd="0" presId="urn:microsoft.com/office/officeart/2005/8/layout/orgChart1"/>
    <dgm:cxn modelId="{8D0BD9FC-FFF0-4798-A3C8-FCE612DA22CB}" type="presParOf" srcId="{4C08D42B-6B78-4747-BC78-3047ACC421E1}" destId="{38641A0F-E525-4931-8F71-22FCC18741D3}" srcOrd="1" destOrd="0" presId="urn:microsoft.com/office/officeart/2005/8/layout/orgChart1"/>
    <dgm:cxn modelId="{0F9ECED1-EA5C-4B04-AC28-878D97A14200}" type="presParOf" srcId="{4C08D42B-6B78-4747-BC78-3047ACC421E1}" destId="{BE165DB2-B84A-4DBD-9A3B-450941F5C887}" srcOrd="2" destOrd="0" presId="urn:microsoft.com/office/officeart/2005/8/layout/orgChart1"/>
    <dgm:cxn modelId="{DF52F332-303D-4E0E-B5E5-523FD973AE6F}" type="presParOf" srcId="{FF0FE7D8-D3BF-44C2-81FB-BB165292DB31}" destId="{E1B3E9F3-5064-4AD0-AECD-9AAF4AB56D93}" srcOrd="2" destOrd="0" presId="urn:microsoft.com/office/officeart/2005/8/layout/orgChart1"/>
    <dgm:cxn modelId="{6AEC194A-B9A1-4F50-AF5B-870E47A431BD}" type="presParOf" srcId="{FF0FE7D8-D3BF-44C2-81FB-BB165292DB31}" destId="{C5973277-A5C8-4504-9EF5-F2E276C8018E}" srcOrd="3" destOrd="0" presId="urn:microsoft.com/office/officeart/2005/8/layout/orgChart1"/>
    <dgm:cxn modelId="{8DD3E981-98C2-4500-99F7-750C362219EC}" type="presParOf" srcId="{C5973277-A5C8-4504-9EF5-F2E276C8018E}" destId="{94B00EDB-BB74-4A9A-9AF3-6204FCD2227F}" srcOrd="0" destOrd="0" presId="urn:microsoft.com/office/officeart/2005/8/layout/orgChart1"/>
    <dgm:cxn modelId="{BA73BDB0-AA05-47FD-9582-FAD5E6965F2F}" type="presParOf" srcId="{94B00EDB-BB74-4A9A-9AF3-6204FCD2227F}" destId="{82C70E91-2003-4D56-8BE1-F1BC864AE768}" srcOrd="0" destOrd="0" presId="urn:microsoft.com/office/officeart/2005/8/layout/orgChart1"/>
    <dgm:cxn modelId="{8CF436ED-9AFB-43B8-B2DE-C64C76B6F4E6}" type="presParOf" srcId="{94B00EDB-BB74-4A9A-9AF3-6204FCD2227F}" destId="{D2440AAA-E9BE-41C1-B8F5-1D143E9114E3}" srcOrd="1" destOrd="0" presId="urn:microsoft.com/office/officeart/2005/8/layout/orgChart1"/>
    <dgm:cxn modelId="{04404584-8C99-47B4-BE5B-0B2E23CB6951}" type="presParOf" srcId="{C5973277-A5C8-4504-9EF5-F2E276C8018E}" destId="{48A5AB2C-355A-4955-9C67-032773A1700A}" srcOrd="1" destOrd="0" presId="urn:microsoft.com/office/officeart/2005/8/layout/orgChart1"/>
    <dgm:cxn modelId="{111BB5EE-2B5E-413F-A6E2-F4E68E20CB89}" type="presParOf" srcId="{C5973277-A5C8-4504-9EF5-F2E276C8018E}" destId="{8A9D5F12-B2BA-4165-9D84-3A862E8DE877}" srcOrd="2" destOrd="0" presId="urn:microsoft.com/office/officeart/2005/8/layout/orgChart1"/>
    <dgm:cxn modelId="{94EB1EF6-3CD2-43F6-858A-BAE89C78059E}" type="presParOf" srcId="{D4F0CA1F-9566-4362-8A2F-1DC2FA66437A}" destId="{F4C8F97E-BE5B-4824-A16B-EBA46FD86301}" srcOrd="2" destOrd="0" presId="urn:microsoft.com/office/officeart/2005/8/layout/orgChart1"/>
    <dgm:cxn modelId="{FC46EF3A-C14F-4452-81AA-7B8431D7ECA5}" type="presParOf" srcId="{9C3E4CF7-F859-4D11-A454-A14B935A7DC2}" destId="{38947309-F37C-4032-9611-FD249AC63F6D}" srcOrd="2" destOrd="0" presId="urn:microsoft.com/office/officeart/2005/8/layout/orgChart1"/>
    <dgm:cxn modelId="{18988140-60C7-4CDB-A61F-A5557EF7194C}" type="presParOf" srcId="{4EDFA183-2EA6-41DD-9C22-4FAB80477004}" destId="{00D45F09-F8CB-41F0-9367-EB6BC8A794E2}" srcOrd="2" destOrd="0" presId="urn:microsoft.com/office/officeart/2005/8/layout/orgChart1"/>
    <dgm:cxn modelId="{28B8083B-9ECF-43A1-A868-3C0464C2D91F}" type="presParOf" srcId="{4EDFA183-2EA6-41DD-9C22-4FAB80477004}" destId="{D5125CC6-AFAF-43D7-9A6E-687E6C76964B}" srcOrd="3" destOrd="0" presId="urn:microsoft.com/office/officeart/2005/8/layout/orgChart1"/>
    <dgm:cxn modelId="{96B5B310-F5BC-422F-ABFD-B0C93A7029FC}" type="presParOf" srcId="{D5125CC6-AFAF-43D7-9A6E-687E6C76964B}" destId="{4DDE0D80-9C07-405B-A4B9-6522E824AC41}" srcOrd="0" destOrd="0" presId="urn:microsoft.com/office/officeart/2005/8/layout/orgChart1"/>
    <dgm:cxn modelId="{7092DAA2-69B6-4616-A834-78D596B012BB}" type="presParOf" srcId="{4DDE0D80-9C07-405B-A4B9-6522E824AC41}" destId="{3F4DD9DE-E6C5-478C-AD47-40D1B0C46C52}" srcOrd="0" destOrd="0" presId="urn:microsoft.com/office/officeart/2005/8/layout/orgChart1"/>
    <dgm:cxn modelId="{8386EAD9-BF03-4AC3-9A29-61ED1A989893}" type="presParOf" srcId="{4DDE0D80-9C07-405B-A4B9-6522E824AC41}" destId="{DF5DD06D-40E7-4881-A44F-3335809CFA1A}" srcOrd="1" destOrd="0" presId="urn:microsoft.com/office/officeart/2005/8/layout/orgChart1"/>
    <dgm:cxn modelId="{CFB96656-B246-4F93-B06B-D8AEC1C20268}" type="presParOf" srcId="{D5125CC6-AFAF-43D7-9A6E-687E6C76964B}" destId="{D7BBDCBF-E396-4399-9DDB-E47527A4DDBD}" srcOrd="1" destOrd="0" presId="urn:microsoft.com/office/officeart/2005/8/layout/orgChart1"/>
    <dgm:cxn modelId="{3CEB94CC-3B1D-4CC9-B32D-61AF8515A664}" type="presParOf" srcId="{D7BBDCBF-E396-4399-9DDB-E47527A4DDBD}" destId="{DD4437BF-B2BC-4C9F-8D06-29955DE9DDDC}" srcOrd="0" destOrd="0" presId="urn:microsoft.com/office/officeart/2005/8/layout/orgChart1"/>
    <dgm:cxn modelId="{45921363-9CF2-4FCC-B113-BF65A03665E0}" type="presParOf" srcId="{D7BBDCBF-E396-4399-9DDB-E47527A4DDBD}" destId="{F5A9CB51-3513-4B45-BFB1-173C8D28EC72}" srcOrd="1" destOrd="0" presId="urn:microsoft.com/office/officeart/2005/8/layout/orgChart1"/>
    <dgm:cxn modelId="{48E43803-274B-4CC3-A427-CA14189E39DF}" type="presParOf" srcId="{F5A9CB51-3513-4B45-BFB1-173C8D28EC72}" destId="{F388F420-C6AB-4BE0-A52E-E3654C537FB4}" srcOrd="0" destOrd="0" presId="urn:microsoft.com/office/officeart/2005/8/layout/orgChart1"/>
    <dgm:cxn modelId="{7F4B2C61-30A9-4D5E-B22A-A9EEC34EDA6F}" type="presParOf" srcId="{F388F420-C6AB-4BE0-A52E-E3654C537FB4}" destId="{0B4FB0DF-3455-42C4-8C36-3FA57A6835DA}" srcOrd="0" destOrd="0" presId="urn:microsoft.com/office/officeart/2005/8/layout/orgChart1"/>
    <dgm:cxn modelId="{B7C70573-F23E-419E-9CE1-73E0D38F942E}" type="presParOf" srcId="{F388F420-C6AB-4BE0-A52E-E3654C537FB4}" destId="{6F9A3819-3587-45D9-A667-E267430C1093}" srcOrd="1" destOrd="0" presId="urn:microsoft.com/office/officeart/2005/8/layout/orgChart1"/>
    <dgm:cxn modelId="{B3CB1483-8D00-4046-B74C-930B7987F24B}" type="presParOf" srcId="{F5A9CB51-3513-4B45-BFB1-173C8D28EC72}" destId="{1857DB17-30A5-44FD-95CD-B1FEEF21F843}" srcOrd="1" destOrd="0" presId="urn:microsoft.com/office/officeart/2005/8/layout/orgChart1"/>
    <dgm:cxn modelId="{2E7E9FCE-A90B-4399-B9D6-4CF42B5E48F7}" type="presParOf" srcId="{F5A9CB51-3513-4B45-BFB1-173C8D28EC72}" destId="{787D6631-D188-4684-BB04-81B1FDC6E779}" srcOrd="2" destOrd="0" presId="urn:microsoft.com/office/officeart/2005/8/layout/orgChart1"/>
    <dgm:cxn modelId="{6A3935E0-4547-4E1C-B908-D5E34470C749}" type="presParOf" srcId="{D7BBDCBF-E396-4399-9DDB-E47527A4DDBD}" destId="{DDE9C9CB-1FB4-401A-A6B3-CBE87F2B3872}" srcOrd="2" destOrd="0" presId="urn:microsoft.com/office/officeart/2005/8/layout/orgChart1"/>
    <dgm:cxn modelId="{D807AA55-0755-4B0E-AC2B-817EA14E2873}" type="presParOf" srcId="{D7BBDCBF-E396-4399-9DDB-E47527A4DDBD}" destId="{07B41D22-F9F0-4282-A17F-9DC1527A23D2}" srcOrd="3" destOrd="0" presId="urn:microsoft.com/office/officeart/2005/8/layout/orgChart1"/>
    <dgm:cxn modelId="{2C7A9B2E-96D4-4977-AF79-47B3F659D745}" type="presParOf" srcId="{07B41D22-F9F0-4282-A17F-9DC1527A23D2}" destId="{B4726537-595F-4E98-8E46-CB0EBBC66E24}" srcOrd="0" destOrd="0" presId="urn:microsoft.com/office/officeart/2005/8/layout/orgChart1"/>
    <dgm:cxn modelId="{ED81A387-A517-4BCE-A886-A33FA05B3FB1}" type="presParOf" srcId="{B4726537-595F-4E98-8E46-CB0EBBC66E24}" destId="{F6C5ABFD-21BB-4BB5-AD22-633324B62A43}" srcOrd="0" destOrd="0" presId="urn:microsoft.com/office/officeart/2005/8/layout/orgChart1"/>
    <dgm:cxn modelId="{158F4D32-7B3E-4981-A8C9-CD940E07CE75}" type="presParOf" srcId="{B4726537-595F-4E98-8E46-CB0EBBC66E24}" destId="{29B17206-7E43-4C5B-8BA3-05A77FE38CFD}" srcOrd="1" destOrd="0" presId="urn:microsoft.com/office/officeart/2005/8/layout/orgChart1"/>
    <dgm:cxn modelId="{B01C6F84-8BE7-48C2-AD5A-40CC4C434B57}" type="presParOf" srcId="{07B41D22-F9F0-4282-A17F-9DC1527A23D2}" destId="{E77759F1-D597-4283-B15A-A30818E91947}" srcOrd="1" destOrd="0" presId="urn:microsoft.com/office/officeart/2005/8/layout/orgChart1"/>
    <dgm:cxn modelId="{82BD59A2-34F4-4D2F-B392-291F2C620541}" type="presParOf" srcId="{07B41D22-F9F0-4282-A17F-9DC1527A23D2}" destId="{D137C9D2-E373-4902-8EE2-B730AFC66454}" srcOrd="2" destOrd="0" presId="urn:microsoft.com/office/officeart/2005/8/layout/orgChart1"/>
    <dgm:cxn modelId="{DF704DEC-4D30-4DDB-B144-B56D299D0DB8}" type="presParOf" srcId="{D7BBDCBF-E396-4399-9DDB-E47527A4DDBD}" destId="{A2CE32CF-5469-49CF-A2E7-7F5439D5E9BA}" srcOrd="4" destOrd="0" presId="urn:microsoft.com/office/officeart/2005/8/layout/orgChart1"/>
    <dgm:cxn modelId="{7436F191-EACA-464B-AB44-503E6A243A90}" type="presParOf" srcId="{D7BBDCBF-E396-4399-9DDB-E47527A4DDBD}" destId="{A1F1BD54-6093-4BED-A0D3-E20C968A6E8E}" srcOrd="5" destOrd="0" presId="urn:microsoft.com/office/officeart/2005/8/layout/orgChart1"/>
    <dgm:cxn modelId="{6AC8FFF0-B663-40B9-A09E-C96CA2D85DB2}" type="presParOf" srcId="{A1F1BD54-6093-4BED-A0D3-E20C968A6E8E}" destId="{11E90D42-DE06-45D2-965E-42EEA920E533}" srcOrd="0" destOrd="0" presId="urn:microsoft.com/office/officeart/2005/8/layout/orgChart1"/>
    <dgm:cxn modelId="{C437FF6F-BB1A-47CC-BA4A-640BE6F352A6}" type="presParOf" srcId="{11E90D42-DE06-45D2-965E-42EEA920E533}" destId="{0796A90A-BA15-4788-8B79-06EC1668B7ED}" srcOrd="0" destOrd="0" presId="urn:microsoft.com/office/officeart/2005/8/layout/orgChart1"/>
    <dgm:cxn modelId="{7C37A878-93A9-4962-A3BB-1529D98036B7}" type="presParOf" srcId="{11E90D42-DE06-45D2-965E-42EEA920E533}" destId="{1957899A-9C77-46D2-8F44-31944530B5EA}" srcOrd="1" destOrd="0" presId="urn:microsoft.com/office/officeart/2005/8/layout/orgChart1"/>
    <dgm:cxn modelId="{6C6D488D-5F8C-4A4E-8DE1-915FA87C9682}" type="presParOf" srcId="{A1F1BD54-6093-4BED-A0D3-E20C968A6E8E}" destId="{A5624310-2CFA-4950-BAC5-82BE47B593FE}" srcOrd="1" destOrd="0" presId="urn:microsoft.com/office/officeart/2005/8/layout/orgChart1"/>
    <dgm:cxn modelId="{BAB1232D-FEE8-41BA-8D87-F3F9F482387F}" type="presParOf" srcId="{A1F1BD54-6093-4BED-A0D3-E20C968A6E8E}" destId="{F25A3D4A-CFBC-4632-A138-E16938A1BE13}" srcOrd="2" destOrd="0" presId="urn:microsoft.com/office/officeart/2005/8/layout/orgChart1"/>
    <dgm:cxn modelId="{71A8F71A-02D9-4EB7-BC21-EE2E1345E53E}" type="presParOf" srcId="{D5125CC6-AFAF-43D7-9A6E-687E6C76964B}" destId="{CD7A9070-BE6A-4643-BE09-BAAC6DB3C41E}" srcOrd="2" destOrd="0" presId="urn:microsoft.com/office/officeart/2005/8/layout/orgChart1"/>
    <dgm:cxn modelId="{F25FABB0-8DFE-44DF-A03B-5369A0E698E9}" type="presParOf" srcId="{4EDFA183-2EA6-41DD-9C22-4FAB80477004}" destId="{A3E67822-73E8-4289-8F5C-684D9D4B405C}" srcOrd="4" destOrd="0" presId="urn:microsoft.com/office/officeart/2005/8/layout/orgChart1"/>
    <dgm:cxn modelId="{58B84E16-0F7C-4CC0-A590-2133C8AA134D}" type="presParOf" srcId="{4EDFA183-2EA6-41DD-9C22-4FAB80477004}" destId="{CB385B3F-9E3D-4DDF-8595-346FB1BA8D17}" srcOrd="5" destOrd="0" presId="urn:microsoft.com/office/officeart/2005/8/layout/orgChart1"/>
    <dgm:cxn modelId="{269336CA-15C8-4170-9265-168B85488FC5}" type="presParOf" srcId="{CB385B3F-9E3D-4DDF-8595-346FB1BA8D17}" destId="{883CA6C9-3538-460A-99D6-A50906DDF646}" srcOrd="0" destOrd="0" presId="urn:microsoft.com/office/officeart/2005/8/layout/orgChart1"/>
    <dgm:cxn modelId="{C1823732-ECC2-428D-BCC6-46D16A7D4465}" type="presParOf" srcId="{883CA6C9-3538-460A-99D6-A50906DDF646}" destId="{7FB4AE26-9957-411B-A082-2D8D8A920158}" srcOrd="0" destOrd="0" presId="urn:microsoft.com/office/officeart/2005/8/layout/orgChart1"/>
    <dgm:cxn modelId="{6C45252C-F7C3-4E13-9DFA-895BB33A62A8}" type="presParOf" srcId="{883CA6C9-3538-460A-99D6-A50906DDF646}" destId="{955AFE24-4C7E-43E9-A588-CE3C87C98D20}" srcOrd="1" destOrd="0" presId="urn:microsoft.com/office/officeart/2005/8/layout/orgChart1"/>
    <dgm:cxn modelId="{3DF99B76-92C5-4622-B0A7-A04E96C93BB6}" type="presParOf" srcId="{CB385B3F-9E3D-4DDF-8595-346FB1BA8D17}" destId="{F5A43A68-B0DE-47B5-85E4-9456D0725CF4}" srcOrd="1" destOrd="0" presId="urn:microsoft.com/office/officeart/2005/8/layout/orgChart1"/>
    <dgm:cxn modelId="{FF315256-A992-4AA7-A797-ACD5763E3807}" type="presParOf" srcId="{F5A43A68-B0DE-47B5-85E4-9456D0725CF4}" destId="{F8605D36-D1C8-4A18-9C5F-204434ADF426}" srcOrd="0" destOrd="0" presId="urn:microsoft.com/office/officeart/2005/8/layout/orgChart1"/>
    <dgm:cxn modelId="{62A17510-0E20-4F62-AF0F-5042C5AFED49}" type="presParOf" srcId="{F5A43A68-B0DE-47B5-85E4-9456D0725CF4}" destId="{48542D2D-D7D8-4528-9A84-80DBD28DC4D4}" srcOrd="1" destOrd="0" presId="urn:microsoft.com/office/officeart/2005/8/layout/orgChart1"/>
    <dgm:cxn modelId="{384082D4-5F99-41DD-9E04-BCAE71C53AD1}" type="presParOf" srcId="{48542D2D-D7D8-4528-9A84-80DBD28DC4D4}" destId="{1E3BBACF-E41E-4F61-9CC2-166C8DF4F24A}" srcOrd="0" destOrd="0" presId="urn:microsoft.com/office/officeart/2005/8/layout/orgChart1"/>
    <dgm:cxn modelId="{1A3C012D-D2CD-4220-A416-64D79F0ABA0A}" type="presParOf" srcId="{1E3BBACF-E41E-4F61-9CC2-166C8DF4F24A}" destId="{48FE6BA4-DDF4-4074-AE39-08B3F577B93B}" srcOrd="0" destOrd="0" presId="urn:microsoft.com/office/officeart/2005/8/layout/orgChart1"/>
    <dgm:cxn modelId="{F3494D69-BB88-42AA-9A59-BB51AAED5FB8}" type="presParOf" srcId="{1E3BBACF-E41E-4F61-9CC2-166C8DF4F24A}" destId="{2A2C25F8-6968-4D64-8D02-F4E080CB9D4F}" srcOrd="1" destOrd="0" presId="urn:microsoft.com/office/officeart/2005/8/layout/orgChart1"/>
    <dgm:cxn modelId="{C7E0CCE4-DA4C-4FF1-8094-D4496CBC78E3}" type="presParOf" srcId="{48542D2D-D7D8-4528-9A84-80DBD28DC4D4}" destId="{AA701968-0E3F-4B03-80DD-93D11930CE0B}" srcOrd="1" destOrd="0" presId="urn:microsoft.com/office/officeart/2005/8/layout/orgChart1"/>
    <dgm:cxn modelId="{1E5257BC-8A10-455D-9F1E-44A9365BC264}" type="presParOf" srcId="{48542D2D-D7D8-4528-9A84-80DBD28DC4D4}" destId="{475A08E5-7EC5-4F94-B887-7C6A9C570304}" srcOrd="2" destOrd="0" presId="urn:microsoft.com/office/officeart/2005/8/layout/orgChart1"/>
    <dgm:cxn modelId="{3CA81728-A668-4E54-8620-7724A99FB2EC}" type="presParOf" srcId="{F5A43A68-B0DE-47B5-85E4-9456D0725CF4}" destId="{0B02EF92-494D-4F75-B848-091DC0C51B2C}" srcOrd="2" destOrd="0" presId="urn:microsoft.com/office/officeart/2005/8/layout/orgChart1"/>
    <dgm:cxn modelId="{B1C6380F-C24A-49F5-9A55-0AF0B8A2A558}" type="presParOf" srcId="{F5A43A68-B0DE-47B5-85E4-9456D0725CF4}" destId="{546E0C29-D03A-4637-900B-4FE204F8EE0D}" srcOrd="3" destOrd="0" presId="urn:microsoft.com/office/officeart/2005/8/layout/orgChart1"/>
    <dgm:cxn modelId="{D434F639-9B03-487D-B426-8DD50A053F91}" type="presParOf" srcId="{546E0C29-D03A-4637-900B-4FE204F8EE0D}" destId="{806C1886-D982-4775-B9A3-6D04514452FD}" srcOrd="0" destOrd="0" presId="urn:microsoft.com/office/officeart/2005/8/layout/orgChart1"/>
    <dgm:cxn modelId="{AB356D5D-973A-4332-BC92-4FDCB9629A9E}" type="presParOf" srcId="{806C1886-D982-4775-B9A3-6D04514452FD}" destId="{DDA79A22-7B7A-4E6A-9B8F-8A9DA5AD3EEF}" srcOrd="0" destOrd="0" presId="urn:microsoft.com/office/officeart/2005/8/layout/orgChart1"/>
    <dgm:cxn modelId="{0328270C-CAF7-4608-BB4D-169D76378E02}" type="presParOf" srcId="{806C1886-D982-4775-B9A3-6D04514452FD}" destId="{5447E1F5-37C7-4B99-89F9-757A72AF3CF0}" srcOrd="1" destOrd="0" presId="urn:microsoft.com/office/officeart/2005/8/layout/orgChart1"/>
    <dgm:cxn modelId="{B25E6023-F486-4FE4-BC2D-45A348402BBC}" type="presParOf" srcId="{546E0C29-D03A-4637-900B-4FE204F8EE0D}" destId="{045C940B-87C1-47C7-9B44-A1328DDC51E6}" srcOrd="1" destOrd="0" presId="urn:microsoft.com/office/officeart/2005/8/layout/orgChart1"/>
    <dgm:cxn modelId="{9DDB004F-8ED6-44D4-999B-E5BF51C81522}" type="presParOf" srcId="{546E0C29-D03A-4637-900B-4FE204F8EE0D}" destId="{D4A009B3-96DD-42C7-A42B-7B4CB3CDDF73}" srcOrd="2" destOrd="0" presId="urn:microsoft.com/office/officeart/2005/8/layout/orgChart1"/>
    <dgm:cxn modelId="{7D72CCFF-6372-48C3-9701-57B893543A6B}" type="presParOf" srcId="{F5A43A68-B0DE-47B5-85E4-9456D0725CF4}" destId="{3810B08D-D456-4016-A73A-A56D44B3963F}" srcOrd="4" destOrd="0" presId="urn:microsoft.com/office/officeart/2005/8/layout/orgChart1"/>
    <dgm:cxn modelId="{AB116552-3E32-41DB-98DF-EDA3F7EEFB2E}" type="presParOf" srcId="{F5A43A68-B0DE-47B5-85E4-9456D0725CF4}" destId="{B699EE72-6744-40BF-A186-7033B6ACCAA0}" srcOrd="5" destOrd="0" presId="urn:microsoft.com/office/officeart/2005/8/layout/orgChart1"/>
    <dgm:cxn modelId="{9DC0B13B-9313-4016-B464-B760177BB6FE}" type="presParOf" srcId="{B699EE72-6744-40BF-A186-7033B6ACCAA0}" destId="{0BD2403B-8810-4DEE-B9C4-A52E0F217754}" srcOrd="0" destOrd="0" presId="urn:microsoft.com/office/officeart/2005/8/layout/orgChart1"/>
    <dgm:cxn modelId="{8E867604-1108-486E-A672-E79CDF199A2C}" type="presParOf" srcId="{0BD2403B-8810-4DEE-B9C4-A52E0F217754}" destId="{17040F2D-014D-478B-97E5-354524EAFF66}" srcOrd="0" destOrd="0" presId="urn:microsoft.com/office/officeart/2005/8/layout/orgChart1"/>
    <dgm:cxn modelId="{A6F0B454-E6C6-443D-B474-2B6E33ABD473}" type="presParOf" srcId="{0BD2403B-8810-4DEE-B9C4-A52E0F217754}" destId="{E61110BA-6938-49A4-95E9-6E6589BD06AD}" srcOrd="1" destOrd="0" presId="urn:microsoft.com/office/officeart/2005/8/layout/orgChart1"/>
    <dgm:cxn modelId="{E6F47C1D-1CC6-4E89-8C7E-CBD9B8D30EEE}" type="presParOf" srcId="{B699EE72-6744-40BF-A186-7033B6ACCAA0}" destId="{CD0FD68D-B769-47B6-A812-0DE397350969}" srcOrd="1" destOrd="0" presId="urn:microsoft.com/office/officeart/2005/8/layout/orgChart1"/>
    <dgm:cxn modelId="{BB133435-4A10-4C4B-A219-DF0844D2531C}" type="presParOf" srcId="{B699EE72-6744-40BF-A186-7033B6ACCAA0}" destId="{9079F9CE-8515-492B-B2DE-8E10FD361C4F}" srcOrd="2" destOrd="0" presId="urn:microsoft.com/office/officeart/2005/8/layout/orgChart1"/>
    <dgm:cxn modelId="{926EFDED-16FD-4DDB-BE91-CAAB967945D5}" type="presParOf" srcId="{CB385B3F-9E3D-4DDF-8595-346FB1BA8D17}" destId="{4BB56FC4-E681-45A9-A2BB-D578865BA709}" srcOrd="2" destOrd="0" presId="urn:microsoft.com/office/officeart/2005/8/layout/orgChart1"/>
    <dgm:cxn modelId="{9C4AFC2D-6BFE-4704-8900-E5E92EAD8F6A}" type="presParOf" srcId="{4EDFA183-2EA6-41DD-9C22-4FAB80477004}" destId="{54062452-6278-419D-90BC-0F1FB912F33F}" srcOrd="6" destOrd="0" presId="urn:microsoft.com/office/officeart/2005/8/layout/orgChart1"/>
    <dgm:cxn modelId="{FC4D7197-97AD-435D-98A0-2D7B0E756C01}" type="presParOf" srcId="{4EDFA183-2EA6-41DD-9C22-4FAB80477004}" destId="{1E7F997A-A6CA-4ED5-B0AB-44539E79A7FD}" srcOrd="7" destOrd="0" presId="urn:microsoft.com/office/officeart/2005/8/layout/orgChart1"/>
    <dgm:cxn modelId="{498AEBF1-D0A4-4DA7-AE89-6A70B3D14FB1}" type="presParOf" srcId="{1E7F997A-A6CA-4ED5-B0AB-44539E79A7FD}" destId="{36A5BAEE-7AA1-4848-B0E2-CB8C2BA2F29B}" srcOrd="0" destOrd="0" presId="urn:microsoft.com/office/officeart/2005/8/layout/orgChart1"/>
    <dgm:cxn modelId="{31A73DB8-4E0D-4D07-97EC-4029968F8F36}" type="presParOf" srcId="{36A5BAEE-7AA1-4848-B0E2-CB8C2BA2F29B}" destId="{7E7ADFB1-6677-499D-B504-20E1AF7EBFEC}" srcOrd="0" destOrd="0" presId="urn:microsoft.com/office/officeart/2005/8/layout/orgChart1"/>
    <dgm:cxn modelId="{5177B6C7-79A3-4F34-983C-2916A77C3E92}" type="presParOf" srcId="{36A5BAEE-7AA1-4848-B0E2-CB8C2BA2F29B}" destId="{A027AB2B-6164-4B0C-AB63-1212AEC9A472}" srcOrd="1" destOrd="0" presId="urn:microsoft.com/office/officeart/2005/8/layout/orgChart1"/>
    <dgm:cxn modelId="{225CCFB8-0A72-45E7-9E84-54DFF8070E4A}" type="presParOf" srcId="{1E7F997A-A6CA-4ED5-B0AB-44539E79A7FD}" destId="{1C95E36F-7812-4BAC-BFEA-0A5CB7807E6E}" srcOrd="1" destOrd="0" presId="urn:microsoft.com/office/officeart/2005/8/layout/orgChart1"/>
    <dgm:cxn modelId="{726D9A72-0218-462F-A002-DEF6737D5B74}" type="presParOf" srcId="{1C95E36F-7812-4BAC-BFEA-0A5CB7807E6E}" destId="{F07DC5A6-643D-4F47-B5CE-9D6583AABEF9}" srcOrd="0" destOrd="0" presId="urn:microsoft.com/office/officeart/2005/8/layout/orgChart1"/>
    <dgm:cxn modelId="{053C4925-68C1-4997-858B-CC33493A0DA1}" type="presParOf" srcId="{1C95E36F-7812-4BAC-BFEA-0A5CB7807E6E}" destId="{3906944D-5F2E-4506-98F4-448E5C513387}" srcOrd="1" destOrd="0" presId="urn:microsoft.com/office/officeart/2005/8/layout/orgChart1"/>
    <dgm:cxn modelId="{1E22502C-9EFB-4B99-9E19-264449D80B07}" type="presParOf" srcId="{3906944D-5F2E-4506-98F4-448E5C513387}" destId="{1E84B1FA-9FC5-46D5-B906-D6DF334A1023}" srcOrd="0" destOrd="0" presId="urn:microsoft.com/office/officeart/2005/8/layout/orgChart1"/>
    <dgm:cxn modelId="{3E653C75-03E6-4171-87F1-E9C5881931CE}" type="presParOf" srcId="{1E84B1FA-9FC5-46D5-B906-D6DF334A1023}" destId="{B06764D3-481C-4324-A384-5F5B0ED00548}" srcOrd="0" destOrd="0" presId="urn:microsoft.com/office/officeart/2005/8/layout/orgChart1"/>
    <dgm:cxn modelId="{E05E8D1F-EC07-470F-999C-4B49F09AA252}" type="presParOf" srcId="{1E84B1FA-9FC5-46D5-B906-D6DF334A1023}" destId="{395203C5-7430-4198-8757-78C0ABFAFEC8}" srcOrd="1" destOrd="0" presId="urn:microsoft.com/office/officeart/2005/8/layout/orgChart1"/>
    <dgm:cxn modelId="{200D0D62-366B-4558-AFDB-818A364975B7}" type="presParOf" srcId="{3906944D-5F2E-4506-98F4-448E5C513387}" destId="{4C4A7C30-5563-4404-8B0E-59E98E3F1F75}" srcOrd="1" destOrd="0" presId="urn:microsoft.com/office/officeart/2005/8/layout/orgChart1"/>
    <dgm:cxn modelId="{0F0379AF-85CA-4B2C-AC3E-EB538C9026B2}" type="presParOf" srcId="{3906944D-5F2E-4506-98F4-448E5C513387}" destId="{B097A6EC-05A2-45B4-AAAD-C6D5EFE0AF39}" srcOrd="2" destOrd="0" presId="urn:microsoft.com/office/officeart/2005/8/layout/orgChart1"/>
    <dgm:cxn modelId="{739516B1-06BE-4514-8B40-3AD56ECA63BB}" type="presParOf" srcId="{1C95E36F-7812-4BAC-BFEA-0A5CB7807E6E}" destId="{B4012695-AA32-4879-AAAB-3A8FB4AD83D5}" srcOrd="2" destOrd="0" presId="urn:microsoft.com/office/officeart/2005/8/layout/orgChart1"/>
    <dgm:cxn modelId="{0C528343-6D70-4DCC-A54F-D79DB734A185}" type="presParOf" srcId="{1C95E36F-7812-4BAC-BFEA-0A5CB7807E6E}" destId="{00D44B03-777E-49C5-8C99-3B717C49A19B}" srcOrd="3" destOrd="0" presId="urn:microsoft.com/office/officeart/2005/8/layout/orgChart1"/>
    <dgm:cxn modelId="{17F60DD4-ACC5-42F4-965B-3ECD9DB22DCE}" type="presParOf" srcId="{00D44B03-777E-49C5-8C99-3B717C49A19B}" destId="{1F932780-E939-4638-B573-866B673F5039}" srcOrd="0" destOrd="0" presId="urn:microsoft.com/office/officeart/2005/8/layout/orgChart1"/>
    <dgm:cxn modelId="{3AC82B16-2E8F-43BF-8BCC-012DEE91B824}" type="presParOf" srcId="{1F932780-E939-4638-B573-866B673F5039}" destId="{B6E32609-18FE-4CB3-B697-C2B4D4DCBE07}" srcOrd="0" destOrd="0" presId="urn:microsoft.com/office/officeart/2005/8/layout/orgChart1"/>
    <dgm:cxn modelId="{2FF7266F-7463-4E49-A2CB-CBD8C756509C}" type="presParOf" srcId="{1F932780-E939-4638-B573-866B673F5039}" destId="{396097FC-1485-4ED5-BA75-389DA022ADC9}" srcOrd="1" destOrd="0" presId="urn:microsoft.com/office/officeart/2005/8/layout/orgChart1"/>
    <dgm:cxn modelId="{CD0442DF-5DC5-4C1B-9513-19F296D17F35}" type="presParOf" srcId="{00D44B03-777E-49C5-8C99-3B717C49A19B}" destId="{17DF348D-30A4-419E-9149-784B11C78CBF}" srcOrd="1" destOrd="0" presId="urn:microsoft.com/office/officeart/2005/8/layout/orgChart1"/>
    <dgm:cxn modelId="{B8D78354-3922-4944-8B5E-7295A63856BA}" type="presParOf" srcId="{00D44B03-777E-49C5-8C99-3B717C49A19B}" destId="{76276453-97F3-4C68-97A9-1BD251A2F6A2}" srcOrd="2" destOrd="0" presId="urn:microsoft.com/office/officeart/2005/8/layout/orgChart1"/>
    <dgm:cxn modelId="{627E4526-00E8-4DCD-BFEF-AA9DD22467A9}" type="presParOf" srcId="{1E7F997A-A6CA-4ED5-B0AB-44539E79A7FD}" destId="{29947FAC-2C08-44E9-A11D-5EF25230FD2D}" srcOrd="2" destOrd="0" presId="urn:microsoft.com/office/officeart/2005/8/layout/orgChart1"/>
    <dgm:cxn modelId="{734E5294-97C8-4640-9872-11DFD0B2AFEB}" type="presParOf" srcId="{B9DAC8EF-8827-4ADB-BD06-399B90985377}" destId="{D45BAB0B-24EA-4D81-98A3-4C575BCED139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4012695-AA32-4879-AAAB-3A8FB4AD83D5}">
      <dsp:nvSpPr>
        <dsp:cNvPr id="0" name=""/>
        <dsp:cNvSpPr/>
      </dsp:nvSpPr>
      <dsp:spPr>
        <a:xfrm>
          <a:off x="10130159" y="1853409"/>
          <a:ext cx="229417" cy="315800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158007"/>
              </a:lnTo>
              <a:lnTo>
                <a:pt x="229417" y="3158007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07DC5A6-643D-4F47-B5CE-9D6583AABEF9}">
      <dsp:nvSpPr>
        <dsp:cNvPr id="0" name=""/>
        <dsp:cNvSpPr/>
      </dsp:nvSpPr>
      <dsp:spPr>
        <a:xfrm>
          <a:off x="10130159" y="1853409"/>
          <a:ext cx="229417" cy="115973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59730"/>
              </a:lnTo>
              <a:lnTo>
                <a:pt x="229417" y="1159730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4062452-6278-419D-90BC-0F1FB912F33F}">
      <dsp:nvSpPr>
        <dsp:cNvPr id="0" name=""/>
        <dsp:cNvSpPr/>
      </dsp:nvSpPr>
      <dsp:spPr>
        <a:xfrm>
          <a:off x="6870619" y="767497"/>
          <a:ext cx="3871321" cy="32118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60592"/>
              </a:lnTo>
              <a:lnTo>
                <a:pt x="3871321" y="160592"/>
              </a:lnTo>
              <a:lnTo>
                <a:pt x="3871321" y="321185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810B08D-D456-4016-A73A-A56D44B3963F}">
      <dsp:nvSpPr>
        <dsp:cNvPr id="0" name=""/>
        <dsp:cNvSpPr/>
      </dsp:nvSpPr>
      <dsp:spPr>
        <a:xfrm>
          <a:off x="8144194" y="1853409"/>
          <a:ext cx="217105" cy="421915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219153"/>
              </a:lnTo>
              <a:lnTo>
                <a:pt x="217105" y="4219153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B02EF92-494D-4F75-B848-091DC0C51B2C}">
      <dsp:nvSpPr>
        <dsp:cNvPr id="0" name=""/>
        <dsp:cNvSpPr/>
      </dsp:nvSpPr>
      <dsp:spPr>
        <a:xfrm>
          <a:off x="8144194" y="1853409"/>
          <a:ext cx="217105" cy="223738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37387"/>
              </a:lnTo>
              <a:lnTo>
                <a:pt x="217105" y="2237387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8605D36-D1C8-4A18-9C5F-204434ADF426}">
      <dsp:nvSpPr>
        <dsp:cNvPr id="0" name=""/>
        <dsp:cNvSpPr/>
      </dsp:nvSpPr>
      <dsp:spPr>
        <a:xfrm>
          <a:off x="8144194" y="1853409"/>
          <a:ext cx="217105" cy="70354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03548"/>
              </a:lnTo>
              <a:lnTo>
                <a:pt x="217105" y="70354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3E67822-73E8-4289-8F5C-684D9D4B405C}">
      <dsp:nvSpPr>
        <dsp:cNvPr id="0" name=""/>
        <dsp:cNvSpPr/>
      </dsp:nvSpPr>
      <dsp:spPr>
        <a:xfrm>
          <a:off x="6870619" y="767497"/>
          <a:ext cx="1885357" cy="32118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60592"/>
              </a:lnTo>
              <a:lnTo>
                <a:pt x="1885357" y="160592"/>
              </a:lnTo>
              <a:lnTo>
                <a:pt x="1885357" y="321185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2CE32CF-5469-49CF-A2E7-7F5439D5E9BA}">
      <dsp:nvSpPr>
        <dsp:cNvPr id="0" name=""/>
        <dsp:cNvSpPr/>
      </dsp:nvSpPr>
      <dsp:spPr>
        <a:xfrm>
          <a:off x="6138362" y="1853409"/>
          <a:ext cx="229417" cy="417547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175476"/>
              </a:lnTo>
              <a:lnTo>
                <a:pt x="229417" y="4175476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DE9C9CB-1FB4-401A-A6B3-CBE87F2B3872}">
      <dsp:nvSpPr>
        <dsp:cNvPr id="0" name=""/>
        <dsp:cNvSpPr/>
      </dsp:nvSpPr>
      <dsp:spPr>
        <a:xfrm>
          <a:off x="6138362" y="1853409"/>
          <a:ext cx="229417" cy="222814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28149"/>
              </a:lnTo>
              <a:lnTo>
                <a:pt x="229417" y="2228149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D4437BF-B2BC-4C9F-8D06-29955DE9DDDC}">
      <dsp:nvSpPr>
        <dsp:cNvPr id="0" name=""/>
        <dsp:cNvSpPr/>
      </dsp:nvSpPr>
      <dsp:spPr>
        <a:xfrm>
          <a:off x="6138362" y="1853409"/>
          <a:ext cx="229417" cy="70354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03548"/>
              </a:lnTo>
              <a:lnTo>
                <a:pt x="229417" y="70354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0D45F09-F8CB-41F0-9367-EB6BC8A794E2}">
      <dsp:nvSpPr>
        <dsp:cNvPr id="0" name=""/>
        <dsp:cNvSpPr/>
      </dsp:nvSpPr>
      <dsp:spPr>
        <a:xfrm>
          <a:off x="6750143" y="767497"/>
          <a:ext cx="120475" cy="321185"/>
        </a:xfrm>
        <a:custGeom>
          <a:avLst/>
          <a:gdLst/>
          <a:ahLst/>
          <a:cxnLst/>
          <a:rect l="0" t="0" r="0" b="0"/>
          <a:pathLst>
            <a:path>
              <a:moveTo>
                <a:pt x="120475" y="0"/>
              </a:moveTo>
              <a:lnTo>
                <a:pt x="120475" y="160592"/>
              </a:lnTo>
              <a:lnTo>
                <a:pt x="0" y="160592"/>
              </a:lnTo>
              <a:lnTo>
                <a:pt x="0" y="321185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1B3E9F3-5064-4AD0-AECD-9AAF4AB56D93}">
      <dsp:nvSpPr>
        <dsp:cNvPr id="0" name=""/>
        <dsp:cNvSpPr/>
      </dsp:nvSpPr>
      <dsp:spPr>
        <a:xfrm>
          <a:off x="4238154" y="2939321"/>
          <a:ext cx="229417" cy="289055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90551"/>
              </a:lnTo>
              <a:lnTo>
                <a:pt x="229417" y="289055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554D703-70F8-4408-BFA6-02BDFABE78B7}">
      <dsp:nvSpPr>
        <dsp:cNvPr id="0" name=""/>
        <dsp:cNvSpPr/>
      </dsp:nvSpPr>
      <dsp:spPr>
        <a:xfrm>
          <a:off x="4238154" y="2939321"/>
          <a:ext cx="229417" cy="104908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49082"/>
              </a:lnTo>
              <a:lnTo>
                <a:pt x="229417" y="1049082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40541D7-BB79-4B38-845F-8BF1F11ED7D9}">
      <dsp:nvSpPr>
        <dsp:cNvPr id="0" name=""/>
        <dsp:cNvSpPr/>
      </dsp:nvSpPr>
      <dsp:spPr>
        <a:xfrm>
          <a:off x="2999297" y="1853409"/>
          <a:ext cx="1850638" cy="32118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60592"/>
              </a:lnTo>
              <a:lnTo>
                <a:pt x="1850638" y="160592"/>
              </a:lnTo>
              <a:lnTo>
                <a:pt x="1850638" y="321185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3EA9EAD-4937-477E-8434-C48FC85C5DFC}">
      <dsp:nvSpPr>
        <dsp:cNvPr id="0" name=""/>
        <dsp:cNvSpPr/>
      </dsp:nvSpPr>
      <dsp:spPr>
        <a:xfrm>
          <a:off x="2953577" y="1853409"/>
          <a:ext cx="91440" cy="321185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321185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98E9985-25A1-4FB5-903B-6D752F4163D0}">
      <dsp:nvSpPr>
        <dsp:cNvPr id="0" name=""/>
        <dsp:cNvSpPr/>
      </dsp:nvSpPr>
      <dsp:spPr>
        <a:xfrm>
          <a:off x="1148658" y="1853409"/>
          <a:ext cx="1850638" cy="321185"/>
        </a:xfrm>
        <a:custGeom>
          <a:avLst/>
          <a:gdLst/>
          <a:ahLst/>
          <a:cxnLst/>
          <a:rect l="0" t="0" r="0" b="0"/>
          <a:pathLst>
            <a:path>
              <a:moveTo>
                <a:pt x="1850638" y="0"/>
              </a:moveTo>
              <a:lnTo>
                <a:pt x="1850638" y="160592"/>
              </a:lnTo>
              <a:lnTo>
                <a:pt x="0" y="160592"/>
              </a:lnTo>
              <a:lnTo>
                <a:pt x="0" y="321185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41A9C7D-569D-4C72-B433-8D7729B6A2D7}">
      <dsp:nvSpPr>
        <dsp:cNvPr id="0" name=""/>
        <dsp:cNvSpPr/>
      </dsp:nvSpPr>
      <dsp:spPr>
        <a:xfrm>
          <a:off x="2999297" y="767497"/>
          <a:ext cx="3871321" cy="321185"/>
        </a:xfrm>
        <a:custGeom>
          <a:avLst/>
          <a:gdLst/>
          <a:ahLst/>
          <a:cxnLst/>
          <a:rect l="0" t="0" r="0" b="0"/>
          <a:pathLst>
            <a:path>
              <a:moveTo>
                <a:pt x="3871321" y="0"/>
              </a:moveTo>
              <a:lnTo>
                <a:pt x="3871321" y="160592"/>
              </a:lnTo>
              <a:lnTo>
                <a:pt x="0" y="160592"/>
              </a:lnTo>
              <a:lnTo>
                <a:pt x="0" y="321185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C393833-FFFB-45FD-B5FC-705947D90262}">
      <dsp:nvSpPr>
        <dsp:cNvPr id="0" name=""/>
        <dsp:cNvSpPr/>
      </dsp:nvSpPr>
      <dsp:spPr>
        <a:xfrm>
          <a:off x="6105892" y="2771"/>
          <a:ext cx="1529453" cy="76472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SUPPLIER SCORECARDING WORKFLOW</a:t>
          </a:r>
        </a:p>
      </dsp:txBody>
      <dsp:txXfrm>
        <a:off x="6105892" y="2771"/>
        <a:ext cx="1529453" cy="764726"/>
      </dsp:txXfrm>
    </dsp:sp>
    <dsp:sp modelId="{05A84120-A94F-4127-A9F4-08D0075A2340}">
      <dsp:nvSpPr>
        <dsp:cNvPr id="0" name=""/>
        <dsp:cNvSpPr/>
      </dsp:nvSpPr>
      <dsp:spPr>
        <a:xfrm>
          <a:off x="2234570" y="1088683"/>
          <a:ext cx="1529453" cy="76472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Purchasing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25%</a:t>
          </a:r>
        </a:p>
      </dsp:txBody>
      <dsp:txXfrm>
        <a:off x="2234570" y="1088683"/>
        <a:ext cx="1529453" cy="764726"/>
      </dsp:txXfrm>
    </dsp:sp>
    <dsp:sp modelId="{BDA19024-BDB1-41E5-AEF6-A9CA67700282}">
      <dsp:nvSpPr>
        <dsp:cNvPr id="0" name=""/>
        <dsp:cNvSpPr/>
      </dsp:nvSpPr>
      <dsp:spPr>
        <a:xfrm>
          <a:off x="383932" y="2174594"/>
          <a:ext cx="1529453" cy="76472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2-3</a:t>
          </a: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ACCEPT</a:t>
          </a:r>
        </a:p>
      </dsp:txBody>
      <dsp:txXfrm>
        <a:off x="383932" y="2174594"/>
        <a:ext cx="1529453" cy="764726"/>
      </dsp:txXfrm>
    </dsp:sp>
    <dsp:sp modelId="{D2C51692-97FB-4229-B43C-8C771E2F5BD4}">
      <dsp:nvSpPr>
        <dsp:cNvPr id="0" name=""/>
        <dsp:cNvSpPr/>
      </dsp:nvSpPr>
      <dsp:spPr>
        <a:xfrm>
          <a:off x="2234570" y="2174594"/>
          <a:ext cx="1529453" cy="76472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1.5-2</a:t>
          </a: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ACCEPT on restrictions &amp; improved business</a:t>
          </a:r>
        </a:p>
      </dsp:txBody>
      <dsp:txXfrm>
        <a:off x="2234570" y="2174594"/>
        <a:ext cx="1529453" cy="764726"/>
      </dsp:txXfrm>
    </dsp:sp>
    <dsp:sp modelId="{F837315C-3CE0-4867-8411-325A67C83CFB}">
      <dsp:nvSpPr>
        <dsp:cNvPr id="0" name=""/>
        <dsp:cNvSpPr/>
      </dsp:nvSpPr>
      <dsp:spPr>
        <a:xfrm>
          <a:off x="4085209" y="2174594"/>
          <a:ext cx="1529453" cy="76472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Below 1.5</a:t>
          </a:r>
        </a:p>
      </dsp:txBody>
      <dsp:txXfrm>
        <a:off x="4085209" y="2174594"/>
        <a:ext cx="1529453" cy="764726"/>
      </dsp:txXfrm>
    </dsp:sp>
    <dsp:sp modelId="{48E4D479-71E5-42DF-BCCF-0B22B5D09BA9}">
      <dsp:nvSpPr>
        <dsp:cNvPr id="0" name=""/>
        <dsp:cNvSpPr/>
      </dsp:nvSpPr>
      <dsp:spPr>
        <a:xfrm>
          <a:off x="4467572" y="3260506"/>
          <a:ext cx="1455794" cy="145579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ACCEPT</a:t>
          </a:r>
        </a:p>
        <a:p>
          <a:pPr marL="0" lvl="0" indent="0" algn="l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1. customization possible</a:t>
          </a:r>
        </a:p>
        <a:p>
          <a:pPr marL="0" lvl="0" indent="0" algn="l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2. unique formulation</a:t>
          </a:r>
        </a:p>
        <a:p>
          <a:pPr marL="0" lvl="0" indent="0" algn="l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3. pricing</a:t>
          </a:r>
        </a:p>
        <a:p>
          <a:pPr marL="0" lvl="0" indent="0" algn="l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4. only supplier</a:t>
          </a:r>
        </a:p>
      </dsp:txBody>
      <dsp:txXfrm>
        <a:off x="4467572" y="3260506"/>
        <a:ext cx="1455794" cy="1455794"/>
      </dsp:txXfrm>
    </dsp:sp>
    <dsp:sp modelId="{82C70E91-2003-4D56-8BE1-F1BC864AE768}">
      <dsp:nvSpPr>
        <dsp:cNvPr id="0" name=""/>
        <dsp:cNvSpPr/>
      </dsp:nvSpPr>
      <dsp:spPr>
        <a:xfrm>
          <a:off x="4467572" y="5037486"/>
          <a:ext cx="1579022" cy="1584773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NOT ACCEPT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RCI rejection or quality issues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(FC decision)</a:t>
          </a:r>
        </a:p>
      </dsp:txBody>
      <dsp:txXfrm>
        <a:off x="4467572" y="5037486"/>
        <a:ext cx="1579022" cy="1584773"/>
      </dsp:txXfrm>
    </dsp:sp>
    <dsp:sp modelId="{3F4DD9DE-E6C5-478C-AD47-40D1B0C46C52}">
      <dsp:nvSpPr>
        <dsp:cNvPr id="0" name=""/>
        <dsp:cNvSpPr/>
      </dsp:nvSpPr>
      <dsp:spPr>
        <a:xfrm>
          <a:off x="5985417" y="1088683"/>
          <a:ext cx="1529453" cy="76472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Regulatory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25%</a:t>
          </a:r>
        </a:p>
      </dsp:txBody>
      <dsp:txXfrm>
        <a:off x="5985417" y="1088683"/>
        <a:ext cx="1529453" cy="764726"/>
      </dsp:txXfrm>
    </dsp:sp>
    <dsp:sp modelId="{0B4FB0DF-3455-42C4-8C36-3FA57A6835DA}">
      <dsp:nvSpPr>
        <dsp:cNvPr id="0" name=""/>
        <dsp:cNvSpPr/>
      </dsp:nvSpPr>
      <dsp:spPr>
        <a:xfrm>
          <a:off x="6367780" y="2174594"/>
          <a:ext cx="1529453" cy="76472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2-3</a:t>
          </a: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ACCEPT</a:t>
          </a:r>
        </a:p>
      </dsp:txBody>
      <dsp:txXfrm>
        <a:off x="6367780" y="2174594"/>
        <a:ext cx="1529453" cy="764726"/>
      </dsp:txXfrm>
    </dsp:sp>
    <dsp:sp modelId="{F6C5ABFD-21BB-4BB5-AD22-633324B62A43}">
      <dsp:nvSpPr>
        <dsp:cNvPr id="0" name=""/>
        <dsp:cNvSpPr/>
      </dsp:nvSpPr>
      <dsp:spPr>
        <a:xfrm>
          <a:off x="6367780" y="3260506"/>
          <a:ext cx="1672334" cy="1642105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1.5-2</a:t>
          </a: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ACCEPT if HACCP plan is provided,FSVP compliant, Ingredient RA&gt;2.5, no recent recalls</a:t>
          </a:r>
        </a:p>
      </dsp:txBody>
      <dsp:txXfrm>
        <a:off x="6367780" y="3260506"/>
        <a:ext cx="1672334" cy="1642105"/>
      </dsp:txXfrm>
    </dsp:sp>
    <dsp:sp modelId="{0796A90A-BA15-4788-8B79-06EC1668B7ED}">
      <dsp:nvSpPr>
        <dsp:cNvPr id="0" name=""/>
        <dsp:cNvSpPr/>
      </dsp:nvSpPr>
      <dsp:spPr>
        <a:xfrm>
          <a:off x="6367780" y="5223797"/>
          <a:ext cx="1610177" cy="1610177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Below 1.5</a:t>
          </a: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NOT ACCEPT</a:t>
          </a: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Risk involved, Historial food safety issues</a:t>
          </a: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(FC decision)</a:t>
          </a:r>
        </a:p>
      </dsp:txBody>
      <dsp:txXfrm>
        <a:off x="6367780" y="5223797"/>
        <a:ext cx="1610177" cy="1610177"/>
      </dsp:txXfrm>
    </dsp:sp>
    <dsp:sp modelId="{7FB4AE26-9957-411B-A082-2D8D8A920158}">
      <dsp:nvSpPr>
        <dsp:cNvPr id="0" name=""/>
        <dsp:cNvSpPr/>
      </dsp:nvSpPr>
      <dsp:spPr>
        <a:xfrm>
          <a:off x="7991249" y="1088683"/>
          <a:ext cx="1529453" cy="76472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QA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25%</a:t>
          </a:r>
        </a:p>
      </dsp:txBody>
      <dsp:txXfrm>
        <a:off x="7991249" y="1088683"/>
        <a:ext cx="1529453" cy="764726"/>
      </dsp:txXfrm>
    </dsp:sp>
    <dsp:sp modelId="{48FE6BA4-DDF4-4074-AE39-08B3F577B93B}">
      <dsp:nvSpPr>
        <dsp:cNvPr id="0" name=""/>
        <dsp:cNvSpPr/>
      </dsp:nvSpPr>
      <dsp:spPr>
        <a:xfrm>
          <a:off x="8361300" y="2174594"/>
          <a:ext cx="1529453" cy="76472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2-3</a:t>
          </a: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ACCEPT</a:t>
          </a:r>
        </a:p>
      </dsp:txBody>
      <dsp:txXfrm>
        <a:off x="8361300" y="2174594"/>
        <a:ext cx="1529453" cy="764726"/>
      </dsp:txXfrm>
    </dsp:sp>
    <dsp:sp modelId="{DDA79A22-7B7A-4E6A-9B8F-8A9DA5AD3EEF}">
      <dsp:nvSpPr>
        <dsp:cNvPr id="0" name=""/>
        <dsp:cNvSpPr/>
      </dsp:nvSpPr>
      <dsp:spPr>
        <a:xfrm>
          <a:off x="8361300" y="3260506"/>
          <a:ext cx="1677091" cy="166058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1.5-2</a:t>
          </a: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ACCEPT if no quality or allergen issues in the past, COA parameters check</a:t>
          </a:r>
        </a:p>
      </dsp:txBody>
      <dsp:txXfrm>
        <a:off x="8361300" y="3260506"/>
        <a:ext cx="1677091" cy="1660580"/>
      </dsp:txXfrm>
    </dsp:sp>
    <dsp:sp modelId="{17040F2D-014D-478B-97E5-354524EAFF66}">
      <dsp:nvSpPr>
        <dsp:cNvPr id="0" name=""/>
        <dsp:cNvSpPr/>
      </dsp:nvSpPr>
      <dsp:spPr>
        <a:xfrm>
          <a:off x="8361300" y="5242272"/>
          <a:ext cx="1660588" cy="166058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Below 1.5</a:t>
          </a: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NOT ACCEPT</a:t>
          </a: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reoccuring quality issues</a:t>
          </a: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(FC decision)</a:t>
          </a:r>
        </a:p>
      </dsp:txBody>
      <dsp:txXfrm>
        <a:off x="8361300" y="5242272"/>
        <a:ext cx="1660588" cy="1660580"/>
      </dsp:txXfrm>
    </dsp:sp>
    <dsp:sp modelId="{7E7ADFB1-6677-499D-B504-20E1AF7EBFEC}">
      <dsp:nvSpPr>
        <dsp:cNvPr id="0" name=""/>
        <dsp:cNvSpPr/>
      </dsp:nvSpPr>
      <dsp:spPr>
        <a:xfrm>
          <a:off x="9977213" y="1088683"/>
          <a:ext cx="1529453" cy="76472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Final Committee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25%</a:t>
          </a:r>
        </a:p>
      </dsp:txBody>
      <dsp:txXfrm>
        <a:off x="9977213" y="1088683"/>
        <a:ext cx="1529453" cy="764726"/>
      </dsp:txXfrm>
    </dsp:sp>
    <dsp:sp modelId="{B06764D3-481C-4324-A384-5F5B0ED00548}">
      <dsp:nvSpPr>
        <dsp:cNvPr id="0" name=""/>
        <dsp:cNvSpPr/>
      </dsp:nvSpPr>
      <dsp:spPr>
        <a:xfrm>
          <a:off x="10359577" y="2174594"/>
          <a:ext cx="1677091" cy="1677091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ACCEPT</a:t>
          </a: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state reasons, timelines and alternate plan</a:t>
          </a:r>
        </a:p>
      </dsp:txBody>
      <dsp:txXfrm>
        <a:off x="10359577" y="2174594"/>
        <a:ext cx="1677091" cy="1677091"/>
      </dsp:txXfrm>
    </dsp:sp>
    <dsp:sp modelId="{B6E32609-18FE-4CB3-B697-C2B4D4DCBE07}">
      <dsp:nvSpPr>
        <dsp:cNvPr id="0" name=""/>
        <dsp:cNvSpPr/>
      </dsp:nvSpPr>
      <dsp:spPr>
        <a:xfrm>
          <a:off x="10359577" y="4172871"/>
          <a:ext cx="1677091" cy="1677091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NOT ACCEPT</a:t>
          </a: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(not moving forward with the supplier &amp; ingredient)</a:t>
          </a:r>
        </a:p>
      </dsp:txBody>
      <dsp:txXfrm>
        <a:off x="10359577" y="4172871"/>
        <a:ext cx="1677091" cy="167709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609598</xdr:colOff>
      <xdr:row>8</xdr:row>
      <xdr:rowOff>200024</xdr:rowOff>
    </xdr:from>
    <xdr:to>
      <xdr:col>19</xdr:col>
      <xdr:colOff>552449</xdr:colOff>
      <xdr:row>45</xdr:row>
      <xdr:rowOff>47624</xdr:rowOff>
    </xdr:to>
    <xdr:graphicFrame macro="">
      <xdr:nvGraphicFramePr>
        <xdr:cNvPr id="15" name="Diagram 14">
          <a:extLst>
            <a:ext uri="{FF2B5EF4-FFF2-40B4-BE49-F238E27FC236}">
              <a16:creationId xmlns:a16="http://schemas.microsoft.com/office/drawing/2014/main" id="{96CFDA40-0EAF-49EC-95E8-ACF99920B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P38"/>
  <sheetViews>
    <sheetView topLeftCell="A19" zoomScale="70" zoomScaleNormal="70" workbookViewId="0">
      <selection activeCell="B1" sqref="B1"/>
    </sheetView>
  </sheetViews>
  <sheetFormatPr defaultRowHeight="51" customHeight="1" x14ac:dyDescent="0.25"/>
  <cols>
    <col min="1" max="1" width="1.85546875" style="5" customWidth="1"/>
    <col min="2" max="2" width="54.7109375" style="5" bestFit="1" customWidth="1"/>
    <col min="3" max="3" width="62.85546875" style="6" customWidth="1"/>
    <col min="4" max="4" width="16.42578125" style="7" customWidth="1"/>
    <col min="5" max="5" width="15.140625" style="5" customWidth="1"/>
    <col min="6" max="7" width="15.7109375" style="5" customWidth="1"/>
    <col min="8" max="9" width="9.140625" style="5" hidden="1" customWidth="1"/>
    <col min="10" max="10" width="2.42578125" style="5" hidden="1" customWidth="1"/>
    <col min="11" max="11" width="6.85546875" style="5" hidden="1" customWidth="1"/>
    <col min="12" max="16" width="9.140625" style="5" hidden="1" customWidth="1"/>
    <col min="17" max="17" width="13.7109375" style="5" customWidth="1"/>
    <col min="18" max="16384" width="9.140625" style="5"/>
  </cols>
  <sheetData>
    <row r="2" spans="2:16" ht="51" customHeight="1" x14ac:dyDescent="0.45">
      <c r="B2" s="2" t="s">
        <v>9</v>
      </c>
      <c r="C2" s="3" t="s">
        <v>8</v>
      </c>
      <c r="D2" s="4"/>
    </row>
    <row r="3" spans="2:16" ht="12" customHeight="1" thickBot="1" x14ac:dyDescent="0.3"/>
    <row r="4" spans="2:16" ht="51" customHeight="1" thickBot="1" x14ac:dyDescent="0.3">
      <c r="B4" s="8" t="s">
        <v>1</v>
      </c>
      <c r="C4" s="9" t="s">
        <v>0</v>
      </c>
      <c r="D4" s="10" t="s">
        <v>2</v>
      </c>
      <c r="E4" s="11" t="s">
        <v>31</v>
      </c>
      <c r="F4" s="12" t="s">
        <v>32</v>
      </c>
      <c r="G4" s="13" t="s">
        <v>33</v>
      </c>
    </row>
    <row r="5" spans="2:16" ht="34.5" customHeight="1" thickBot="1" x14ac:dyDescent="0.3">
      <c r="B5" s="14" t="s">
        <v>10</v>
      </c>
      <c r="C5" s="15"/>
      <c r="D5" s="1">
        <v>0.25</v>
      </c>
      <c r="E5" s="16"/>
      <c r="F5" s="17"/>
      <c r="G5" s="18"/>
      <c r="H5" s="5" t="s">
        <v>7</v>
      </c>
      <c r="I5" s="5" t="s">
        <v>2</v>
      </c>
      <c r="M5" s="5" t="s">
        <v>6</v>
      </c>
      <c r="N5" s="5" t="s">
        <v>3</v>
      </c>
      <c r="O5" s="5" t="s">
        <v>4</v>
      </c>
      <c r="P5" s="5" t="s">
        <v>5</v>
      </c>
    </row>
    <row r="6" spans="2:16" ht="51" customHeight="1" thickTop="1" thickBot="1" x14ac:dyDescent="0.3">
      <c r="B6" s="19" t="s">
        <v>12</v>
      </c>
      <c r="C6" s="39" t="s">
        <v>41</v>
      </c>
      <c r="D6" s="21"/>
      <c r="E6" s="22"/>
      <c r="F6" s="23"/>
      <c r="G6" s="24"/>
      <c r="H6" s="5" t="e">
        <f>IF(#REF!="N/A",0,D6)</f>
        <v>#REF!</v>
      </c>
      <c r="I6" s="5" t="e">
        <f>IF(#REF!="N/A",0,H6*#REF!)</f>
        <v>#REF!</v>
      </c>
      <c r="L6" s="5" t="b">
        <v>0</v>
      </c>
      <c r="M6" s="5" t="b">
        <v>0</v>
      </c>
      <c r="N6" s="5" t="b">
        <v>0</v>
      </c>
      <c r="O6" s="5" t="b">
        <v>1</v>
      </c>
      <c r="P6" s="5" t="b">
        <v>0</v>
      </c>
    </row>
    <row r="7" spans="2:16" ht="51" customHeight="1" thickTop="1" thickBot="1" x14ac:dyDescent="0.3">
      <c r="B7" s="19" t="s">
        <v>13</v>
      </c>
      <c r="C7" s="39" t="s">
        <v>45</v>
      </c>
      <c r="D7" s="21"/>
      <c r="E7" s="22"/>
      <c r="F7" s="23"/>
      <c r="G7" s="24"/>
      <c r="H7" s="5" t="e">
        <f>IF(#REF!="N/A",0,D7)</f>
        <v>#REF!</v>
      </c>
      <c r="I7" s="5" t="e">
        <f>IF(#REF!="N/A",0,H7*#REF!)</f>
        <v>#REF!</v>
      </c>
    </row>
    <row r="8" spans="2:16" ht="51" customHeight="1" thickTop="1" thickBot="1" x14ac:dyDescent="0.3">
      <c r="B8" s="19" t="s">
        <v>14</v>
      </c>
      <c r="C8" s="39" t="s">
        <v>46</v>
      </c>
      <c r="D8" s="21"/>
      <c r="E8" s="22"/>
      <c r="F8" s="23"/>
      <c r="G8" s="24"/>
      <c r="H8" s="5" t="e">
        <f>IF(#REF!="N/A",0,D8)</f>
        <v>#REF!</v>
      </c>
      <c r="I8" s="5" t="e">
        <f>IF(#REF!="N/A",0,H8*#REF!)</f>
        <v>#REF!</v>
      </c>
      <c r="M8" s="5" t="str">
        <f>IF(COUNTIF(L6:P6,TRUE)&gt;1,"Only choose 1","luckc")</f>
        <v>luckc</v>
      </c>
    </row>
    <row r="9" spans="2:16" ht="51" customHeight="1" thickTop="1" thickBot="1" x14ac:dyDescent="0.3">
      <c r="B9" s="19" t="s">
        <v>15</v>
      </c>
      <c r="C9" s="39" t="s">
        <v>47</v>
      </c>
      <c r="D9" s="21"/>
      <c r="E9" s="22"/>
      <c r="F9" s="23"/>
      <c r="G9" s="24"/>
    </row>
    <row r="10" spans="2:16" ht="51" customHeight="1" thickTop="1" thickBot="1" x14ac:dyDescent="0.3">
      <c r="B10" s="19" t="s">
        <v>16</v>
      </c>
      <c r="C10" s="39" t="s">
        <v>48</v>
      </c>
      <c r="D10" s="21"/>
      <c r="E10" s="22"/>
      <c r="F10" s="23"/>
      <c r="G10" s="24"/>
    </row>
    <row r="11" spans="2:16" ht="51" customHeight="1" thickTop="1" thickBot="1" x14ac:dyDescent="0.3">
      <c r="B11" s="19" t="s">
        <v>17</v>
      </c>
      <c r="C11" s="39" t="s">
        <v>49</v>
      </c>
      <c r="D11" s="21"/>
      <c r="E11" s="22"/>
      <c r="F11" s="23"/>
      <c r="G11" s="24"/>
      <c r="H11" s="5" t="e">
        <f>IF(#REF!="N/A",0,D11)</f>
        <v>#REF!</v>
      </c>
      <c r="I11" s="5" t="e">
        <f>IF(#REF!="N/A",0,H11*#REF!)</f>
        <v>#REF!</v>
      </c>
    </row>
    <row r="12" spans="2:16" ht="51" customHeight="1" thickTop="1" thickBot="1" x14ac:dyDescent="0.3">
      <c r="B12" s="25" t="s">
        <v>64</v>
      </c>
      <c r="C12" s="26"/>
      <c r="D12" s="27"/>
      <c r="E12" s="52"/>
      <c r="F12" s="53"/>
      <c r="G12" s="54"/>
    </row>
    <row r="13" spans="2:16" ht="33.75" customHeight="1" thickTop="1" thickBot="1" x14ac:dyDescent="0.3">
      <c r="B13" s="28" t="s">
        <v>18</v>
      </c>
      <c r="C13" s="29"/>
      <c r="D13" s="1">
        <v>0.25</v>
      </c>
      <c r="E13" s="30"/>
      <c r="F13" s="30"/>
      <c r="G13" s="30"/>
    </row>
    <row r="14" spans="2:16" ht="51" customHeight="1" thickTop="1" thickBot="1" x14ac:dyDescent="0.3">
      <c r="B14" s="19" t="s">
        <v>19</v>
      </c>
      <c r="C14" s="39" t="s">
        <v>50</v>
      </c>
      <c r="D14" s="21"/>
      <c r="E14" s="22"/>
      <c r="F14" s="23"/>
      <c r="G14" s="24"/>
      <c r="H14" s="5" t="e">
        <f>IF(#REF!="N/A",0,D14)</f>
        <v>#REF!</v>
      </c>
      <c r="I14" s="5" t="e">
        <f>IF(#REF!="N/A",0,H14*#REF!)</f>
        <v>#REF!</v>
      </c>
    </row>
    <row r="15" spans="2:16" ht="51" customHeight="1" thickTop="1" thickBot="1" x14ac:dyDescent="0.3">
      <c r="B15" s="19" t="s">
        <v>20</v>
      </c>
      <c r="C15" s="39" t="s">
        <v>42</v>
      </c>
      <c r="D15" s="21"/>
      <c r="E15" s="22"/>
      <c r="F15" s="23"/>
      <c r="G15" s="24"/>
      <c r="H15" s="5" t="e">
        <f>IF(#REF!="N/A",0,D15)</f>
        <v>#REF!</v>
      </c>
      <c r="I15" s="5" t="e">
        <f>IF(#REF!="N/A",0,H15*#REF!)</f>
        <v>#REF!</v>
      </c>
    </row>
    <row r="16" spans="2:16" ht="51" customHeight="1" thickTop="1" thickBot="1" x14ac:dyDescent="0.3">
      <c r="B16" s="19" t="s">
        <v>21</v>
      </c>
      <c r="C16" s="39" t="s">
        <v>43</v>
      </c>
      <c r="D16" s="21"/>
      <c r="E16" s="22"/>
      <c r="F16" s="23"/>
      <c r="G16" s="24"/>
      <c r="H16" s="5" t="e">
        <f>IF(#REF!="N/A",0,D16)</f>
        <v>#REF!</v>
      </c>
      <c r="I16" s="5" t="e">
        <f>IF(#REF!="N/A",0,H16*#REF!)</f>
        <v>#REF!</v>
      </c>
    </row>
    <row r="17" spans="2:10" ht="51" customHeight="1" thickTop="1" thickBot="1" x14ac:dyDescent="0.3">
      <c r="B17" s="19" t="s">
        <v>22</v>
      </c>
      <c r="C17" s="39" t="s">
        <v>44</v>
      </c>
      <c r="D17" s="21"/>
      <c r="E17" s="22"/>
      <c r="F17" s="23"/>
      <c r="G17" s="24"/>
    </row>
    <row r="18" spans="2:10" ht="51" customHeight="1" thickTop="1" thickBot="1" x14ac:dyDescent="0.3">
      <c r="B18" s="19" t="s">
        <v>23</v>
      </c>
      <c r="C18" s="39" t="s">
        <v>51</v>
      </c>
      <c r="D18" s="21"/>
      <c r="E18" s="22"/>
      <c r="F18" s="23"/>
      <c r="G18" s="24"/>
    </row>
    <row r="19" spans="2:10" ht="51" customHeight="1" thickTop="1" thickBot="1" x14ac:dyDescent="0.3">
      <c r="B19" s="19" t="s">
        <v>24</v>
      </c>
      <c r="C19" s="39" t="s">
        <v>52</v>
      </c>
      <c r="D19" s="21"/>
      <c r="E19" s="46"/>
      <c r="F19" s="47"/>
      <c r="G19" s="48"/>
    </row>
    <row r="20" spans="2:10" ht="51" customHeight="1" thickTop="1" thickBot="1" x14ac:dyDescent="0.3">
      <c r="B20" s="19" t="s">
        <v>36</v>
      </c>
      <c r="C20" s="39" t="s">
        <v>53</v>
      </c>
      <c r="D20" s="21"/>
      <c r="E20" s="22"/>
      <c r="F20" s="23"/>
      <c r="G20" s="24"/>
    </row>
    <row r="21" spans="2:10" ht="51" customHeight="1" thickTop="1" thickBot="1" x14ac:dyDescent="0.3">
      <c r="B21" s="19" t="s">
        <v>37</v>
      </c>
      <c r="C21" s="39" t="s">
        <v>54</v>
      </c>
      <c r="D21" s="21"/>
      <c r="E21" s="22"/>
      <c r="F21" s="23"/>
      <c r="G21" s="24"/>
    </row>
    <row r="22" spans="2:10" ht="51" customHeight="1" thickTop="1" thickBot="1" x14ac:dyDescent="0.3">
      <c r="B22" s="19" t="s">
        <v>38</v>
      </c>
      <c r="C22" s="39" t="s">
        <v>55</v>
      </c>
      <c r="D22" s="21"/>
      <c r="E22" s="22"/>
      <c r="F22" s="23"/>
      <c r="G22" s="24"/>
    </row>
    <row r="23" spans="2:10" ht="51" customHeight="1" thickTop="1" thickBot="1" x14ac:dyDescent="0.3">
      <c r="B23" s="19" t="s">
        <v>39</v>
      </c>
      <c r="C23" s="39" t="s">
        <v>56</v>
      </c>
      <c r="D23" s="21"/>
      <c r="E23" s="22"/>
      <c r="F23" s="23"/>
      <c r="G23" s="24"/>
    </row>
    <row r="24" spans="2:10" ht="51" customHeight="1" thickTop="1" thickBot="1" x14ac:dyDescent="0.3">
      <c r="B24" s="31" t="s">
        <v>40</v>
      </c>
      <c r="C24" s="39" t="s">
        <v>57</v>
      </c>
      <c r="D24" s="21"/>
      <c r="E24" s="22"/>
      <c r="F24" s="23"/>
      <c r="G24" s="24"/>
      <c r="H24" s="5" t="e">
        <f>IF(#REF!="N/A",0,D24)</f>
        <v>#REF!</v>
      </c>
      <c r="I24" s="5" t="e">
        <f>IF(#REF!="N/A",0,H24*#REF!)</f>
        <v>#REF!</v>
      </c>
    </row>
    <row r="25" spans="2:10" ht="51" customHeight="1" thickTop="1" thickBot="1" x14ac:dyDescent="0.3">
      <c r="B25" s="25" t="s">
        <v>34</v>
      </c>
      <c r="C25" s="32"/>
      <c r="D25" s="21"/>
      <c r="E25" s="46"/>
      <c r="F25" s="47"/>
      <c r="G25" s="48"/>
    </row>
    <row r="26" spans="2:10" ht="33.75" customHeight="1" thickTop="1" thickBot="1" x14ac:dyDescent="0.3">
      <c r="B26" s="28" t="s">
        <v>11</v>
      </c>
      <c r="C26" s="29"/>
      <c r="D26" s="1">
        <v>0.25</v>
      </c>
      <c r="E26" s="30"/>
      <c r="F26" s="30"/>
      <c r="G26" s="30"/>
    </row>
    <row r="27" spans="2:10" ht="51" customHeight="1" thickTop="1" thickBot="1" x14ac:dyDescent="0.3">
      <c r="B27" s="19" t="s">
        <v>25</v>
      </c>
      <c r="C27" s="39" t="s">
        <v>58</v>
      </c>
      <c r="D27" s="33"/>
      <c r="E27" s="22"/>
      <c r="F27" s="23"/>
      <c r="G27" s="24"/>
      <c r="H27" s="5" t="e">
        <f>IF(#REF!="A",1,IF(#REF!="B",0.75,IF(#REF!="C",0.5,IF(#REF!="D",0.25,IF(#REF!="F",0,IF(#REF!="N/A","N/A","Error"))))))</f>
        <v>#REF!</v>
      </c>
      <c r="I27" s="5" t="e">
        <f>IF(H27="N/A",0,D27)</f>
        <v>#REF!</v>
      </c>
      <c r="J27" s="5" t="e">
        <f>IF(H27="N/A",0,I27*H27)</f>
        <v>#REF!</v>
      </c>
    </row>
    <row r="28" spans="2:10" ht="51" customHeight="1" thickTop="1" thickBot="1" x14ac:dyDescent="0.3">
      <c r="B28" s="19" t="s">
        <v>26</v>
      </c>
      <c r="C28" s="39" t="s">
        <v>59</v>
      </c>
      <c r="D28" s="33"/>
      <c r="E28" s="22"/>
      <c r="F28" s="23"/>
      <c r="G28" s="24"/>
      <c r="H28" s="5" t="e">
        <f>IF(#REF!="A",1,IF(#REF!="B",0.75,IF(#REF!="C",0.5,IF(#REF!="D",0.25,IF(#REF!="F",0,IF(#REF!="N/A","N/A","Error"))))))</f>
        <v>#REF!</v>
      </c>
      <c r="I28" s="5" t="e">
        <f>IF(H28="N/A",0,D28)</f>
        <v>#REF!</v>
      </c>
      <c r="J28" s="5" t="e">
        <f>IF(H28="N/A",0,I28*H28)</f>
        <v>#REF!</v>
      </c>
    </row>
    <row r="29" spans="2:10" ht="51" customHeight="1" thickTop="1" thickBot="1" x14ac:dyDescent="0.3">
      <c r="B29" s="19" t="s">
        <v>27</v>
      </c>
      <c r="C29" s="39" t="s">
        <v>60</v>
      </c>
      <c r="D29" s="33"/>
      <c r="E29" s="22"/>
      <c r="F29" s="23"/>
      <c r="G29" s="24"/>
      <c r="H29" s="5" t="e">
        <f>IF(#REF!="A",1,IF(#REF!="B",0.75,IF(#REF!="C",0.5,IF(#REF!="D",0.25,IF(#REF!="F",0,IF(#REF!="N/A","N/A","Error"))))))</f>
        <v>#REF!</v>
      </c>
      <c r="I29" s="5" t="e">
        <f>IF(H29="N/A",0,D29)</f>
        <v>#REF!</v>
      </c>
      <c r="J29" s="5" t="e">
        <f>IF(H29="N/A",0,I29*H29)</f>
        <v>#REF!</v>
      </c>
    </row>
    <row r="30" spans="2:10" ht="51" customHeight="1" thickTop="1" thickBot="1" x14ac:dyDescent="0.3">
      <c r="B30" s="19" t="s">
        <v>29</v>
      </c>
      <c r="C30" s="39" t="s">
        <v>62</v>
      </c>
      <c r="D30" s="33"/>
      <c r="E30" s="22"/>
      <c r="F30" s="23"/>
      <c r="G30" s="24"/>
    </row>
    <row r="31" spans="2:10" ht="51" customHeight="1" thickTop="1" thickBot="1" x14ac:dyDescent="0.3">
      <c r="B31" s="19" t="s">
        <v>28</v>
      </c>
      <c r="C31" s="39" t="s">
        <v>61</v>
      </c>
      <c r="D31" s="33"/>
      <c r="E31" s="22"/>
      <c r="F31" s="23"/>
      <c r="G31" s="24"/>
      <c r="H31" s="5" t="e">
        <f>IF(#REF!="A",1,IF(#REF!="B",0.75,IF(#REF!="C",0.5,IF(#REF!="D",0.25,IF(#REF!="F",0,IF(#REF!="N/A","N/A","Error"))))))</f>
        <v>#REF!</v>
      </c>
      <c r="I31" s="5" t="e">
        <f>IF(H31="N/A",0,D31)</f>
        <v>#REF!</v>
      </c>
      <c r="J31" s="5" t="e">
        <f>IF(H31="N/A",0,I31*H31)</f>
        <v>#REF!</v>
      </c>
    </row>
    <row r="32" spans="2:10" ht="51" customHeight="1" thickTop="1" thickBot="1" x14ac:dyDescent="0.3">
      <c r="B32" s="25" t="s">
        <v>35</v>
      </c>
      <c r="C32" s="32"/>
      <c r="D32" s="33"/>
      <c r="E32" s="46"/>
      <c r="F32" s="47"/>
      <c r="G32" s="48"/>
    </row>
    <row r="33" spans="2:10" ht="33.75" customHeight="1" thickTop="1" thickBot="1" x14ac:dyDescent="0.3">
      <c r="B33" s="28" t="s">
        <v>30</v>
      </c>
      <c r="C33" s="29" t="s">
        <v>63</v>
      </c>
      <c r="D33" s="1">
        <v>0.25</v>
      </c>
      <c r="E33" s="49"/>
      <c r="F33" s="50"/>
      <c r="G33" s="51"/>
    </row>
    <row r="34" spans="2:10" ht="51" customHeight="1" thickTop="1" x14ac:dyDescent="0.25">
      <c r="B34" s="34" t="s">
        <v>76</v>
      </c>
      <c r="C34" s="20">
        <f>E12+E25+E32+E33/4</f>
        <v>0</v>
      </c>
      <c r="D34" s="33"/>
      <c r="H34" s="5" t="e">
        <f>IF(#REF!="A",1,IF(#REF!="B",0.75,IF(#REF!="C",0.5,IF(#REF!="D",0.25,IF(#REF!="F",0,IF(#REF!="N/A","N/A","Error"))))))</f>
        <v>#REF!</v>
      </c>
      <c r="I34" s="5" t="e">
        <f>IF(H34="N/A",0,D34)</f>
        <v>#REF!</v>
      </c>
      <c r="J34" s="5" t="e">
        <f>IF(H34="N/A",0,I34*H34)</f>
        <v>#REF!</v>
      </c>
    </row>
    <row r="35" spans="2:10" ht="10.5" customHeight="1" x14ac:dyDescent="0.25">
      <c r="B35" s="35"/>
      <c r="C35" s="36"/>
      <c r="D35" s="37"/>
    </row>
    <row r="36" spans="2:10" ht="51" customHeight="1" x14ac:dyDescent="0.25">
      <c r="B36" s="38"/>
    </row>
    <row r="37" spans="2:10" ht="51" hidden="1" customHeight="1" thickTop="1" thickBot="1" x14ac:dyDescent="0.3">
      <c r="B37" s="38"/>
    </row>
    <row r="38" spans="2:10" ht="51" hidden="1" customHeight="1" thickTop="1" thickBot="1" x14ac:dyDescent="0.3"/>
  </sheetData>
  <mergeCells count="5">
    <mergeCell ref="E32:G32"/>
    <mergeCell ref="E33:G33"/>
    <mergeCell ref="E19:G19"/>
    <mergeCell ref="E12:G12"/>
    <mergeCell ref="E25:G25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43B52-BE03-4B7F-A414-A7D2B6FD9BD2}">
  <dimension ref="B1:F9"/>
  <sheetViews>
    <sheetView workbookViewId="0">
      <selection activeCell="B50" sqref="B50"/>
    </sheetView>
  </sheetViews>
  <sheetFormatPr defaultRowHeight="15" x14ac:dyDescent="0.25"/>
  <cols>
    <col min="2" max="2" width="19.28515625" customWidth="1"/>
    <col min="6" max="6" width="12.42578125" customWidth="1"/>
  </cols>
  <sheetData>
    <row r="1" spans="2:6" x14ac:dyDescent="0.25">
      <c r="B1" s="44" t="s">
        <v>74</v>
      </c>
    </row>
    <row r="2" spans="2:6" x14ac:dyDescent="0.25">
      <c r="B2" s="44" t="s">
        <v>75</v>
      </c>
    </row>
    <row r="3" spans="2:6" ht="15.75" thickBot="1" x14ac:dyDescent="0.3"/>
    <row r="4" spans="2:6" ht="15.75" thickBot="1" x14ac:dyDescent="0.3">
      <c r="B4" s="40" t="s">
        <v>65</v>
      </c>
      <c r="C4" s="41" t="s">
        <v>66</v>
      </c>
      <c r="D4" s="41" t="s">
        <v>67</v>
      </c>
      <c r="E4" s="41" t="s">
        <v>68</v>
      </c>
      <c r="F4" s="41" t="s">
        <v>69</v>
      </c>
    </row>
    <row r="5" spans="2:6" ht="15.75" thickBot="1" x14ac:dyDescent="0.3">
      <c r="B5" s="42" t="s">
        <v>70</v>
      </c>
      <c r="C5" s="43"/>
      <c r="D5" s="43"/>
      <c r="E5" s="43"/>
      <c r="F5" s="43">
        <f>C5+D5+E5/3</f>
        <v>0</v>
      </c>
    </row>
    <row r="6" spans="2:6" ht="15.75" thickBot="1" x14ac:dyDescent="0.3">
      <c r="B6" s="42" t="s">
        <v>18</v>
      </c>
      <c r="C6" s="43"/>
      <c r="D6" s="43"/>
      <c r="E6" s="43"/>
      <c r="F6" s="43">
        <f t="shared" ref="F6:F8" si="0">C6+D6+E6/3</f>
        <v>0</v>
      </c>
    </row>
    <row r="7" spans="2:6" ht="15.75" thickBot="1" x14ac:dyDescent="0.3">
      <c r="B7" s="42" t="s">
        <v>71</v>
      </c>
      <c r="C7" s="43"/>
      <c r="D7" s="43"/>
      <c r="E7" s="43"/>
      <c r="F7" s="43">
        <f t="shared" si="0"/>
        <v>0</v>
      </c>
    </row>
    <row r="8" spans="2:6" ht="15.75" thickBot="1" x14ac:dyDescent="0.3">
      <c r="B8" s="42" t="s">
        <v>72</v>
      </c>
      <c r="C8" s="43"/>
      <c r="D8" s="43"/>
      <c r="E8" s="43"/>
      <c r="F8" s="43">
        <f t="shared" si="0"/>
        <v>0</v>
      </c>
    </row>
    <row r="9" spans="2:6" ht="15.75" thickBot="1" x14ac:dyDescent="0.3">
      <c r="B9" s="55" t="s">
        <v>73</v>
      </c>
      <c r="C9" s="56"/>
      <c r="D9" s="56"/>
      <c r="E9" s="57"/>
      <c r="F9" s="45">
        <f>F5+F6+F7+F8/4</f>
        <v>0</v>
      </c>
    </row>
  </sheetData>
  <mergeCells count="1">
    <mergeCell ref="B9:E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B6FE2-F9CC-4A68-8827-A2C3A1477E88}">
  <dimension ref="A1:A10"/>
  <sheetViews>
    <sheetView tabSelected="1" workbookViewId="0">
      <selection activeCell="A2" sqref="A2:A10"/>
    </sheetView>
  </sheetViews>
  <sheetFormatPr defaultRowHeight="15" x14ac:dyDescent="0.25"/>
  <cols>
    <col min="1" max="1" width="56.85546875" style="58" customWidth="1"/>
    <col min="2" max="2" width="9.140625" customWidth="1"/>
  </cols>
  <sheetData>
    <row r="1" spans="1:1" x14ac:dyDescent="0.25">
      <c r="A1" s="59" t="s">
        <v>86</v>
      </c>
    </row>
    <row r="2" spans="1:1" x14ac:dyDescent="0.25">
      <c r="A2" s="60" t="s">
        <v>77</v>
      </c>
    </row>
    <row r="3" spans="1:1" x14ac:dyDescent="0.25">
      <c r="A3" s="61" t="s">
        <v>78</v>
      </c>
    </row>
    <row r="4" spans="1:1" x14ac:dyDescent="0.25">
      <c r="A4" s="60" t="s">
        <v>79</v>
      </c>
    </row>
    <row r="5" spans="1:1" x14ac:dyDescent="0.25">
      <c r="A5" s="61" t="s">
        <v>81</v>
      </c>
    </row>
    <row r="6" spans="1:1" x14ac:dyDescent="0.25">
      <c r="A6" s="60" t="s">
        <v>80</v>
      </c>
    </row>
    <row r="7" spans="1:1" x14ac:dyDescent="0.25">
      <c r="A7" s="61" t="s">
        <v>82</v>
      </c>
    </row>
    <row r="8" spans="1:1" x14ac:dyDescent="0.25">
      <c r="A8" s="60" t="s">
        <v>83</v>
      </c>
    </row>
    <row r="9" spans="1:1" x14ac:dyDescent="0.25">
      <c r="A9" s="61" t="s">
        <v>84</v>
      </c>
    </row>
    <row r="10" spans="1:1" x14ac:dyDescent="0.25">
      <c r="A10" s="62" t="s">
        <v>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Scorecard</vt:lpstr>
      <vt:lpstr>workflow &amp; final scoring</vt:lpstr>
      <vt:lpstr>Supplier requirements</vt:lpstr>
    </vt:vector>
  </TitlesOfParts>
  <Company>Supply Chain Cowboy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Vendor Scorecard</dc:title>
  <dc:creator>Alex Fuller</dc:creator>
  <cp:lastModifiedBy>Sanjana Moitra</cp:lastModifiedBy>
  <cp:lastPrinted>2019-06-19T20:57:13Z</cp:lastPrinted>
  <dcterms:created xsi:type="dcterms:W3CDTF">2013-11-13T19:28:24Z</dcterms:created>
  <dcterms:modified xsi:type="dcterms:W3CDTF">2019-11-05T23:13:05Z</dcterms:modified>
</cp:coreProperties>
</file>