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栩海\Desktop\给分表\"/>
    </mc:Choice>
  </mc:AlternateContent>
  <bookViews>
    <workbookView xWindow="0" yWindow="0" windowWidth="14265" windowHeight="14835" tabRatio="500"/>
  </bookViews>
  <sheets>
    <sheet name="工作表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<sst xmlns="http://schemas.openxmlformats.org/spreadsheetml/2006/main" count="166" uniqueCount="116">
  <si>
    <t>黄馨仪</t>
  </si>
  <si>
    <t>朱子霖</t>
  </si>
  <si>
    <t>李强</t>
  </si>
  <si>
    <t>郝育坤</t>
  </si>
  <si>
    <t>卢晟昊</t>
  </si>
  <si>
    <t>杜迎霜</t>
  </si>
  <si>
    <t>顾绍弘</t>
  </si>
  <si>
    <t>周大桐</t>
  </si>
  <si>
    <t>陈逸鹏</t>
  </si>
  <si>
    <t>王荔妍</t>
  </si>
  <si>
    <t>邬军</t>
  </si>
  <si>
    <t>李思宇</t>
  </si>
  <si>
    <t>杨昊光</t>
  </si>
  <si>
    <t>杨奇</t>
  </si>
  <si>
    <t>黄伟智</t>
  </si>
  <si>
    <t>贺琪</t>
  </si>
  <si>
    <t>周昊辰</t>
  </si>
  <si>
    <t>肖飞宇</t>
  </si>
  <si>
    <t>马晓健</t>
  </si>
  <si>
    <t>王骞</t>
  </si>
  <si>
    <t>李腾飞</t>
  </si>
  <si>
    <t>倪锐晨</t>
  </si>
  <si>
    <t>陈煜</t>
  </si>
  <si>
    <t>李凯文</t>
  </si>
  <si>
    <t>李奇钟</t>
  </si>
  <si>
    <t>单子毓</t>
  </si>
  <si>
    <t>肖昌明</t>
  </si>
  <si>
    <t>门天立</t>
  </si>
  <si>
    <t>孙敬源</t>
  </si>
  <si>
    <t>刘佳慧</t>
  </si>
  <si>
    <t>刘思琪</t>
  </si>
  <si>
    <t>艾尼亚尔</t>
  </si>
  <si>
    <t>周子淞</t>
  </si>
  <si>
    <t>高畅</t>
  </si>
  <si>
    <t>到场（2）</t>
  </si>
  <si>
    <t>任务发布（2）</t>
  </si>
  <si>
    <t>彩排（5/5）</t>
  </si>
  <si>
    <t>发布会整体（10）</t>
  </si>
  <si>
    <t>各小组展示（20）</t>
  </si>
  <si>
    <r>
      <t xml:space="preserve">git </t>
    </r>
    <r>
      <rPr>
        <sz val="11"/>
        <color rgb="FF000000"/>
        <rFont val="宋体"/>
        <family val="3"/>
        <charset val="134"/>
      </rPr>
      <t>记分组评分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第三次（</t>
    </r>
    <r>
      <rPr>
        <sz val="11"/>
        <color rgb="FF000000"/>
        <rFont val="Calibri"/>
        <family val="2"/>
      </rPr>
      <t>50/50</t>
    </r>
    <r>
      <rPr>
        <sz val="11"/>
        <color rgb="FF000000"/>
        <rFont val="宋体"/>
        <family val="3"/>
        <charset val="134"/>
      </rPr>
      <t>）</t>
    </r>
    <phoneticPr fontId="4" type="noConversion"/>
  </si>
  <si>
    <r>
      <t>git</t>
    </r>
    <r>
      <rPr>
        <sz val="11"/>
        <color rgb="FF000000"/>
        <rFont val="宋体"/>
        <family val="3"/>
        <charset val="134"/>
      </rPr>
      <t>组员互相平分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宋体"/>
        <family val="3"/>
        <charset val="134"/>
      </rPr>
      <t>第三次</t>
    </r>
    <phoneticPr fontId="4" type="noConversion"/>
  </si>
  <si>
    <r>
      <t xml:space="preserve">git </t>
    </r>
    <r>
      <rPr>
        <sz val="11"/>
        <color rgb="FF000000"/>
        <rFont val="宋体"/>
        <family val="3"/>
        <charset val="134"/>
      </rPr>
      <t>记分组评分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第三次总分</t>
    </r>
    <phoneticPr fontId="4" type="noConversion"/>
  </si>
  <si>
    <t>备注</t>
    <phoneticPr fontId="4" type="noConversion"/>
  </si>
  <si>
    <t>彩排总分</t>
    <phoneticPr fontId="4" type="noConversion"/>
  </si>
  <si>
    <t>四天总分</t>
    <phoneticPr fontId="4" type="noConversion"/>
  </si>
  <si>
    <t>交易金额</t>
    <phoneticPr fontId="4" type="noConversion"/>
  </si>
  <si>
    <t>货币剩余量</t>
    <phoneticPr fontId="4" type="noConversion"/>
  </si>
  <si>
    <t>当天总分</t>
    <phoneticPr fontId="4" type="noConversion"/>
  </si>
  <si>
    <t>问卷调查（8）</t>
    <phoneticPr fontId="4" type="noConversion"/>
  </si>
  <si>
    <t>Name</t>
    <phoneticPr fontId="4" type="noConversion"/>
  </si>
  <si>
    <t>周亦庄</t>
    <phoneticPr fontId="4" type="noConversion"/>
  </si>
  <si>
    <t>4/5</t>
    <phoneticPr fontId="4" type="noConversion"/>
  </si>
  <si>
    <t>货币总分(150)</t>
    <phoneticPr fontId="4" type="noConversion"/>
  </si>
  <si>
    <t>货币分（75/75）</t>
    <phoneticPr fontId="4" type="noConversion"/>
  </si>
  <si>
    <t>其中交易金额的最高值过于庞大，在保证最高者绝对利益的情况下，将第二高者作为100%，但其满分改为50</t>
    <phoneticPr fontId="4" type="noConversion"/>
  </si>
  <si>
    <t>0/38</t>
    <phoneticPr fontId="4" type="noConversion"/>
  </si>
  <si>
    <t>0/45</t>
    <phoneticPr fontId="4" type="noConversion"/>
  </si>
  <si>
    <t>5/30</t>
    <phoneticPr fontId="4" type="noConversion"/>
  </si>
  <si>
    <t>20/15</t>
    <phoneticPr fontId="4" type="noConversion"/>
  </si>
  <si>
    <t>0/60</t>
    <phoneticPr fontId="4" type="noConversion"/>
  </si>
  <si>
    <t>50/30</t>
    <phoneticPr fontId="4" type="noConversion"/>
  </si>
  <si>
    <t>25/15</t>
    <phoneticPr fontId="4" type="noConversion"/>
  </si>
  <si>
    <t>15/23</t>
    <phoneticPr fontId="4" type="noConversion"/>
  </si>
  <si>
    <t>5/45</t>
    <phoneticPr fontId="4" type="noConversion"/>
  </si>
  <si>
    <t>5/60</t>
    <phoneticPr fontId="4" type="noConversion"/>
  </si>
  <si>
    <t>0/60</t>
    <phoneticPr fontId="4" type="noConversion"/>
  </si>
  <si>
    <t>10/45</t>
    <phoneticPr fontId="4" type="noConversion"/>
  </si>
  <si>
    <t>15/30</t>
    <phoneticPr fontId="4" type="noConversion"/>
  </si>
  <si>
    <t>10/75</t>
    <phoneticPr fontId="4" type="noConversion"/>
  </si>
  <si>
    <t>10/30</t>
    <phoneticPr fontId="4" type="noConversion"/>
  </si>
  <si>
    <t>30/15</t>
    <phoneticPr fontId="4" type="noConversion"/>
  </si>
  <si>
    <t>15/15</t>
    <phoneticPr fontId="4" type="noConversion"/>
  </si>
  <si>
    <t>5/15</t>
    <phoneticPr fontId="4" type="noConversion"/>
  </si>
  <si>
    <t>5/15</t>
    <phoneticPr fontId="4" type="noConversion"/>
  </si>
  <si>
    <t>40/53</t>
    <phoneticPr fontId="4" type="noConversion"/>
  </si>
  <si>
    <t>0/30</t>
    <phoneticPr fontId="4" type="noConversion"/>
  </si>
  <si>
    <t>20/30</t>
    <phoneticPr fontId="4" type="noConversion"/>
  </si>
  <si>
    <t>5/38</t>
    <phoneticPr fontId="4" type="noConversion"/>
  </si>
  <si>
    <t>0/45</t>
    <phoneticPr fontId="4" type="noConversion"/>
  </si>
  <si>
    <t>10/0</t>
    <phoneticPr fontId="4" type="noConversion"/>
  </si>
  <si>
    <t>0/30</t>
    <phoneticPr fontId="4" type="noConversion"/>
  </si>
  <si>
    <t>25/23</t>
    <phoneticPr fontId="4" type="noConversion"/>
  </si>
  <si>
    <t>10/8</t>
    <phoneticPr fontId="4" type="noConversion"/>
  </si>
  <si>
    <t>15/8</t>
    <phoneticPr fontId="4" type="noConversion"/>
  </si>
  <si>
    <t>75/68</t>
    <phoneticPr fontId="4" type="noConversion"/>
  </si>
  <si>
    <t>15/8</t>
    <phoneticPr fontId="4" type="noConversion"/>
  </si>
  <si>
    <t>49/48</t>
    <phoneticPr fontId="4" type="noConversion"/>
  </si>
  <si>
    <t>49/50</t>
    <phoneticPr fontId="4" type="noConversion"/>
  </si>
  <si>
    <t>49/48</t>
    <phoneticPr fontId="4" type="noConversion"/>
  </si>
  <si>
    <t>49/48</t>
    <phoneticPr fontId="4" type="noConversion"/>
  </si>
  <si>
    <t>49/48</t>
    <phoneticPr fontId="4" type="noConversion"/>
  </si>
  <si>
    <t>49/49</t>
    <phoneticPr fontId="4" type="noConversion"/>
  </si>
  <si>
    <t>49/49</t>
    <phoneticPr fontId="4" type="noConversion"/>
  </si>
  <si>
    <t>49/49</t>
    <phoneticPr fontId="4" type="noConversion"/>
  </si>
  <si>
    <t>49/48</t>
    <phoneticPr fontId="4" type="noConversion"/>
  </si>
  <si>
    <t>49/48</t>
    <phoneticPr fontId="4" type="noConversion"/>
  </si>
  <si>
    <t>49/47</t>
    <phoneticPr fontId="4" type="noConversion"/>
  </si>
  <si>
    <t>49/49</t>
    <phoneticPr fontId="4" type="noConversion"/>
  </si>
  <si>
    <t>49/47</t>
    <phoneticPr fontId="4" type="noConversion"/>
  </si>
  <si>
    <t>49/49</t>
    <phoneticPr fontId="4" type="noConversion"/>
  </si>
  <si>
    <t>49/48</t>
    <phoneticPr fontId="4" type="noConversion"/>
  </si>
  <si>
    <t>49/48</t>
    <phoneticPr fontId="4" type="noConversion"/>
  </si>
  <si>
    <t>49/50</t>
    <phoneticPr fontId="4" type="noConversion"/>
  </si>
  <si>
    <t>49/48</t>
    <phoneticPr fontId="4" type="noConversion"/>
  </si>
  <si>
    <t>48/48</t>
    <phoneticPr fontId="4" type="noConversion"/>
  </si>
  <si>
    <t>48/49</t>
    <phoneticPr fontId="4" type="noConversion"/>
  </si>
  <si>
    <t>前三天总分</t>
    <phoneticPr fontId="4" type="noConversion"/>
  </si>
  <si>
    <t>彩排备注</t>
    <phoneticPr fontId="4" type="noConversion"/>
  </si>
  <si>
    <t>同学热情很高但是现场有些混乱，期待最后精彩的发布会</t>
    <phoneticPr fontId="4" type="noConversion"/>
  </si>
  <si>
    <t>45/53</t>
    <phoneticPr fontId="4" type="noConversion"/>
  </si>
  <si>
    <t>30/8</t>
    <phoneticPr fontId="4" type="noConversion"/>
  </si>
  <si>
    <t>20/60</t>
    <phoneticPr fontId="4" type="noConversion"/>
  </si>
  <si>
    <t>报告很有条理，详细地回顾了宪章的编写历程。宪章的内容整合了四天各小组的成果，形成了一套较为完整的宪章。</t>
    <phoneticPr fontId="4" type="noConversion"/>
  </si>
  <si>
    <t>网站收录了四天各阶段的成果，最大程度的汇聚了大家的思维结晶。网站的页面设计有待改善</t>
    <phoneticPr fontId="4" type="noConversion"/>
  </si>
  <si>
    <t>电影内容详实，故事性很强，引人入胜。可以添加字幕来达到更好的效果。</t>
    <phoneticPr fontId="4" type="noConversion"/>
  </si>
  <si>
    <t>认真设计建模，创意火花闪现。很不错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</si>
</sst>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L1" workbookViewId="0">
      <selection activeCell="W7" sqref="W6:W7"/>
    </sheetView>
  </sheetViews>
  <sheetFormatPr defaultColWidth="11" defaultRowHeight="14.25"/>
  <cols>
    <col min="1" max="1" width="11" style="1"/>
    <col min="2" max="2" width="11" style="13"/>
    <col min="3" max="4" width="18.375" style="1" customWidth="1"/>
    <col min="5" max="5" width="16.375" style="1" customWidth="1"/>
    <col min="6" max="7" width="11" style="1"/>
    <col min="8" max="9" width="11" style="9"/>
    <col min="10" max="12" width="11" style="1"/>
    <col min="13" max="13" width="21.75" style="1" customWidth="1"/>
    <col min="14" max="17" width="11" style="1"/>
    <col min="18" max="18" width="11" style="9"/>
    <col min="19" max="19" width="11" style="6"/>
    <col min="20" max="16384" width="11" style="1"/>
  </cols>
  <sheetData>
    <row r="1" spans="1:21" ht="30" customHeight="1">
      <c r="A1" s="2" t="s">
        <v>49</v>
      </c>
      <c r="B1" s="3" t="s">
        <v>106</v>
      </c>
      <c r="C1" s="2" t="s">
        <v>40</v>
      </c>
      <c r="D1" s="2" t="s">
        <v>39</v>
      </c>
      <c r="E1" s="2" t="s">
        <v>41</v>
      </c>
      <c r="F1" s="4" t="s">
        <v>34</v>
      </c>
      <c r="G1" s="4" t="s">
        <v>35</v>
      </c>
      <c r="H1" s="5" t="s">
        <v>36</v>
      </c>
      <c r="I1" s="5" t="s">
        <v>107</v>
      </c>
      <c r="J1" s="4" t="s">
        <v>43</v>
      </c>
      <c r="K1" s="4" t="s">
        <v>37</v>
      </c>
      <c r="L1" s="4" t="s">
        <v>38</v>
      </c>
      <c r="M1" s="4" t="s">
        <v>42</v>
      </c>
      <c r="N1" s="4" t="s">
        <v>47</v>
      </c>
      <c r="O1" s="4" t="s">
        <v>48</v>
      </c>
      <c r="P1" s="4" t="s">
        <v>45</v>
      </c>
      <c r="Q1" s="4" t="s">
        <v>46</v>
      </c>
      <c r="R1" s="5" t="s">
        <v>53</v>
      </c>
      <c r="T1" s="4" t="s">
        <v>52</v>
      </c>
      <c r="U1" s="4" t="s">
        <v>44</v>
      </c>
    </row>
    <row r="2" spans="1:21">
      <c r="A2" s="7" t="s">
        <v>0</v>
      </c>
      <c r="B2" s="1">
        <v>581</v>
      </c>
      <c r="C2" s="7">
        <v>70</v>
      </c>
      <c r="D2" s="7" t="s">
        <v>86</v>
      </c>
      <c r="E2" s="7">
        <v>97</v>
      </c>
      <c r="F2" s="1">
        <v>2</v>
      </c>
      <c r="G2" s="8">
        <v>2</v>
      </c>
      <c r="H2" s="9" t="s">
        <v>51</v>
      </c>
      <c r="I2" s="15" t="s">
        <v>108</v>
      </c>
      <c r="J2" s="8">
        <v>9</v>
      </c>
      <c r="K2" s="1">
        <v>10</v>
      </c>
      <c r="L2" s="1">
        <v>19</v>
      </c>
      <c r="M2" s="18" t="s">
        <v>112</v>
      </c>
      <c r="N2" s="1">
        <f>SUM(L2,K2,J2,G2,F2,E2,C2)</f>
        <v>209</v>
      </c>
      <c r="O2" s="1">
        <v>6</v>
      </c>
      <c r="P2" s="8">
        <v>115</v>
      </c>
      <c r="Q2" s="8">
        <v>304.10000000000002</v>
      </c>
      <c r="R2" s="9" t="s">
        <v>56</v>
      </c>
      <c r="S2" s="14" t="s">
        <v>54</v>
      </c>
      <c r="T2" s="1">
        <v>45</v>
      </c>
      <c r="U2" s="1">
        <f>SUM(T2,O2,N2,B2)</f>
        <v>841</v>
      </c>
    </row>
    <row r="3" spans="1:21">
      <c r="A3" s="7" t="s">
        <v>1</v>
      </c>
      <c r="B3" s="1">
        <v>612</v>
      </c>
      <c r="C3" s="7">
        <v>70</v>
      </c>
      <c r="D3" s="7" t="s">
        <v>87</v>
      </c>
      <c r="E3" s="7">
        <v>99</v>
      </c>
      <c r="F3" s="1">
        <v>2</v>
      </c>
      <c r="G3" s="8">
        <v>2</v>
      </c>
      <c r="H3" s="9" t="s">
        <v>51</v>
      </c>
      <c r="I3" s="16"/>
      <c r="J3" s="8">
        <v>9</v>
      </c>
      <c r="K3" s="1">
        <v>10</v>
      </c>
      <c r="L3" s="1">
        <v>19</v>
      </c>
      <c r="M3" s="18"/>
      <c r="N3" s="1">
        <f t="shared" ref="N3:N36" si="0">SUM(L3,K3,J3,G3,F3,E3,C3)</f>
        <v>211</v>
      </c>
      <c r="O3" s="1">
        <v>4</v>
      </c>
      <c r="P3" s="8">
        <v>168.2</v>
      </c>
      <c r="Q3" s="8">
        <v>249.1</v>
      </c>
      <c r="R3" s="9" t="s">
        <v>57</v>
      </c>
      <c r="S3" s="14"/>
      <c r="T3" s="1">
        <v>35</v>
      </c>
      <c r="U3" s="1">
        <f t="shared" ref="U3:V36" si="1">SUM(T3,O3,N3,B3)</f>
        <v>862</v>
      </c>
    </row>
    <row r="4" spans="1:21">
      <c r="A4" s="7" t="s">
        <v>2</v>
      </c>
      <c r="B4" s="1">
        <v>616</v>
      </c>
      <c r="C4" s="7">
        <v>70</v>
      </c>
      <c r="D4" s="7" t="s">
        <v>88</v>
      </c>
      <c r="E4" s="7">
        <v>97</v>
      </c>
      <c r="F4" s="1">
        <v>0</v>
      </c>
      <c r="G4" s="8">
        <v>2</v>
      </c>
      <c r="H4" s="9" t="s">
        <v>51</v>
      </c>
      <c r="I4" s="16"/>
      <c r="J4" s="8">
        <v>9</v>
      </c>
      <c r="K4" s="1">
        <v>10</v>
      </c>
      <c r="L4" s="1">
        <v>19</v>
      </c>
      <c r="M4" s="18"/>
      <c r="N4" s="1">
        <f t="shared" si="0"/>
        <v>207</v>
      </c>
      <c r="O4" s="1">
        <v>8</v>
      </c>
      <c r="P4" s="8">
        <v>507.5</v>
      </c>
      <c r="Q4" s="8">
        <v>141.5</v>
      </c>
      <c r="R4" s="9" t="s">
        <v>58</v>
      </c>
      <c r="S4" s="14"/>
      <c r="T4" s="1">
        <v>35</v>
      </c>
      <c r="U4" s="1">
        <f t="shared" si="1"/>
        <v>866</v>
      </c>
    </row>
    <row r="5" spans="1:21">
      <c r="A5" s="7" t="s">
        <v>3</v>
      </c>
      <c r="B5" s="1">
        <v>577</v>
      </c>
      <c r="C5" s="7">
        <v>71</v>
      </c>
      <c r="D5" s="7" t="s">
        <v>89</v>
      </c>
      <c r="E5" s="7">
        <v>97</v>
      </c>
      <c r="F5" s="1">
        <v>2</v>
      </c>
      <c r="G5" s="8">
        <v>2</v>
      </c>
      <c r="H5" s="9" t="s">
        <v>51</v>
      </c>
      <c r="I5" s="16"/>
      <c r="J5" s="8">
        <v>9</v>
      </c>
      <c r="K5" s="1">
        <v>10</v>
      </c>
      <c r="L5" s="1">
        <v>19</v>
      </c>
      <c r="M5" s="18"/>
      <c r="N5" s="1">
        <f t="shared" si="0"/>
        <v>210</v>
      </c>
      <c r="O5" s="1">
        <v>6</v>
      </c>
      <c r="P5" s="8">
        <v>113</v>
      </c>
      <c r="Q5" s="8">
        <v>434</v>
      </c>
      <c r="R5" s="9" t="s">
        <v>59</v>
      </c>
      <c r="S5" s="14"/>
      <c r="T5" s="1">
        <v>60</v>
      </c>
      <c r="U5" s="1">
        <f t="shared" si="1"/>
        <v>853</v>
      </c>
    </row>
    <row r="6" spans="1:21">
      <c r="A6" s="7" t="s">
        <v>4</v>
      </c>
      <c r="B6" s="1">
        <v>590</v>
      </c>
      <c r="C6" s="7">
        <v>70</v>
      </c>
      <c r="D6" s="7" t="s">
        <v>90</v>
      </c>
      <c r="E6" s="7">
        <v>97</v>
      </c>
      <c r="F6" s="1">
        <v>2</v>
      </c>
      <c r="G6" s="8">
        <v>2</v>
      </c>
      <c r="H6" s="9" t="s">
        <v>51</v>
      </c>
      <c r="I6" s="16"/>
      <c r="J6" s="8">
        <v>9</v>
      </c>
      <c r="K6" s="1">
        <v>10</v>
      </c>
      <c r="L6" s="1">
        <v>19</v>
      </c>
      <c r="M6" s="18"/>
      <c r="N6" s="1">
        <f t="shared" si="0"/>
        <v>209</v>
      </c>
      <c r="O6" s="1">
        <v>6</v>
      </c>
      <c r="P6" s="8">
        <v>1252.5</v>
      </c>
      <c r="Q6" s="8">
        <v>217.5</v>
      </c>
      <c r="R6" s="9" t="s">
        <v>60</v>
      </c>
      <c r="S6" s="14"/>
      <c r="T6" s="1">
        <v>80</v>
      </c>
      <c r="U6" s="1">
        <f t="shared" si="1"/>
        <v>885</v>
      </c>
    </row>
    <row r="7" spans="1:21">
      <c r="A7" s="7" t="s">
        <v>5</v>
      </c>
      <c r="B7" s="1">
        <v>598</v>
      </c>
      <c r="C7" s="7">
        <v>70</v>
      </c>
      <c r="D7" s="7" t="s">
        <v>90</v>
      </c>
      <c r="E7" s="7">
        <v>97</v>
      </c>
      <c r="F7" s="1">
        <v>2</v>
      </c>
      <c r="G7" s="8">
        <v>2</v>
      </c>
      <c r="H7" s="9" t="s">
        <v>51</v>
      </c>
      <c r="I7" s="16"/>
      <c r="J7" s="8">
        <v>9</v>
      </c>
      <c r="K7" s="1">
        <v>10</v>
      </c>
      <c r="L7" s="1">
        <v>19</v>
      </c>
      <c r="M7" s="18"/>
      <c r="N7" s="1">
        <f t="shared" si="0"/>
        <v>209</v>
      </c>
      <c r="O7" s="1">
        <v>8</v>
      </c>
      <c r="P7" s="8">
        <v>706</v>
      </c>
      <c r="Q7" s="8">
        <v>140.5</v>
      </c>
      <c r="R7" s="9" t="s">
        <v>61</v>
      </c>
      <c r="S7" s="14"/>
      <c r="T7" s="1">
        <v>40</v>
      </c>
      <c r="U7" s="1">
        <f t="shared" si="1"/>
        <v>855</v>
      </c>
    </row>
    <row r="8" spans="1:21">
      <c r="A8" s="7" t="s">
        <v>6</v>
      </c>
      <c r="B8" s="1">
        <v>560</v>
      </c>
      <c r="C8" s="7">
        <v>70</v>
      </c>
      <c r="D8" s="7" t="s">
        <v>91</v>
      </c>
      <c r="E8" s="7">
        <v>98</v>
      </c>
      <c r="F8" s="1">
        <v>2</v>
      </c>
      <c r="G8" s="8">
        <v>2</v>
      </c>
      <c r="H8" s="9" t="s">
        <v>51</v>
      </c>
      <c r="I8" s="16"/>
      <c r="J8" s="8">
        <v>9</v>
      </c>
      <c r="K8" s="1">
        <v>10</v>
      </c>
      <c r="L8" s="1">
        <v>19</v>
      </c>
      <c r="M8" s="18"/>
      <c r="N8" s="1">
        <f t="shared" si="0"/>
        <v>210</v>
      </c>
      <c r="O8" s="1">
        <v>6</v>
      </c>
      <c r="P8" s="8">
        <v>396.5</v>
      </c>
      <c r="Q8" s="8">
        <v>200</v>
      </c>
      <c r="R8" s="9" t="s">
        <v>62</v>
      </c>
      <c r="S8" s="14"/>
      <c r="T8" s="1">
        <v>38</v>
      </c>
      <c r="U8" s="1">
        <f t="shared" si="1"/>
        <v>814</v>
      </c>
    </row>
    <row r="9" spans="1:21">
      <c r="A9" s="7" t="s">
        <v>7</v>
      </c>
      <c r="B9" s="1">
        <v>591</v>
      </c>
      <c r="C9" s="7">
        <v>70</v>
      </c>
      <c r="D9" s="7" t="s">
        <v>92</v>
      </c>
      <c r="E9" s="7">
        <v>98</v>
      </c>
      <c r="F9" s="1">
        <v>2</v>
      </c>
      <c r="G9" s="8">
        <v>2</v>
      </c>
      <c r="H9" s="9" t="s">
        <v>51</v>
      </c>
      <c r="I9" s="16"/>
      <c r="J9" s="8">
        <v>9</v>
      </c>
      <c r="K9" s="1">
        <v>10</v>
      </c>
      <c r="L9" s="1">
        <v>19</v>
      </c>
      <c r="M9" s="18"/>
      <c r="N9" s="1">
        <f t="shared" si="0"/>
        <v>210</v>
      </c>
      <c r="O9" s="1">
        <v>6</v>
      </c>
      <c r="P9" s="8">
        <v>224</v>
      </c>
      <c r="Q9" s="8">
        <v>335</v>
      </c>
      <c r="R9" s="9" t="s">
        <v>63</v>
      </c>
      <c r="S9" s="14"/>
      <c r="T9" s="1">
        <v>50</v>
      </c>
      <c r="U9" s="1">
        <f t="shared" si="1"/>
        <v>857</v>
      </c>
    </row>
    <row r="10" spans="1:21">
      <c r="A10" s="7" t="s">
        <v>8</v>
      </c>
      <c r="B10" s="1">
        <v>592</v>
      </c>
      <c r="C10" s="7">
        <v>71</v>
      </c>
      <c r="D10" s="7" t="s">
        <v>93</v>
      </c>
      <c r="E10" s="7">
        <v>98</v>
      </c>
      <c r="F10" s="1">
        <v>2</v>
      </c>
      <c r="G10" s="8">
        <v>2</v>
      </c>
      <c r="H10" s="9" t="s">
        <v>51</v>
      </c>
      <c r="I10" s="16"/>
      <c r="J10" s="8">
        <v>9</v>
      </c>
      <c r="K10" s="1">
        <v>10</v>
      </c>
      <c r="L10" s="1">
        <v>19</v>
      </c>
      <c r="M10" s="18"/>
      <c r="N10" s="1">
        <f t="shared" si="0"/>
        <v>211</v>
      </c>
      <c r="O10" s="1">
        <v>6</v>
      </c>
      <c r="P10" s="8">
        <v>233</v>
      </c>
      <c r="Q10" s="8">
        <v>417.5</v>
      </c>
      <c r="R10" s="9" t="s">
        <v>64</v>
      </c>
      <c r="S10" s="14"/>
      <c r="T10" s="1">
        <v>65</v>
      </c>
      <c r="U10" s="1">
        <f t="shared" si="1"/>
        <v>874</v>
      </c>
    </row>
    <row r="11" spans="1:21">
      <c r="A11" s="7" t="s">
        <v>50</v>
      </c>
      <c r="B11" s="1">
        <v>588</v>
      </c>
      <c r="C11" s="7">
        <v>71</v>
      </c>
      <c r="D11" s="7" t="s">
        <v>94</v>
      </c>
      <c r="E11" s="7">
        <v>97</v>
      </c>
      <c r="F11" s="1">
        <v>0</v>
      </c>
      <c r="G11" s="8">
        <v>2</v>
      </c>
      <c r="H11" s="9" t="s">
        <v>51</v>
      </c>
      <c r="I11" s="16"/>
      <c r="J11" s="8">
        <v>9</v>
      </c>
      <c r="K11" s="1">
        <v>10</v>
      </c>
      <c r="L11" s="1">
        <v>19</v>
      </c>
      <c r="M11" s="18"/>
      <c r="N11" s="1">
        <f t="shared" si="0"/>
        <v>208</v>
      </c>
      <c r="O11" s="1">
        <v>2</v>
      </c>
      <c r="P11" s="8">
        <v>113</v>
      </c>
      <c r="Q11" s="8">
        <v>434</v>
      </c>
      <c r="R11" s="9" t="s">
        <v>65</v>
      </c>
      <c r="S11" s="14"/>
      <c r="T11" s="1">
        <v>60</v>
      </c>
      <c r="U11" s="1">
        <f t="shared" si="1"/>
        <v>858</v>
      </c>
    </row>
    <row r="12" spans="1:21">
      <c r="A12" s="7" t="s">
        <v>9</v>
      </c>
      <c r="B12" s="1">
        <v>595</v>
      </c>
      <c r="C12" s="7">
        <v>71</v>
      </c>
      <c r="D12" s="7" t="s">
        <v>95</v>
      </c>
      <c r="E12" s="7">
        <v>97</v>
      </c>
      <c r="F12" s="1">
        <v>2</v>
      </c>
      <c r="G12" s="8">
        <v>2</v>
      </c>
      <c r="H12" s="9" t="s">
        <v>51</v>
      </c>
      <c r="I12" s="16"/>
      <c r="J12" s="8">
        <v>9</v>
      </c>
      <c r="K12" s="1">
        <v>10</v>
      </c>
      <c r="L12" s="1">
        <v>19</v>
      </c>
      <c r="M12" s="18"/>
      <c r="N12" s="1">
        <f t="shared" si="0"/>
        <v>210</v>
      </c>
      <c r="O12" s="1">
        <v>8</v>
      </c>
      <c r="P12" s="8">
        <v>549.5</v>
      </c>
      <c r="Q12" s="8">
        <v>444.5</v>
      </c>
      <c r="R12" s="9" t="s">
        <v>111</v>
      </c>
      <c r="S12" s="14"/>
      <c r="T12" s="1">
        <v>80</v>
      </c>
      <c r="U12" s="1">
        <f t="shared" si="1"/>
        <v>893</v>
      </c>
    </row>
    <row r="13" spans="1:21">
      <c r="A13" s="10" t="s">
        <v>10</v>
      </c>
      <c r="B13" s="1">
        <v>570</v>
      </c>
      <c r="C13" s="11">
        <v>71</v>
      </c>
      <c r="D13" s="12" t="s">
        <v>96</v>
      </c>
      <c r="E13" s="11">
        <v>96</v>
      </c>
      <c r="F13" s="1">
        <v>2</v>
      </c>
      <c r="G13" s="8">
        <v>2</v>
      </c>
      <c r="H13" s="9" t="s">
        <v>51</v>
      </c>
      <c r="I13" s="16"/>
      <c r="J13" s="8">
        <v>9</v>
      </c>
      <c r="K13" s="1">
        <v>10</v>
      </c>
      <c r="L13" s="1">
        <v>18</v>
      </c>
      <c r="M13" s="18" t="s">
        <v>115</v>
      </c>
      <c r="N13" s="1">
        <f t="shared" si="0"/>
        <v>208</v>
      </c>
      <c r="O13" s="1">
        <v>8</v>
      </c>
      <c r="P13" s="8">
        <v>1160.7550000000001</v>
      </c>
      <c r="Q13" s="8">
        <v>364.58499999999998</v>
      </c>
      <c r="R13" s="9" t="s">
        <v>109</v>
      </c>
      <c r="S13" s="14"/>
      <c r="T13" s="1">
        <v>98</v>
      </c>
      <c r="U13" s="1">
        <f t="shared" si="1"/>
        <v>884</v>
      </c>
    </row>
    <row r="14" spans="1:21">
      <c r="A14" s="10" t="s">
        <v>11</v>
      </c>
      <c r="B14" s="1">
        <v>545</v>
      </c>
      <c r="C14" s="11">
        <v>62</v>
      </c>
      <c r="D14" s="12" t="s">
        <v>89</v>
      </c>
      <c r="E14" s="11">
        <v>97</v>
      </c>
      <c r="F14" s="1">
        <v>2</v>
      </c>
      <c r="G14" s="8">
        <v>2</v>
      </c>
      <c r="H14" s="9" t="s">
        <v>51</v>
      </c>
      <c r="I14" s="16"/>
      <c r="J14" s="8">
        <v>9</v>
      </c>
      <c r="K14" s="1">
        <v>10</v>
      </c>
      <c r="L14" s="1">
        <v>18</v>
      </c>
      <c r="M14" s="18"/>
      <c r="N14" s="1">
        <f t="shared" si="0"/>
        <v>200</v>
      </c>
      <c r="O14" s="1">
        <v>8</v>
      </c>
      <c r="P14" s="8">
        <v>260</v>
      </c>
      <c r="Q14" s="8">
        <v>342.5</v>
      </c>
      <c r="R14" s="9" t="s">
        <v>66</v>
      </c>
      <c r="S14" s="14"/>
      <c r="T14" s="1">
        <v>55</v>
      </c>
      <c r="U14" s="1">
        <f t="shared" si="1"/>
        <v>808</v>
      </c>
    </row>
    <row r="15" spans="1:21">
      <c r="A15" s="10" t="s">
        <v>12</v>
      </c>
      <c r="B15" s="1">
        <v>588</v>
      </c>
      <c r="C15" s="11">
        <v>72</v>
      </c>
      <c r="D15" s="12" t="s">
        <v>97</v>
      </c>
      <c r="E15" s="11">
        <v>98</v>
      </c>
      <c r="F15" s="1">
        <v>2</v>
      </c>
      <c r="G15" s="8">
        <v>2</v>
      </c>
      <c r="H15" s="9" t="s">
        <v>51</v>
      </c>
      <c r="I15" s="16"/>
      <c r="J15" s="8">
        <v>9</v>
      </c>
      <c r="K15" s="1">
        <v>10</v>
      </c>
      <c r="L15" s="1">
        <v>18</v>
      </c>
      <c r="M15" s="18"/>
      <c r="N15" s="1">
        <f t="shared" si="0"/>
        <v>211</v>
      </c>
      <c r="O15" s="1">
        <v>4</v>
      </c>
      <c r="P15" s="8">
        <v>486</v>
      </c>
      <c r="Q15" s="8">
        <v>243.2</v>
      </c>
      <c r="R15" s="9" t="s">
        <v>67</v>
      </c>
      <c r="S15" s="14"/>
      <c r="T15" s="1">
        <v>45</v>
      </c>
      <c r="U15" s="1">
        <f t="shared" si="1"/>
        <v>848</v>
      </c>
    </row>
    <row r="16" spans="1:21">
      <c r="A16" s="10" t="s">
        <v>13</v>
      </c>
      <c r="B16" s="1">
        <v>533</v>
      </c>
      <c r="C16" s="11">
        <v>69</v>
      </c>
      <c r="D16" s="12" t="s">
        <v>98</v>
      </c>
      <c r="E16" s="11">
        <v>96</v>
      </c>
      <c r="F16" s="1">
        <v>0</v>
      </c>
      <c r="G16" s="8">
        <v>2</v>
      </c>
      <c r="H16" s="9" t="s">
        <v>51</v>
      </c>
      <c r="I16" s="16"/>
      <c r="J16" s="8">
        <v>9</v>
      </c>
      <c r="K16" s="1">
        <v>10</v>
      </c>
      <c r="L16" s="1">
        <v>18</v>
      </c>
      <c r="M16" s="18"/>
      <c r="N16" s="1">
        <f t="shared" si="0"/>
        <v>204</v>
      </c>
      <c r="O16" s="1">
        <v>6</v>
      </c>
      <c r="P16" s="8">
        <v>293.5</v>
      </c>
      <c r="Q16" s="8">
        <v>507.77499999999998</v>
      </c>
      <c r="R16" s="9" t="s">
        <v>68</v>
      </c>
      <c r="S16" s="14"/>
      <c r="T16" s="1">
        <v>85</v>
      </c>
      <c r="U16" s="1">
        <f t="shared" si="1"/>
        <v>828</v>
      </c>
    </row>
    <row r="17" spans="1:21">
      <c r="A17" s="10" t="s">
        <v>14</v>
      </c>
      <c r="B17" s="1">
        <v>551</v>
      </c>
      <c r="C17" s="11">
        <v>70</v>
      </c>
      <c r="D17" s="12" t="s">
        <v>94</v>
      </c>
      <c r="E17" s="11">
        <v>97</v>
      </c>
      <c r="F17" s="1">
        <v>2</v>
      </c>
      <c r="G17" s="8">
        <v>2</v>
      </c>
      <c r="H17" s="9" t="s">
        <v>51</v>
      </c>
      <c r="I17" s="16"/>
      <c r="J17" s="8">
        <v>9</v>
      </c>
      <c r="K17" s="1">
        <v>10</v>
      </c>
      <c r="L17" s="1">
        <v>18</v>
      </c>
      <c r="M17" s="18"/>
      <c r="N17" s="1">
        <f t="shared" si="0"/>
        <v>208</v>
      </c>
      <c r="O17" s="1">
        <v>6</v>
      </c>
      <c r="P17" s="8">
        <v>102</v>
      </c>
      <c r="Q17" s="8">
        <v>281.10000000000002</v>
      </c>
      <c r="R17" s="9" t="s">
        <v>55</v>
      </c>
      <c r="S17" s="14"/>
      <c r="T17" s="1">
        <v>38</v>
      </c>
      <c r="U17" s="1">
        <f t="shared" si="1"/>
        <v>803</v>
      </c>
    </row>
    <row r="18" spans="1:21">
      <c r="A18" s="10" t="s">
        <v>15</v>
      </c>
      <c r="B18" s="1">
        <v>543</v>
      </c>
      <c r="C18" s="11">
        <v>71</v>
      </c>
      <c r="D18" s="12" t="s">
        <v>89</v>
      </c>
      <c r="E18" s="11">
        <v>97</v>
      </c>
      <c r="F18" s="1">
        <v>2</v>
      </c>
      <c r="G18" s="8">
        <v>2</v>
      </c>
      <c r="H18" s="9" t="s">
        <v>51</v>
      </c>
      <c r="I18" s="16"/>
      <c r="J18" s="8">
        <v>9</v>
      </c>
      <c r="K18" s="1">
        <v>10</v>
      </c>
      <c r="L18" s="1">
        <v>18</v>
      </c>
      <c r="M18" s="18"/>
      <c r="N18" s="1">
        <f t="shared" si="0"/>
        <v>209</v>
      </c>
      <c r="O18" s="1">
        <v>6</v>
      </c>
      <c r="P18" s="8">
        <v>284</v>
      </c>
      <c r="Q18" s="8">
        <v>229.1</v>
      </c>
      <c r="R18" s="9" t="s">
        <v>69</v>
      </c>
      <c r="S18" s="14"/>
      <c r="T18" s="1">
        <v>40</v>
      </c>
      <c r="U18" s="1">
        <f t="shared" si="1"/>
        <v>798</v>
      </c>
    </row>
    <row r="19" spans="1:21">
      <c r="A19" s="10" t="s">
        <v>16</v>
      </c>
      <c r="B19" s="1">
        <v>576</v>
      </c>
      <c r="C19" s="11">
        <v>69</v>
      </c>
      <c r="D19" s="12" t="s">
        <v>91</v>
      </c>
      <c r="E19" s="11">
        <v>98</v>
      </c>
      <c r="F19" s="1">
        <v>2</v>
      </c>
      <c r="G19" s="8">
        <v>2</v>
      </c>
      <c r="H19" s="9" t="s">
        <v>51</v>
      </c>
      <c r="I19" s="16"/>
      <c r="J19" s="8">
        <v>9</v>
      </c>
      <c r="K19" s="1">
        <v>10</v>
      </c>
      <c r="L19" s="1">
        <v>18</v>
      </c>
      <c r="M19" s="18"/>
      <c r="N19" s="1">
        <f t="shared" si="0"/>
        <v>208</v>
      </c>
      <c r="O19" s="1">
        <v>8</v>
      </c>
      <c r="P19" s="8">
        <v>797.85</v>
      </c>
      <c r="Q19" s="8">
        <v>116.75</v>
      </c>
      <c r="R19" s="9" t="s">
        <v>70</v>
      </c>
      <c r="S19" s="14"/>
      <c r="T19" s="1">
        <v>45</v>
      </c>
      <c r="U19" s="1">
        <f t="shared" si="1"/>
        <v>837</v>
      </c>
    </row>
    <row r="20" spans="1:21">
      <c r="A20" s="10" t="s">
        <v>17</v>
      </c>
      <c r="B20" s="1">
        <v>525</v>
      </c>
      <c r="C20" s="11">
        <v>69</v>
      </c>
      <c r="D20" s="12" t="s">
        <v>91</v>
      </c>
      <c r="E20" s="11">
        <v>98</v>
      </c>
      <c r="F20" s="1">
        <v>2</v>
      </c>
      <c r="G20" s="8">
        <v>2</v>
      </c>
      <c r="H20" s="9" t="s">
        <v>51</v>
      </c>
      <c r="I20" s="16"/>
      <c r="J20" s="8">
        <v>9</v>
      </c>
      <c r="K20" s="1">
        <v>10</v>
      </c>
      <c r="L20" s="1">
        <v>18</v>
      </c>
      <c r="M20" s="18"/>
      <c r="N20" s="1">
        <f t="shared" si="0"/>
        <v>208</v>
      </c>
      <c r="O20" s="1">
        <v>8</v>
      </c>
      <c r="P20" s="8">
        <v>439.64</v>
      </c>
      <c r="Q20" s="8">
        <v>149.63999999999999</v>
      </c>
      <c r="R20" s="9" t="s">
        <v>71</v>
      </c>
      <c r="S20" s="14"/>
      <c r="T20" s="1">
        <v>30</v>
      </c>
      <c r="U20" s="1">
        <f t="shared" si="1"/>
        <v>771</v>
      </c>
    </row>
    <row r="21" spans="1:21">
      <c r="A21" s="10" t="s">
        <v>18</v>
      </c>
      <c r="B21" s="1">
        <v>593</v>
      </c>
      <c r="C21" s="11">
        <v>64</v>
      </c>
      <c r="D21" s="12" t="s">
        <v>99</v>
      </c>
      <c r="E21" s="11">
        <v>98</v>
      </c>
      <c r="F21" s="1">
        <v>2</v>
      </c>
      <c r="G21" s="8">
        <v>2</v>
      </c>
      <c r="H21" s="9" t="s">
        <v>51</v>
      </c>
      <c r="I21" s="16"/>
      <c r="J21" s="8">
        <v>9</v>
      </c>
      <c r="K21" s="1">
        <v>10</v>
      </c>
      <c r="L21" s="1">
        <v>18</v>
      </c>
      <c r="M21" s="18"/>
      <c r="N21" s="1">
        <f t="shared" si="0"/>
        <v>203</v>
      </c>
      <c r="O21" s="1">
        <v>6</v>
      </c>
      <c r="P21" s="8">
        <v>197.75</v>
      </c>
      <c r="Q21" s="8">
        <v>119.55</v>
      </c>
      <c r="R21" s="9" t="s">
        <v>72</v>
      </c>
      <c r="S21" s="14"/>
      <c r="T21" s="1">
        <v>20</v>
      </c>
      <c r="U21" s="1">
        <f t="shared" si="1"/>
        <v>822</v>
      </c>
    </row>
    <row r="22" spans="1:21">
      <c r="A22" s="7" t="s">
        <v>19</v>
      </c>
      <c r="B22" s="1">
        <v>591</v>
      </c>
      <c r="C22" s="11">
        <v>70</v>
      </c>
      <c r="D22" s="12" t="s">
        <v>89</v>
      </c>
      <c r="E22" s="11">
        <v>97</v>
      </c>
      <c r="F22" s="1">
        <v>2</v>
      </c>
      <c r="G22" s="8">
        <v>2</v>
      </c>
      <c r="H22" s="9" t="s">
        <v>51</v>
      </c>
      <c r="I22" s="16"/>
      <c r="J22" s="8">
        <v>9</v>
      </c>
      <c r="K22" s="1">
        <v>10</v>
      </c>
      <c r="L22" s="1">
        <v>19</v>
      </c>
      <c r="M22" s="18" t="s">
        <v>114</v>
      </c>
      <c r="N22" s="1">
        <f t="shared" si="0"/>
        <v>209</v>
      </c>
      <c r="O22" s="1">
        <v>8</v>
      </c>
      <c r="P22" s="8">
        <v>217.5</v>
      </c>
      <c r="Q22" s="8">
        <v>102.5</v>
      </c>
      <c r="R22" s="9" t="s">
        <v>73</v>
      </c>
      <c r="S22" s="14"/>
      <c r="T22" s="1">
        <v>20</v>
      </c>
      <c r="U22" s="1">
        <f t="shared" si="1"/>
        <v>828</v>
      </c>
    </row>
    <row r="23" spans="1:21">
      <c r="A23" s="7" t="s">
        <v>20</v>
      </c>
      <c r="B23" s="1">
        <v>510</v>
      </c>
      <c r="C23" s="11">
        <v>69</v>
      </c>
      <c r="D23" s="12" t="s">
        <v>100</v>
      </c>
      <c r="E23" s="11">
        <v>97</v>
      </c>
      <c r="F23" s="1">
        <v>2</v>
      </c>
      <c r="G23" s="8">
        <v>2</v>
      </c>
      <c r="H23" s="9" t="s">
        <v>51</v>
      </c>
      <c r="I23" s="16"/>
      <c r="J23" s="8">
        <v>9</v>
      </c>
      <c r="K23" s="1">
        <v>10</v>
      </c>
      <c r="L23" s="1">
        <v>19</v>
      </c>
      <c r="M23" s="18"/>
      <c r="N23" s="1">
        <f t="shared" si="0"/>
        <v>208</v>
      </c>
      <c r="O23" s="1">
        <v>6</v>
      </c>
      <c r="P23" s="8">
        <v>1059</v>
      </c>
      <c r="Q23" s="8">
        <v>365</v>
      </c>
      <c r="R23" s="9" t="s">
        <v>74</v>
      </c>
      <c r="S23" s="14"/>
      <c r="T23" s="1">
        <v>93</v>
      </c>
      <c r="U23" s="1">
        <f t="shared" si="1"/>
        <v>817</v>
      </c>
    </row>
    <row r="24" spans="1:21">
      <c r="A24" s="7" t="s">
        <v>21</v>
      </c>
      <c r="B24" s="1">
        <v>561</v>
      </c>
      <c r="C24" s="11">
        <v>71</v>
      </c>
      <c r="D24" s="12" t="s">
        <v>101</v>
      </c>
      <c r="E24" s="11">
        <v>97</v>
      </c>
      <c r="F24" s="1">
        <v>2</v>
      </c>
      <c r="G24" s="8">
        <v>2</v>
      </c>
      <c r="H24" s="9" t="s">
        <v>51</v>
      </c>
      <c r="I24" s="16"/>
      <c r="J24" s="8">
        <v>9</v>
      </c>
      <c r="K24" s="1">
        <v>10</v>
      </c>
      <c r="L24" s="1">
        <v>19</v>
      </c>
      <c r="M24" s="18"/>
      <c r="N24" s="1">
        <f t="shared" si="0"/>
        <v>210</v>
      </c>
      <c r="O24" s="1">
        <v>8</v>
      </c>
      <c r="P24" s="8">
        <v>835</v>
      </c>
      <c r="Q24" s="8">
        <v>85</v>
      </c>
      <c r="R24" s="9" t="s">
        <v>110</v>
      </c>
      <c r="S24" s="14"/>
      <c r="T24" s="1">
        <v>38</v>
      </c>
      <c r="U24" s="1">
        <f t="shared" si="1"/>
        <v>817</v>
      </c>
    </row>
    <row r="25" spans="1:21">
      <c r="A25" s="7" t="s">
        <v>22</v>
      </c>
      <c r="B25" s="1">
        <v>559</v>
      </c>
      <c r="C25" s="11">
        <v>71</v>
      </c>
      <c r="D25" s="12" t="s">
        <v>102</v>
      </c>
      <c r="E25" s="11">
        <v>99</v>
      </c>
      <c r="F25" s="1">
        <v>2</v>
      </c>
      <c r="G25" s="8">
        <v>2</v>
      </c>
      <c r="H25" s="9" t="s">
        <v>51</v>
      </c>
      <c r="I25" s="16"/>
      <c r="J25" s="8">
        <v>9</v>
      </c>
      <c r="K25" s="1">
        <v>10</v>
      </c>
      <c r="L25" s="1">
        <v>19</v>
      </c>
      <c r="M25" s="18"/>
      <c r="N25" s="1">
        <f t="shared" si="0"/>
        <v>212</v>
      </c>
      <c r="O25" s="1">
        <v>6</v>
      </c>
      <c r="P25" s="8">
        <v>91</v>
      </c>
      <c r="Q25" s="8">
        <v>345</v>
      </c>
      <c r="R25" s="9" t="s">
        <v>56</v>
      </c>
      <c r="S25" s="14"/>
      <c r="T25" s="1">
        <v>45</v>
      </c>
      <c r="U25" s="1">
        <f t="shared" si="1"/>
        <v>822</v>
      </c>
    </row>
    <row r="26" spans="1:21">
      <c r="A26" s="7" t="s">
        <v>23</v>
      </c>
      <c r="B26" s="1">
        <v>527</v>
      </c>
      <c r="C26" s="11">
        <v>69</v>
      </c>
      <c r="D26" s="12" t="s">
        <v>89</v>
      </c>
      <c r="E26" s="11">
        <v>97</v>
      </c>
      <c r="F26" s="1">
        <v>2</v>
      </c>
      <c r="G26" s="8">
        <v>2</v>
      </c>
      <c r="H26" s="9" t="s">
        <v>51</v>
      </c>
      <c r="I26" s="16"/>
      <c r="J26" s="8">
        <v>9</v>
      </c>
      <c r="K26" s="1">
        <v>10</v>
      </c>
      <c r="L26" s="1">
        <v>19</v>
      </c>
      <c r="M26" s="18"/>
      <c r="N26" s="1">
        <f t="shared" si="0"/>
        <v>208</v>
      </c>
      <c r="O26" s="1">
        <v>8</v>
      </c>
      <c r="P26" s="8">
        <v>94.03</v>
      </c>
      <c r="Q26" s="8">
        <v>214.03</v>
      </c>
      <c r="R26" s="9" t="s">
        <v>75</v>
      </c>
      <c r="S26" s="14"/>
      <c r="T26" s="1">
        <v>30</v>
      </c>
      <c r="U26" s="1">
        <f t="shared" si="1"/>
        <v>773</v>
      </c>
    </row>
    <row r="27" spans="1:21">
      <c r="A27" s="7" t="s">
        <v>24</v>
      </c>
      <c r="B27" s="1">
        <v>546</v>
      </c>
      <c r="C27" s="11">
        <v>71</v>
      </c>
      <c r="D27" s="12" t="s">
        <v>102</v>
      </c>
      <c r="E27" s="11">
        <v>99</v>
      </c>
      <c r="F27" s="1">
        <v>2</v>
      </c>
      <c r="G27" s="8">
        <v>2</v>
      </c>
      <c r="H27" s="9" t="s">
        <v>51</v>
      </c>
      <c r="I27" s="16"/>
      <c r="J27" s="8">
        <v>9</v>
      </c>
      <c r="K27" s="1">
        <v>10</v>
      </c>
      <c r="L27" s="1">
        <v>19</v>
      </c>
      <c r="M27" s="18"/>
      <c r="N27" s="1">
        <f t="shared" si="0"/>
        <v>212</v>
      </c>
      <c r="O27" s="1">
        <v>8</v>
      </c>
      <c r="P27" s="8">
        <v>556</v>
      </c>
      <c r="Q27" s="8">
        <v>203.23</v>
      </c>
      <c r="R27" s="9" t="s">
        <v>76</v>
      </c>
      <c r="S27" s="14"/>
      <c r="T27" s="1">
        <v>50</v>
      </c>
      <c r="U27" s="1">
        <f t="shared" si="1"/>
        <v>816</v>
      </c>
    </row>
    <row r="28" spans="1:21">
      <c r="A28" s="7" t="s">
        <v>25</v>
      </c>
      <c r="B28" s="1">
        <v>528</v>
      </c>
      <c r="C28" s="11">
        <v>69</v>
      </c>
      <c r="D28" s="12" t="s">
        <v>103</v>
      </c>
      <c r="E28" s="11">
        <v>97</v>
      </c>
      <c r="F28" s="1">
        <v>2</v>
      </c>
      <c r="G28" s="8">
        <v>2</v>
      </c>
      <c r="H28" s="9" t="s">
        <v>51</v>
      </c>
      <c r="I28" s="16"/>
      <c r="J28" s="8">
        <v>9</v>
      </c>
      <c r="K28" s="1">
        <v>10</v>
      </c>
      <c r="L28" s="1">
        <v>19</v>
      </c>
      <c r="M28" s="18"/>
      <c r="N28" s="1">
        <f t="shared" si="0"/>
        <v>208</v>
      </c>
      <c r="O28" s="1">
        <v>8</v>
      </c>
      <c r="P28" s="8">
        <v>244.5</v>
      </c>
      <c r="Q28" s="8">
        <v>301.5</v>
      </c>
      <c r="R28" s="9" t="s">
        <v>77</v>
      </c>
      <c r="S28" s="14"/>
      <c r="T28" s="1">
        <v>43</v>
      </c>
      <c r="U28" s="1">
        <f t="shared" si="1"/>
        <v>787</v>
      </c>
    </row>
    <row r="29" spans="1:21">
      <c r="A29" s="7" t="s">
        <v>26</v>
      </c>
      <c r="B29" s="1">
        <v>521</v>
      </c>
      <c r="C29" s="11">
        <v>70</v>
      </c>
      <c r="D29" s="12" t="s">
        <v>99</v>
      </c>
      <c r="E29" s="11">
        <v>98</v>
      </c>
      <c r="F29" s="1">
        <v>2</v>
      </c>
      <c r="G29" s="8">
        <v>2</v>
      </c>
      <c r="H29" s="9" t="s">
        <v>51</v>
      </c>
      <c r="I29" s="16"/>
      <c r="J29" s="8">
        <v>9</v>
      </c>
      <c r="K29" s="1">
        <v>10</v>
      </c>
      <c r="L29" s="1">
        <v>19</v>
      </c>
      <c r="M29" s="18"/>
      <c r="N29" s="1">
        <f t="shared" si="0"/>
        <v>210</v>
      </c>
      <c r="O29" s="1">
        <v>8</v>
      </c>
      <c r="P29" s="8">
        <v>103</v>
      </c>
      <c r="Q29" s="8">
        <v>341</v>
      </c>
      <c r="R29" s="9" t="s">
        <v>78</v>
      </c>
      <c r="S29" s="14"/>
      <c r="T29" s="1">
        <v>45</v>
      </c>
      <c r="U29" s="1">
        <f t="shared" si="1"/>
        <v>784</v>
      </c>
    </row>
    <row r="30" spans="1:21">
      <c r="A30" s="7" t="s">
        <v>27</v>
      </c>
      <c r="B30" s="1">
        <v>536</v>
      </c>
      <c r="C30" s="11">
        <v>70</v>
      </c>
      <c r="D30" s="12" t="s">
        <v>89</v>
      </c>
      <c r="E30" s="11">
        <v>97</v>
      </c>
      <c r="F30" s="1">
        <v>2</v>
      </c>
      <c r="G30" s="8">
        <v>2</v>
      </c>
      <c r="H30" s="9" t="s">
        <v>51</v>
      </c>
      <c r="I30" s="16"/>
      <c r="J30" s="8">
        <v>9</v>
      </c>
      <c r="K30" s="1">
        <v>10</v>
      </c>
      <c r="L30" s="1">
        <v>19</v>
      </c>
      <c r="M30" s="18"/>
      <c r="N30" s="1">
        <f t="shared" si="0"/>
        <v>209</v>
      </c>
      <c r="O30" s="1">
        <v>8</v>
      </c>
      <c r="P30" s="8">
        <v>336.17</v>
      </c>
      <c r="Q30" s="8">
        <v>0.17</v>
      </c>
      <c r="R30" s="9" t="s">
        <v>79</v>
      </c>
      <c r="S30" s="14"/>
      <c r="T30" s="1">
        <v>10</v>
      </c>
      <c r="U30" s="1">
        <f t="shared" si="1"/>
        <v>763</v>
      </c>
    </row>
    <row r="31" spans="1:21">
      <c r="A31" s="7" t="s">
        <v>28</v>
      </c>
      <c r="B31" s="1">
        <v>547</v>
      </c>
      <c r="C31" s="11">
        <v>69</v>
      </c>
      <c r="D31" s="12" t="s">
        <v>96</v>
      </c>
      <c r="E31" s="11">
        <v>96</v>
      </c>
      <c r="F31" s="1">
        <v>0</v>
      </c>
      <c r="G31" s="8">
        <v>2</v>
      </c>
      <c r="H31" s="9" t="s">
        <v>51</v>
      </c>
      <c r="I31" s="16"/>
      <c r="J31" s="8">
        <v>9</v>
      </c>
      <c r="K31" s="1">
        <v>10</v>
      </c>
      <c r="L31" s="1">
        <v>19</v>
      </c>
      <c r="M31" s="18"/>
      <c r="N31" s="1">
        <f t="shared" si="0"/>
        <v>205</v>
      </c>
      <c r="O31" s="1">
        <v>8</v>
      </c>
      <c r="P31" s="8">
        <v>42</v>
      </c>
      <c r="Q31" s="8">
        <v>232</v>
      </c>
      <c r="R31" s="9" t="s">
        <v>80</v>
      </c>
      <c r="S31" s="14"/>
      <c r="T31" s="1">
        <v>30</v>
      </c>
      <c r="U31" s="1">
        <f t="shared" si="1"/>
        <v>790</v>
      </c>
    </row>
    <row r="32" spans="1:21">
      <c r="A32" s="7" t="s">
        <v>29</v>
      </c>
      <c r="B32" s="1">
        <v>583</v>
      </c>
      <c r="C32" s="11">
        <v>70</v>
      </c>
      <c r="D32" s="12" t="s">
        <v>102</v>
      </c>
      <c r="E32" s="11">
        <v>99</v>
      </c>
      <c r="F32" s="1">
        <v>2</v>
      </c>
      <c r="G32" s="8">
        <v>2</v>
      </c>
      <c r="H32" s="9" t="s">
        <v>51</v>
      </c>
      <c r="I32" s="16"/>
      <c r="J32" s="8">
        <v>9</v>
      </c>
      <c r="K32" s="1">
        <v>10</v>
      </c>
      <c r="L32" s="1">
        <v>19</v>
      </c>
      <c r="M32" s="18"/>
      <c r="N32" s="1">
        <f t="shared" si="0"/>
        <v>211</v>
      </c>
      <c r="O32" s="1">
        <v>8</v>
      </c>
      <c r="P32" s="8">
        <v>653</v>
      </c>
      <c r="Q32" s="8">
        <v>199</v>
      </c>
      <c r="R32" s="9" t="s">
        <v>81</v>
      </c>
      <c r="S32" s="14"/>
      <c r="T32" s="1">
        <v>48</v>
      </c>
      <c r="U32" s="1">
        <f t="shared" si="1"/>
        <v>850</v>
      </c>
    </row>
    <row r="33" spans="1:21">
      <c r="A33" s="10" t="s">
        <v>30</v>
      </c>
      <c r="B33" s="1">
        <v>561</v>
      </c>
      <c r="C33" s="11">
        <v>70</v>
      </c>
      <c r="D33" s="12" t="s">
        <v>104</v>
      </c>
      <c r="E33" s="11">
        <v>98</v>
      </c>
      <c r="F33" s="1">
        <v>2</v>
      </c>
      <c r="G33" s="8">
        <v>2</v>
      </c>
      <c r="H33" s="9" t="s">
        <v>51</v>
      </c>
      <c r="I33" s="16"/>
      <c r="J33" s="8">
        <v>9</v>
      </c>
      <c r="K33" s="1">
        <v>10</v>
      </c>
      <c r="L33" s="1">
        <v>18</v>
      </c>
      <c r="M33" s="18" t="s">
        <v>113</v>
      </c>
      <c r="N33" s="1">
        <f t="shared" si="0"/>
        <v>209</v>
      </c>
      <c r="O33" s="1">
        <v>8</v>
      </c>
      <c r="P33" s="8">
        <v>268</v>
      </c>
      <c r="Q33" s="8">
        <v>68</v>
      </c>
      <c r="R33" s="9" t="s">
        <v>82</v>
      </c>
      <c r="S33" s="14"/>
      <c r="T33" s="1">
        <v>18</v>
      </c>
      <c r="U33" s="1">
        <f t="shared" si="1"/>
        <v>796</v>
      </c>
    </row>
    <row r="34" spans="1:21">
      <c r="A34" s="10" t="s">
        <v>31</v>
      </c>
      <c r="B34" s="1">
        <v>555</v>
      </c>
      <c r="C34" s="11">
        <v>70</v>
      </c>
      <c r="D34" s="12" t="s">
        <v>105</v>
      </c>
      <c r="E34" s="11">
        <v>97</v>
      </c>
      <c r="F34" s="1">
        <v>2</v>
      </c>
      <c r="G34" s="8">
        <v>2</v>
      </c>
      <c r="H34" s="9" t="s">
        <v>51</v>
      </c>
      <c r="I34" s="16"/>
      <c r="J34" s="8">
        <v>9</v>
      </c>
      <c r="K34" s="1">
        <v>10</v>
      </c>
      <c r="L34" s="1">
        <v>18</v>
      </c>
      <c r="M34" s="18"/>
      <c r="N34" s="1">
        <f t="shared" si="0"/>
        <v>208</v>
      </c>
      <c r="O34" s="1">
        <v>8</v>
      </c>
      <c r="P34" s="8">
        <v>4132.46</v>
      </c>
      <c r="Q34" s="8">
        <v>462.6</v>
      </c>
      <c r="R34" s="9" t="s">
        <v>84</v>
      </c>
      <c r="S34" s="14"/>
      <c r="T34" s="1">
        <v>143</v>
      </c>
      <c r="U34" s="1">
        <f t="shared" si="1"/>
        <v>914</v>
      </c>
    </row>
    <row r="35" spans="1:21">
      <c r="A35" s="10" t="s">
        <v>32</v>
      </c>
      <c r="B35" s="1">
        <v>572</v>
      </c>
      <c r="C35" s="11">
        <v>70</v>
      </c>
      <c r="D35" s="12" t="s">
        <v>104</v>
      </c>
      <c r="E35" s="11">
        <v>96</v>
      </c>
      <c r="F35" s="1">
        <v>2</v>
      </c>
      <c r="G35" s="8">
        <v>2</v>
      </c>
      <c r="H35" s="9" t="s">
        <v>51</v>
      </c>
      <c r="I35" s="16"/>
      <c r="J35" s="8">
        <v>9</v>
      </c>
      <c r="K35" s="1">
        <v>10</v>
      </c>
      <c r="L35" s="1">
        <v>18</v>
      </c>
      <c r="M35" s="18"/>
      <c r="N35" s="1">
        <f t="shared" si="0"/>
        <v>207</v>
      </c>
      <c r="O35" s="1">
        <v>8</v>
      </c>
      <c r="P35" s="8">
        <v>402</v>
      </c>
      <c r="Q35" s="8">
        <v>86</v>
      </c>
      <c r="R35" s="9" t="s">
        <v>83</v>
      </c>
      <c r="S35" s="14"/>
      <c r="T35" s="1">
        <v>23</v>
      </c>
      <c r="U35" s="1">
        <f t="shared" si="1"/>
        <v>810</v>
      </c>
    </row>
    <row r="36" spans="1:21">
      <c r="A36" s="10" t="s">
        <v>33</v>
      </c>
      <c r="B36" s="1">
        <v>577</v>
      </c>
      <c r="C36" s="11">
        <v>70</v>
      </c>
      <c r="D36" s="12" t="s">
        <v>104</v>
      </c>
      <c r="E36" s="11">
        <v>96</v>
      </c>
      <c r="F36" s="1">
        <v>2</v>
      </c>
      <c r="G36" s="8">
        <v>2</v>
      </c>
      <c r="H36" s="9" t="s">
        <v>51</v>
      </c>
      <c r="I36" s="17"/>
      <c r="J36" s="8">
        <v>9</v>
      </c>
      <c r="K36" s="1">
        <v>10</v>
      </c>
      <c r="L36" s="1">
        <v>18</v>
      </c>
      <c r="M36" s="18"/>
      <c r="N36" s="1">
        <f t="shared" si="0"/>
        <v>207</v>
      </c>
      <c r="O36" s="1">
        <v>8</v>
      </c>
      <c r="P36" s="8">
        <v>418.45</v>
      </c>
      <c r="Q36" s="8">
        <v>72.849999999999994</v>
      </c>
      <c r="R36" s="9" t="s">
        <v>85</v>
      </c>
      <c r="S36" s="14"/>
      <c r="T36" s="1">
        <v>23</v>
      </c>
      <c r="U36" s="1">
        <f t="shared" si="1"/>
        <v>815</v>
      </c>
    </row>
  </sheetData>
  <mergeCells count="6">
    <mergeCell ref="S2:S36"/>
    <mergeCell ref="I2:I36"/>
    <mergeCell ref="M2:M12"/>
    <mergeCell ref="M13:M21"/>
    <mergeCell ref="M22:M32"/>
    <mergeCell ref="M33:M36"/>
  </mergeCells>
  <phoneticPr fontId="4" type="noConversion"/>
  <pageMargins left="0.75" right="0.75" top="1" bottom="1" header="0.5" footer="0.5"/>
  <pageSetup paperSize="9" orientation="portrait" horizontalDpi="4294967292" verticalDpi="4294967292"/>
  <ignoredErrors>
    <ignoredError sqref="R24 R35:R36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Shangdi 101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徐栩海</cp:lastModifiedBy>
  <dcterms:created xsi:type="dcterms:W3CDTF">2015-01-28T12:04:27Z</dcterms:created>
  <dcterms:modified xsi:type="dcterms:W3CDTF">2015-01-29T07:40:50Z</dcterms:modified>
</cp:coreProperties>
</file>