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栩海\Desktop\给分表\"/>
    </mc:Choice>
  </mc:AlternateContent>
  <bookViews>
    <workbookView xWindow="0" yWindow="0" windowWidth="20490" windowHeight="7755" tabRatio="500"/>
  </bookViews>
  <sheets>
    <sheet name="day3" sheetId="1" r:id="rId1"/>
  </sheets>
  <calcPr calcId="152511" concurrentCalc="0"/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<sst xmlns="http://schemas.openxmlformats.org/spreadsheetml/2006/main" count="333" uniqueCount="104">
  <si>
    <t>Name</t>
  </si>
  <si>
    <r>
      <rPr>
        <sz val="11"/>
        <color indexed="8"/>
        <rFont val="Calibri"/>
        <family val="2"/>
      </rPr>
      <t>day1</t>
    </r>
    <r>
      <rPr>
        <sz val="11"/>
        <color indexed="8"/>
        <rFont val="宋体"/>
        <charset val="134"/>
      </rPr>
      <t>总分</t>
    </r>
  </si>
  <si>
    <t>day2总分</t>
  </si>
  <si>
    <r>
      <rPr>
        <sz val="11"/>
        <color indexed="8"/>
        <rFont val="Calibri"/>
        <family val="2"/>
      </rPr>
      <t>git</t>
    </r>
    <r>
      <rPr>
        <sz val="11"/>
        <color indexed="8"/>
        <rFont val="宋体"/>
        <charset val="134"/>
      </rPr>
      <t>组员互相平分</t>
    </r>
    <r>
      <rPr>
        <sz val="11"/>
        <color indexed="8"/>
        <rFont val="Calibri"/>
        <family val="2"/>
      </rPr>
      <t xml:space="preserve"> 
</t>
    </r>
    <r>
      <rPr>
        <sz val="11"/>
        <color indexed="8"/>
        <rFont val="宋体"/>
        <charset val="134"/>
      </rPr>
      <t>第二次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</si>
  <si>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charset val="134"/>
      </rPr>
      <t>记分组评分
第二次（</t>
    </r>
    <r>
      <rPr>
        <sz val="11"/>
        <color indexed="8"/>
        <rFont val="Calibri"/>
        <family val="2"/>
      </rPr>
      <t>50/50</t>
    </r>
    <r>
      <rPr>
        <sz val="11"/>
        <color indexed="8"/>
        <rFont val="宋体"/>
        <charset val="134"/>
      </rPr>
      <t>）</t>
    </r>
  </si>
  <si>
    <r>
      <rPr>
        <sz val="11"/>
        <color indexed="8"/>
        <rFont val="Calibri"/>
        <family val="2"/>
      </rPr>
      <t xml:space="preserve">git </t>
    </r>
    <r>
      <rPr>
        <sz val="11"/>
        <color indexed="8"/>
        <rFont val="宋体"/>
        <charset val="134"/>
      </rPr>
      <t>记分组评分
第二次总分</t>
    </r>
  </si>
  <si>
    <t xml:space="preserve"> 到场（2）</t>
  </si>
  <si>
    <t>第五次汇报（20/3)</t>
  </si>
  <si>
    <t>第五次汇报总分</t>
  </si>
  <si>
    <t>备注</t>
  </si>
  <si>
    <r>
      <rPr>
        <sz val="11"/>
        <color indexed="8"/>
        <rFont val="宋体"/>
        <charset val="134"/>
      </rPr>
      <t>重新合组</t>
    </r>
    <r>
      <rPr>
        <sz val="11"/>
        <color indexed="8"/>
        <rFont val="Calibri"/>
        <family val="2"/>
      </rPr>
      <t>Name</t>
    </r>
  </si>
  <si>
    <t>前两天总分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</si>
  <si>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ay3</t>
    </r>
    <r>
      <rPr>
        <sz val="11"/>
        <color indexed="8"/>
        <rFont val="宋体"/>
        <charset val="134"/>
      </rPr>
      <t>分组前总分</t>
    </r>
  </si>
  <si>
    <t>任务发布（2）</t>
  </si>
  <si>
    <t>团队建设（2）</t>
  </si>
  <si>
    <t>讨论（5/3)</t>
  </si>
  <si>
    <t>讨论总分</t>
  </si>
  <si>
    <t>第五次会议记录（5/10/5）</t>
  </si>
  <si>
    <t>第五次会议记录总分</t>
  </si>
  <si>
    <t>第六次汇报（25/5)</t>
  </si>
  <si>
    <t>第六次汇报总分</t>
  </si>
  <si>
    <t>收尾（2/3)</t>
  </si>
  <si>
    <t>收尾总分</t>
  </si>
  <si>
    <t>额外加分扣分</t>
  </si>
  <si>
    <t>额外总分</t>
  </si>
  <si>
    <t>当天总分</t>
  </si>
  <si>
    <t>前期总分</t>
  </si>
  <si>
    <t>周亦庄</t>
  </si>
  <si>
    <t>42/42</t>
  </si>
  <si>
    <t>14/3</t>
  </si>
  <si>
    <t xml:space="preserve">微电影已经可以真正阐述有意义的相关内容，网页阐述不详，实物未提
</t>
  </si>
  <si>
    <t>黄馨仪</t>
  </si>
  <si>
    <t>5/3</t>
  </si>
  <si>
    <t>运用罗伯特会议规则，规则十分清楚，有序</t>
  </si>
  <si>
    <r>
      <rPr>
        <sz val="12"/>
        <color indexed="8"/>
        <rFont val="宋体"/>
        <charset val="134"/>
      </rPr>
      <t>5</t>
    </r>
    <r>
      <rPr>
        <sz val="12"/>
        <color indexed="8"/>
        <rFont val="宋体"/>
        <charset val="134"/>
      </rPr>
      <t>/7/5</t>
    </r>
  </si>
  <si>
    <t>md格式清晰，记录清楚，内容详尽</t>
  </si>
  <si>
    <t>23/5</t>
  </si>
  <si>
    <t>2/3</t>
  </si>
  <si>
    <t>胜诉加分</t>
  </si>
  <si>
    <t>周大桐</t>
  </si>
  <si>
    <t>42/45</t>
  </si>
  <si>
    <t>朱子霖</t>
  </si>
  <si>
    <t>5/9/5</t>
  </si>
  <si>
    <t>+20</t>
  </si>
  <si>
    <t>王荔妍</t>
  </si>
  <si>
    <t>42/47</t>
  </si>
  <si>
    <t>李强</t>
  </si>
  <si>
    <t>5/7/5</t>
  </si>
  <si>
    <t>陈逸鹏</t>
  </si>
  <si>
    <t>42/46</t>
  </si>
  <si>
    <t>郝育昆</t>
  </si>
  <si>
    <t>5/10/5</t>
  </si>
  <si>
    <t>卢晟昊</t>
  </si>
  <si>
    <t>5/8/5</t>
  </si>
  <si>
    <t>单子毓</t>
  </si>
  <si>
    <t>杜迎霜</t>
  </si>
  <si>
    <t>李腾飞</t>
  </si>
  <si>
    <t>顾绍弘</t>
  </si>
  <si>
    <t>5/6/5</t>
  </si>
  <si>
    <t>肖昌明</t>
  </si>
  <si>
    <t>42/44</t>
  </si>
  <si>
    <t>陈煜</t>
  </si>
  <si>
    <t>45/47</t>
  </si>
  <si>
    <t>16/3</t>
  </si>
  <si>
    <t xml:space="preserve">网站很精美，微电影已完成
</t>
  </si>
  <si>
    <t>李思宇</t>
  </si>
  <si>
    <t>孙敬源</t>
  </si>
  <si>
    <t>45/40</t>
  </si>
  <si>
    <r>
      <rPr>
        <sz val="11"/>
        <color indexed="8"/>
        <rFont val="宋体"/>
        <charset val="134"/>
      </rPr>
      <t>5/</t>
    </r>
    <r>
      <rPr>
        <sz val="11"/>
        <color indexed="8"/>
        <rFont val="宋体"/>
        <charset val="134"/>
      </rPr>
      <t>8</t>
    </r>
    <r>
      <rPr>
        <sz val="11"/>
        <color indexed="8"/>
        <rFont val="宋体"/>
        <charset val="134"/>
      </rPr>
      <t>/5</t>
    </r>
  </si>
  <si>
    <t>刘思琪</t>
  </si>
  <si>
    <t>邬军</t>
  </si>
  <si>
    <t>运用罗伯特议事规则，讨论详尽。很不错！</t>
  </si>
  <si>
    <t>md格式清晰，整体有条理</t>
  </si>
  <si>
    <t>45/45</t>
  </si>
  <si>
    <t>刘佳慧</t>
  </si>
  <si>
    <t>45/48</t>
  </si>
  <si>
    <t>杨昊光</t>
  </si>
  <si>
    <t>周子淞</t>
  </si>
  <si>
    <t>杨奇</t>
  </si>
  <si>
    <t>黄伟智</t>
  </si>
  <si>
    <t>45/46</t>
  </si>
  <si>
    <t>贺琪</t>
  </si>
  <si>
    <t>13/3</t>
  </si>
  <si>
    <t xml:space="preserve">网站没有，电影可以有图，有字幕，要有现代感
</t>
  </si>
  <si>
    <t>周昊辰</t>
  </si>
  <si>
    <t>门天立</t>
  </si>
  <si>
    <t>肖飞宇</t>
  </si>
  <si>
    <t>李凯文</t>
  </si>
  <si>
    <t>马晓健</t>
  </si>
  <si>
    <t>王骞</t>
  </si>
  <si>
    <t>运用635头脑风暴，脑洞大开设计剧情。很好！</t>
  </si>
  <si>
    <t>md格式清晰，可以看到大家各种思维的碰撞</t>
  </si>
  <si>
    <t>倪锐晨</t>
  </si>
  <si>
    <t>李奇钟</t>
  </si>
  <si>
    <t>17/3</t>
  </si>
  <si>
    <t xml:space="preserve">网站要有记录栏，内容非常详细
</t>
  </si>
  <si>
    <t>42/40</t>
  </si>
  <si>
    <r>
      <rPr>
        <sz val="11"/>
        <color indexed="8"/>
        <rFont val="宋体"/>
        <charset val="134"/>
      </rPr>
      <t>艾尼亚尔</t>
    </r>
    <r>
      <rPr>
        <sz val="11"/>
        <color indexed="8"/>
        <rFont val="Calibri"/>
        <family val="2"/>
      </rPr>
      <t>·</t>
    </r>
    <r>
      <rPr>
        <sz val="11"/>
        <color indexed="8"/>
        <rFont val="宋体"/>
        <charset val="134"/>
      </rPr>
      <t>艾力汗木</t>
    </r>
  </si>
  <si>
    <t>42/43</t>
  </si>
  <si>
    <t>周昊宸</t>
  </si>
  <si>
    <t>运用罗伯特，仅仅四人非常有逻辑！</t>
  </si>
  <si>
    <t>md格式清晰，计时清楚明白</t>
  </si>
  <si>
    <t>艾尼亚尔</t>
  </si>
  <si>
    <t>高畅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</si>
</sst>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36"/>
  <sheetViews>
    <sheetView tabSelected="1" topLeftCell="V1" workbookViewId="0">
      <selection activeCell="AF15" sqref="AF15"/>
    </sheetView>
  </sheetViews>
  <sheetFormatPr defaultColWidth="11" defaultRowHeight="14.25" x14ac:dyDescent="0.15"/>
  <cols>
    <col min="1" max="1" width="17.75" style="1" customWidth="1"/>
    <col min="2" max="2" width="17.75" style="2" customWidth="1"/>
    <col min="3" max="3" width="18.125" style="1" customWidth="1"/>
    <col min="4" max="6" width="17.75" style="2" customWidth="1"/>
    <col min="7" max="7" width="9.5" style="3" customWidth="1"/>
    <col min="8" max="9" width="12" style="3" customWidth="1"/>
    <col min="10" max="10" width="18" style="3" customWidth="1"/>
    <col min="11" max="11" width="18.625" style="3" customWidth="1"/>
    <col min="12" max="12" width="18.125" style="1" customWidth="1"/>
    <col min="13" max="13" width="18.625" style="3" customWidth="1"/>
    <col min="14" max="15" width="9.625" style="3" customWidth="1"/>
    <col min="16" max="16" width="11.625" style="4" customWidth="1"/>
    <col min="17" max="21" width="11.625" style="3" customWidth="1"/>
    <col min="22" max="23" width="13.875" style="3" customWidth="1"/>
    <col min="24" max="25" width="10.625" style="3" customWidth="1"/>
    <col min="26" max="29" width="10.5" style="3" customWidth="1"/>
    <col min="30" max="16378" width="11" style="3"/>
    <col min="16379" max="16380" width="11" style="5"/>
  </cols>
  <sheetData>
    <row r="1" spans="1:30" ht="40.5" x14ac:dyDescent="0.15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2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3" t="s">
        <v>15</v>
      </c>
      <c r="Q1" s="8" t="s">
        <v>16</v>
      </c>
      <c r="R1" s="8" t="s">
        <v>9</v>
      </c>
      <c r="S1" s="8" t="s">
        <v>17</v>
      </c>
      <c r="T1" s="8" t="s">
        <v>18</v>
      </c>
      <c r="U1" s="18" t="s">
        <v>9</v>
      </c>
      <c r="V1" s="19" t="s">
        <v>19</v>
      </c>
      <c r="W1" s="19" t="s">
        <v>20</v>
      </c>
      <c r="X1" s="19" t="s">
        <v>21</v>
      </c>
      <c r="Y1" s="19" t="s">
        <v>22</v>
      </c>
      <c r="Z1" s="19" t="s">
        <v>23</v>
      </c>
      <c r="AA1" s="19" t="s">
        <v>24</v>
      </c>
      <c r="AB1" s="19" t="s">
        <v>9</v>
      </c>
      <c r="AC1" s="19" t="s">
        <v>25</v>
      </c>
      <c r="AD1" s="3" t="s">
        <v>26</v>
      </c>
    </row>
    <row r="2" spans="1:30" x14ac:dyDescent="0.15">
      <c r="A2" s="9" t="s">
        <v>27</v>
      </c>
      <c r="B2" s="2">
        <v>93</v>
      </c>
      <c r="C2" s="1">
        <v>244</v>
      </c>
      <c r="D2" s="2">
        <v>63</v>
      </c>
      <c r="E2" s="21" t="s">
        <v>28</v>
      </c>
      <c r="F2" s="2">
        <v>84</v>
      </c>
      <c r="G2" s="1">
        <v>2</v>
      </c>
      <c r="H2" s="22" t="s">
        <v>29</v>
      </c>
      <c r="I2" s="1">
        <v>17</v>
      </c>
      <c r="J2" s="35" t="s">
        <v>30</v>
      </c>
      <c r="K2" s="1" t="s">
        <v>31</v>
      </c>
      <c r="L2" s="1">
        <v>338</v>
      </c>
      <c r="M2" s="14">
        <v>181</v>
      </c>
      <c r="N2" s="1">
        <v>2</v>
      </c>
      <c r="O2" s="1">
        <v>2</v>
      </c>
      <c r="P2" s="15" t="s">
        <v>32</v>
      </c>
      <c r="Q2" s="1">
        <v>8</v>
      </c>
      <c r="R2" s="37" t="s">
        <v>33</v>
      </c>
      <c r="S2" s="20" t="s">
        <v>34</v>
      </c>
      <c r="T2" s="25">
        <v>17</v>
      </c>
      <c r="U2" s="26" t="s">
        <v>35</v>
      </c>
      <c r="V2" s="23" t="s">
        <v>36</v>
      </c>
      <c r="W2" s="3">
        <v>28</v>
      </c>
      <c r="X2" s="23" t="s">
        <v>37</v>
      </c>
      <c r="Y2" s="3">
        <v>5</v>
      </c>
      <c r="AB2" s="34" t="s">
        <v>38</v>
      </c>
      <c r="AC2" s="3">
        <f>SUM(Y2,W2,T2,Q2,O2,N2,M2,AA2)</f>
        <v>243</v>
      </c>
      <c r="AD2" s="3">
        <f>SUM(AC2,L2)</f>
        <v>581</v>
      </c>
    </row>
    <row r="3" spans="1:30" x14ac:dyDescent="0.15">
      <c r="A3" s="9" t="s">
        <v>39</v>
      </c>
      <c r="B3" s="2">
        <v>93</v>
      </c>
      <c r="C3" s="1">
        <v>243</v>
      </c>
      <c r="D3" s="2">
        <v>64</v>
      </c>
      <c r="E3" s="21" t="s">
        <v>40</v>
      </c>
      <c r="F3" s="2">
        <v>87</v>
      </c>
      <c r="G3" s="1">
        <v>2</v>
      </c>
      <c r="H3" s="22" t="s">
        <v>29</v>
      </c>
      <c r="I3" s="1">
        <v>17</v>
      </c>
      <c r="J3" s="36"/>
      <c r="K3" s="1" t="s">
        <v>41</v>
      </c>
      <c r="L3" s="1">
        <v>343</v>
      </c>
      <c r="M3" s="14">
        <v>185</v>
      </c>
      <c r="N3" s="1">
        <v>2</v>
      </c>
      <c r="O3" s="1">
        <v>2</v>
      </c>
      <c r="P3" s="15" t="s">
        <v>32</v>
      </c>
      <c r="Q3" s="1">
        <v>8</v>
      </c>
      <c r="R3" s="37"/>
      <c r="S3" s="13" t="s">
        <v>42</v>
      </c>
      <c r="T3" s="25">
        <v>19</v>
      </c>
      <c r="U3" s="27"/>
      <c r="V3" s="23" t="s">
        <v>36</v>
      </c>
      <c r="W3" s="3">
        <v>28</v>
      </c>
      <c r="X3" s="23" t="s">
        <v>37</v>
      </c>
      <c r="Y3" s="3">
        <v>5</v>
      </c>
      <c r="Z3" s="23" t="s">
        <v>43</v>
      </c>
      <c r="AA3" s="3">
        <v>20</v>
      </c>
      <c r="AB3" s="34"/>
      <c r="AC3" s="3">
        <f t="shared" ref="AC3" si="0">SUM(Y3,W3,T3,Q3,O3,N3,M3,AA3)</f>
        <v>269</v>
      </c>
      <c r="AD3" s="24">
        <f>SUM(AC3,L3)</f>
        <v>612</v>
      </c>
    </row>
    <row r="4" spans="1:30" x14ac:dyDescent="0.15">
      <c r="A4" s="9" t="s">
        <v>44</v>
      </c>
      <c r="B4" s="2">
        <v>93</v>
      </c>
      <c r="C4" s="1">
        <v>246</v>
      </c>
      <c r="D4" s="2">
        <v>65</v>
      </c>
      <c r="E4" s="21" t="s">
        <v>45</v>
      </c>
      <c r="F4" s="2">
        <v>89</v>
      </c>
      <c r="G4" s="1">
        <v>2</v>
      </c>
      <c r="H4" s="22" t="s">
        <v>29</v>
      </c>
      <c r="I4" s="1">
        <v>17</v>
      </c>
      <c r="J4" s="36"/>
      <c r="K4" s="1" t="s">
        <v>46</v>
      </c>
      <c r="L4" s="1">
        <v>356</v>
      </c>
      <c r="M4" s="14">
        <v>178</v>
      </c>
      <c r="N4" s="1">
        <v>2</v>
      </c>
      <c r="O4" s="1">
        <v>2</v>
      </c>
      <c r="P4" s="15" t="s">
        <v>32</v>
      </c>
      <c r="Q4" s="1">
        <v>8</v>
      </c>
      <c r="R4" s="37"/>
      <c r="S4" s="13" t="s">
        <v>47</v>
      </c>
      <c r="T4" s="25">
        <v>17</v>
      </c>
      <c r="U4" s="27"/>
      <c r="V4" s="23" t="s">
        <v>36</v>
      </c>
      <c r="W4" s="3">
        <v>28</v>
      </c>
      <c r="X4" s="23" t="s">
        <v>37</v>
      </c>
      <c r="Y4" s="3">
        <v>5</v>
      </c>
      <c r="Z4" s="23" t="s">
        <v>43</v>
      </c>
      <c r="AA4" s="3">
        <v>20</v>
      </c>
      <c r="AB4" s="34"/>
      <c r="AC4" s="3">
        <f t="shared" ref="AC4:AC36" si="1">SUM(Y4,W4,T4,Q4,O4,N4,M4,AA4)</f>
        <v>260</v>
      </c>
      <c r="AD4" s="24">
        <f>SUM(AC4,L4)</f>
        <v>616</v>
      </c>
    </row>
    <row r="5" spans="1:30" x14ac:dyDescent="0.15">
      <c r="A5" s="9" t="s">
        <v>48</v>
      </c>
      <c r="B5" s="2">
        <v>96</v>
      </c>
      <c r="C5" s="1">
        <v>241</v>
      </c>
      <c r="D5" s="2">
        <v>64</v>
      </c>
      <c r="E5" s="21" t="s">
        <v>49</v>
      </c>
      <c r="F5" s="2">
        <v>88</v>
      </c>
      <c r="G5" s="1">
        <v>2</v>
      </c>
      <c r="H5" s="22" t="s">
        <v>29</v>
      </c>
      <c r="I5" s="1">
        <v>17</v>
      </c>
      <c r="J5" s="36"/>
      <c r="K5" s="1" t="s">
        <v>50</v>
      </c>
      <c r="L5" s="1">
        <v>326</v>
      </c>
      <c r="M5" s="14">
        <v>166</v>
      </c>
      <c r="N5" s="1">
        <v>2</v>
      </c>
      <c r="O5" s="1">
        <v>2</v>
      </c>
      <c r="P5" s="15" t="s">
        <v>32</v>
      </c>
      <c r="Q5" s="1">
        <v>8</v>
      </c>
      <c r="R5" s="37"/>
      <c r="S5" s="13" t="s">
        <v>51</v>
      </c>
      <c r="T5" s="25">
        <v>20</v>
      </c>
      <c r="U5" s="27"/>
      <c r="V5" s="23" t="s">
        <v>36</v>
      </c>
      <c r="W5" s="3">
        <v>28</v>
      </c>
      <c r="X5" s="23" t="s">
        <v>37</v>
      </c>
      <c r="Y5" s="3">
        <v>5</v>
      </c>
      <c r="Z5" s="23" t="s">
        <v>43</v>
      </c>
      <c r="AA5" s="3">
        <v>20</v>
      </c>
      <c r="AB5" s="34"/>
      <c r="AC5" s="3">
        <f t="shared" si="1"/>
        <v>251</v>
      </c>
      <c r="AD5" s="24">
        <f>SUM(AC5,L5)</f>
        <v>577</v>
      </c>
    </row>
    <row r="6" spans="1:30" x14ac:dyDescent="0.15">
      <c r="A6" s="9" t="s">
        <v>50</v>
      </c>
      <c r="B6" s="2">
        <v>95</v>
      </c>
      <c r="C6" s="1">
        <v>231</v>
      </c>
      <c r="D6" s="2">
        <v>63</v>
      </c>
      <c r="E6" s="21" t="s">
        <v>28</v>
      </c>
      <c r="F6" s="2">
        <v>84</v>
      </c>
      <c r="G6" s="1">
        <v>2</v>
      </c>
      <c r="H6" s="22" t="s">
        <v>29</v>
      </c>
      <c r="I6" s="1">
        <v>17</v>
      </c>
      <c r="J6" s="36"/>
      <c r="K6" s="1" t="s">
        <v>52</v>
      </c>
      <c r="L6" s="1">
        <v>333</v>
      </c>
      <c r="M6" s="14">
        <v>174</v>
      </c>
      <c r="N6" s="1">
        <v>2</v>
      </c>
      <c r="O6" s="1">
        <v>2</v>
      </c>
      <c r="P6" s="15" t="s">
        <v>32</v>
      </c>
      <c r="Q6" s="1">
        <v>8</v>
      </c>
      <c r="R6" s="37"/>
      <c r="S6" s="13" t="s">
        <v>53</v>
      </c>
      <c r="T6" s="25">
        <v>18</v>
      </c>
      <c r="U6" s="27"/>
      <c r="V6" s="23" t="s">
        <v>36</v>
      </c>
      <c r="W6" s="3">
        <v>28</v>
      </c>
      <c r="X6" s="23" t="s">
        <v>37</v>
      </c>
      <c r="Y6" s="3">
        <v>5</v>
      </c>
      <c r="Z6" s="23" t="s">
        <v>43</v>
      </c>
      <c r="AA6" s="3">
        <v>20</v>
      </c>
      <c r="AB6" s="34"/>
      <c r="AC6" s="3">
        <f t="shared" si="1"/>
        <v>257</v>
      </c>
      <c r="AD6" s="24">
        <f>SUM(AC6,L6)</f>
        <v>590</v>
      </c>
    </row>
    <row r="7" spans="1:30" x14ac:dyDescent="0.15">
      <c r="A7" s="10" t="s">
        <v>54</v>
      </c>
      <c r="B7" s="2">
        <v>55</v>
      </c>
      <c r="C7" s="1">
        <v>235</v>
      </c>
      <c r="D7" s="2">
        <v>69</v>
      </c>
      <c r="E7" s="21" t="s">
        <v>40</v>
      </c>
      <c r="F7" s="2">
        <v>87</v>
      </c>
      <c r="G7" s="1">
        <v>2</v>
      </c>
      <c r="H7" s="22" t="s">
        <v>29</v>
      </c>
      <c r="I7" s="1">
        <v>17</v>
      </c>
      <c r="J7" s="36"/>
      <c r="K7" s="1" t="s">
        <v>55</v>
      </c>
      <c r="L7" s="1">
        <v>342</v>
      </c>
      <c r="M7" s="14">
        <v>174</v>
      </c>
      <c r="N7" s="1">
        <v>2</v>
      </c>
      <c r="O7" s="1">
        <v>2</v>
      </c>
      <c r="P7" s="15" t="s">
        <v>32</v>
      </c>
      <c r="Q7" s="1">
        <v>8</v>
      </c>
      <c r="R7" s="37"/>
      <c r="S7" s="13" t="s">
        <v>47</v>
      </c>
      <c r="T7" s="25">
        <v>17</v>
      </c>
      <c r="U7" s="27"/>
      <c r="V7" s="23" t="s">
        <v>36</v>
      </c>
      <c r="W7" s="3">
        <v>28</v>
      </c>
      <c r="X7" s="23" t="s">
        <v>37</v>
      </c>
      <c r="Y7" s="3">
        <v>5</v>
      </c>
      <c r="Z7" s="23" t="s">
        <v>43</v>
      </c>
      <c r="AA7" s="3">
        <v>20</v>
      </c>
      <c r="AB7" s="34"/>
      <c r="AC7" s="3">
        <f t="shared" si="1"/>
        <v>256</v>
      </c>
      <c r="AD7" s="24">
        <f>SUM(AC7,L7)</f>
        <v>598</v>
      </c>
    </row>
    <row r="8" spans="1:30" x14ac:dyDescent="0.15">
      <c r="A8" s="10" t="s">
        <v>56</v>
      </c>
      <c r="B8" s="2">
        <v>52</v>
      </c>
      <c r="C8" s="1">
        <v>228</v>
      </c>
      <c r="D8" s="2">
        <v>61</v>
      </c>
      <c r="E8" s="21" t="s">
        <v>40</v>
      </c>
      <c r="F8" s="2">
        <v>87</v>
      </c>
      <c r="G8" s="1">
        <v>2</v>
      </c>
      <c r="H8" s="22" t="s">
        <v>29</v>
      </c>
      <c r="I8" s="1">
        <v>17</v>
      </c>
      <c r="J8" s="36"/>
      <c r="K8" s="1" t="s">
        <v>57</v>
      </c>
      <c r="L8" s="1">
        <v>302</v>
      </c>
      <c r="M8" s="14">
        <v>177</v>
      </c>
      <c r="N8" s="1">
        <v>2</v>
      </c>
      <c r="O8" s="1">
        <v>2</v>
      </c>
      <c r="P8" s="15" t="s">
        <v>32</v>
      </c>
      <c r="Q8" s="1">
        <v>8</v>
      </c>
      <c r="R8" s="37"/>
      <c r="S8" s="13" t="s">
        <v>58</v>
      </c>
      <c r="T8" s="25">
        <v>16</v>
      </c>
      <c r="U8" s="27"/>
      <c r="V8" s="23" t="s">
        <v>36</v>
      </c>
      <c r="W8" s="3">
        <v>28</v>
      </c>
      <c r="X8" s="23" t="s">
        <v>37</v>
      </c>
      <c r="Y8" s="3">
        <v>5</v>
      </c>
      <c r="Z8" s="23" t="s">
        <v>43</v>
      </c>
      <c r="AA8" s="3">
        <v>20</v>
      </c>
      <c r="AB8" s="34"/>
      <c r="AC8" s="3">
        <f t="shared" si="1"/>
        <v>258</v>
      </c>
      <c r="AD8" s="24">
        <f>SUM(AC8,L8)</f>
        <v>560</v>
      </c>
    </row>
    <row r="9" spans="1:30" x14ac:dyDescent="0.15">
      <c r="A9" s="10" t="s">
        <v>59</v>
      </c>
      <c r="B9" s="2">
        <v>55</v>
      </c>
      <c r="C9" s="1">
        <v>230</v>
      </c>
      <c r="D9" s="2">
        <v>69</v>
      </c>
      <c r="E9" s="21" t="s">
        <v>60</v>
      </c>
      <c r="F9" s="2">
        <v>86</v>
      </c>
      <c r="G9" s="1">
        <v>2</v>
      </c>
      <c r="H9" s="22" t="s">
        <v>29</v>
      </c>
      <c r="I9" s="1">
        <v>17</v>
      </c>
      <c r="J9" s="36"/>
      <c r="K9" s="1" t="s">
        <v>39</v>
      </c>
      <c r="L9" s="1">
        <v>336</v>
      </c>
      <c r="M9" s="14">
        <v>170</v>
      </c>
      <c r="N9" s="1">
        <v>2</v>
      </c>
      <c r="O9" s="1">
        <v>2</v>
      </c>
      <c r="P9" s="15" t="s">
        <v>32</v>
      </c>
      <c r="Q9" s="1">
        <v>8</v>
      </c>
      <c r="R9" s="37"/>
      <c r="S9" s="13" t="s">
        <v>51</v>
      </c>
      <c r="T9" s="25">
        <v>20</v>
      </c>
      <c r="U9" s="27"/>
      <c r="V9" s="23" t="s">
        <v>36</v>
      </c>
      <c r="W9" s="3">
        <v>28</v>
      </c>
      <c r="X9" s="23" t="s">
        <v>37</v>
      </c>
      <c r="Y9" s="3">
        <v>5</v>
      </c>
      <c r="Z9" s="23" t="s">
        <v>43</v>
      </c>
      <c r="AA9" s="3">
        <v>20</v>
      </c>
      <c r="AB9" s="34"/>
      <c r="AC9" s="3">
        <f t="shared" si="1"/>
        <v>255</v>
      </c>
      <c r="AD9" s="24">
        <f>SUM(AC9,L9)</f>
        <v>591</v>
      </c>
    </row>
    <row r="10" spans="1:30" x14ac:dyDescent="0.15">
      <c r="A10" s="1" t="s">
        <v>61</v>
      </c>
      <c r="B10" s="2">
        <v>77</v>
      </c>
      <c r="C10" s="1">
        <v>236</v>
      </c>
      <c r="D10" s="2">
        <v>71</v>
      </c>
      <c r="E10" s="21" t="s">
        <v>62</v>
      </c>
      <c r="F10" s="2">
        <v>92</v>
      </c>
      <c r="G10" s="1">
        <v>2</v>
      </c>
      <c r="H10" s="22" t="s">
        <v>63</v>
      </c>
      <c r="I10" s="1">
        <v>19</v>
      </c>
      <c r="J10" s="35" t="s">
        <v>64</v>
      </c>
      <c r="K10" s="1" t="s">
        <v>48</v>
      </c>
      <c r="L10" s="1">
        <v>337</v>
      </c>
      <c r="M10" s="14">
        <v>171</v>
      </c>
      <c r="N10" s="1">
        <v>2</v>
      </c>
      <c r="O10" s="1">
        <v>2</v>
      </c>
      <c r="P10" s="15" t="s">
        <v>32</v>
      </c>
      <c r="Q10" s="1">
        <v>8</v>
      </c>
      <c r="R10" s="37"/>
      <c r="S10" s="13" t="s">
        <v>42</v>
      </c>
      <c r="T10" s="25">
        <v>19</v>
      </c>
      <c r="U10" s="27"/>
      <c r="V10" s="23" t="s">
        <v>36</v>
      </c>
      <c r="W10" s="3">
        <v>28</v>
      </c>
      <c r="X10" s="23" t="s">
        <v>37</v>
      </c>
      <c r="Y10" s="3">
        <v>5</v>
      </c>
      <c r="Z10" s="23" t="s">
        <v>43</v>
      </c>
      <c r="AA10" s="3">
        <v>20</v>
      </c>
      <c r="AB10" s="34"/>
      <c r="AC10" s="3">
        <f t="shared" si="1"/>
        <v>255</v>
      </c>
      <c r="AD10" s="24">
        <f>SUM(AC10,L10)</f>
        <v>592</v>
      </c>
    </row>
    <row r="11" spans="1:30" x14ac:dyDescent="0.15">
      <c r="A11" s="1" t="s">
        <v>65</v>
      </c>
      <c r="B11" s="2">
        <v>74</v>
      </c>
      <c r="C11" s="1">
        <v>224</v>
      </c>
      <c r="D11" s="2">
        <v>70</v>
      </c>
      <c r="E11" s="21" t="s">
        <v>62</v>
      </c>
      <c r="F11" s="2">
        <v>92</v>
      </c>
      <c r="G11" s="1">
        <v>2</v>
      </c>
      <c r="H11" s="22" t="s">
        <v>63</v>
      </c>
      <c r="I11" s="1">
        <v>19</v>
      </c>
      <c r="J11" s="36"/>
      <c r="K11" s="1" t="s">
        <v>27</v>
      </c>
      <c r="L11" s="1">
        <v>337</v>
      </c>
      <c r="M11" s="14">
        <v>166</v>
      </c>
      <c r="N11" s="1">
        <v>2</v>
      </c>
      <c r="O11" s="1">
        <v>2</v>
      </c>
      <c r="P11" s="15" t="s">
        <v>32</v>
      </c>
      <c r="Q11" s="1">
        <v>8</v>
      </c>
      <c r="R11" s="37"/>
      <c r="S11" s="13" t="s">
        <v>51</v>
      </c>
      <c r="T11" s="25">
        <v>20</v>
      </c>
      <c r="U11" s="27"/>
      <c r="V11" s="23" t="s">
        <v>36</v>
      </c>
      <c r="W11" s="3">
        <v>28</v>
      </c>
      <c r="X11" s="23" t="s">
        <v>37</v>
      </c>
      <c r="Y11" s="3">
        <v>5</v>
      </c>
      <c r="Z11" s="23" t="s">
        <v>43</v>
      </c>
      <c r="AA11" s="3">
        <v>20</v>
      </c>
      <c r="AB11" s="34"/>
      <c r="AC11" s="3">
        <f t="shared" si="1"/>
        <v>251</v>
      </c>
      <c r="AD11" s="24">
        <f>SUM(AC11,L11)</f>
        <v>588</v>
      </c>
    </row>
    <row r="12" spans="1:30" x14ac:dyDescent="0.15">
      <c r="A12" s="1" t="s">
        <v>66</v>
      </c>
      <c r="B12" s="2">
        <v>75</v>
      </c>
      <c r="C12" s="1">
        <v>235</v>
      </c>
      <c r="D12" s="2">
        <v>69</v>
      </c>
      <c r="E12" s="21" t="s">
        <v>67</v>
      </c>
      <c r="F12" s="2">
        <v>85</v>
      </c>
      <c r="G12" s="1">
        <v>2</v>
      </c>
      <c r="H12" s="22" t="s">
        <v>63</v>
      </c>
      <c r="I12" s="1">
        <v>19</v>
      </c>
      <c r="J12" s="36"/>
      <c r="K12" s="1" t="s">
        <v>44</v>
      </c>
      <c r="L12" s="1">
        <v>339</v>
      </c>
      <c r="M12" s="14">
        <v>173</v>
      </c>
      <c r="N12" s="1">
        <v>2</v>
      </c>
      <c r="O12" s="1">
        <v>2</v>
      </c>
      <c r="P12" s="15" t="s">
        <v>32</v>
      </c>
      <c r="Q12" s="1">
        <v>8</v>
      </c>
      <c r="R12" s="37"/>
      <c r="S12" s="13" t="s">
        <v>68</v>
      </c>
      <c r="T12" s="25">
        <v>18</v>
      </c>
      <c r="U12" s="28"/>
      <c r="V12" s="23" t="s">
        <v>36</v>
      </c>
      <c r="W12" s="3">
        <v>28</v>
      </c>
      <c r="X12" s="23" t="s">
        <v>37</v>
      </c>
      <c r="Y12" s="3">
        <v>5</v>
      </c>
      <c r="Z12" s="23" t="s">
        <v>43</v>
      </c>
      <c r="AA12" s="3">
        <v>20</v>
      </c>
      <c r="AB12" s="34"/>
      <c r="AC12" s="3">
        <f t="shared" si="1"/>
        <v>256</v>
      </c>
      <c r="AD12" s="24">
        <f>SUM(AC12,L12)</f>
        <v>595</v>
      </c>
    </row>
    <row r="13" spans="1:30" x14ac:dyDescent="0.15">
      <c r="A13" s="1" t="s">
        <v>69</v>
      </c>
      <c r="B13" s="2">
        <v>77</v>
      </c>
      <c r="C13" s="1">
        <v>236</v>
      </c>
      <c r="D13" s="2">
        <v>70</v>
      </c>
      <c r="E13" s="21" t="s">
        <v>62</v>
      </c>
      <c r="F13" s="2">
        <v>92</v>
      </c>
      <c r="G13" s="1">
        <v>2</v>
      </c>
      <c r="H13" s="22" t="s">
        <v>63</v>
      </c>
      <c r="I13" s="1">
        <v>19</v>
      </c>
      <c r="J13" s="36"/>
      <c r="K13" s="16" t="s">
        <v>70</v>
      </c>
      <c r="L13" s="1">
        <v>326</v>
      </c>
      <c r="M13" s="17">
        <v>182</v>
      </c>
      <c r="N13" s="1">
        <v>2</v>
      </c>
      <c r="O13" s="1">
        <v>2</v>
      </c>
      <c r="P13" s="15" t="s">
        <v>32</v>
      </c>
      <c r="Q13" s="1">
        <v>8</v>
      </c>
      <c r="R13" s="35" t="s">
        <v>71</v>
      </c>
      <c r="S13" s="13" t="s">
        <v>47</v>
      </c>
      <c r="T13" s="8">
        <v>17</v>
      </c>
      <c r="U13" s="29" t="s">
        <v>72</v>
      </c>
      <c r="V13" s="23" t="s">
        <v>36</v>
      </c>
      <c r="W13" s="3">
        <v>28</v>
      </c>
      <c r="X13" s="23" t="s">
        <v>37</v>
      </c>
      <c r="Y13" s="3">
        <v>5</v>
      </c>
      <c r="AC13" s="3">
        <f t="shared" si="1"/>
        <v>244</v>
      </c>
      <c r="AD13" s="24">
        <f>SUM(AC13,L13)</f>
        <v>570</v>
      </c>
    </row>
    <row r="14" spans="1:30" x14ac:dyDescent="0.15">
      <c r="A14" s="2" t="s">
        <v>31</v>
      </c>
      <c r="B14" s="2">
        <v>88</v>
      </c>
      <c r="C14" s="1">
        <v>250</v>
      </c>
      <c r="D14" s="2">
        <v>70</v>
      </c>
      <c r="E14" s="21" t="s">
        <v>73</v>
      </c>
      <c r="F14" s="2">
        <v>90</v>
      </c>
      <c r="G14" s="1">
        <v>2</v>
      </c>
      <c r="H14" s="22" t="s">
        <v>63</v>
      </c>
      <c r="I14" s="1">
        <v>19</v>
      </c>
      <c r="J14" s="36"/>
      <c r="K14" s="16" t="s">
        <v>65</v>
      </c>
      <c r="L14" s="1">
        <v>298</v>
      </c>
      <c r="M14" s="17">
        <v>183</v>
      </c>
      <c r="N14" s="1">
        <v>2</v>
      </c>
      <c r="O14" s="1">
        <v>2</v>
      </c>
      <c r="P14" s="15" t="s">
        <v>32</v>
      </c>
      <c r="Q14" s="1">
        <v>8</v>
      </c>
      <c r="R14" s="35"/>
      <c r="S14" s="13" t="s">
        <v>42</v>
      </c>
      <c r="T14" s="8">
        <v>19</v>
      </c>
      <c r="U14" s="30"/>
      <c r="V14" s="23" t="s">
        <v>36</v>
      </c>
      <c r="W14" s="3">
        <v>28</v>
      </c>
      <c r="X14" s="23" t="s">
        <v>37</v>
      </c>
      <c r="Y14" s="3">
        <v>5</v>
      </c>
      <c r="AC14" s="3">
        <f t="shared" si="1"/>
        <v>247</v>
      </c>
      <c r="AD14" s="24">
        <f>SUM(AC14,L14)</f>
        <v>545</v>
      </c>
    </row>
    <row r="15" spans="1:30" x14ac:dyDescent="0.15">
      <c r="A15" s="2" t="s">
        <v>74</v>
      </c>
      <c r="B15" s="2">
        <v>87</v>
      </c>
      <c r="C15" s="1">
        <v>248</v>
      </c>
      <c r="D15" s="2">
        <v>70</v>
      </c>
      <c r="E15" s="21" t="s">
        <v>75</v>
      </c>
      <c r="F15" s="2">
        <v>93</v>
      </c>
      <c r="G15" s="1">
        <v>2</v>
      </c>
      <c r="H15" s="22" t="s">
        <v>63</v>
      </c>
      <c r="I15" s="1">
        <v>19</v>
      </c>
      <c r="J15" s="36"/>
      <c r="K15" s="16" t="s">
        <v>76</v>
      </c>
      <c r="L15" s="1">
        <v>347</v>
      </c>
      <c r="M15" s="17">
        <v>177</v>
      </c>
      <c r="N15" s="1">
        <v>2</v>
      </c>
      <c r="O15" s="1">
        <v>2</v>
      </c>
      <c r="P15" s="15" t="s">
        <v>32</v>
      </c>
      <c r="Q15" s="1">
        <v>8</v>
      </c>
      <c r="R15" s="35"/>
      <c r="S15" s="13" t="s">
        <v>42</v>
      </c>
      <c r="T15" s="8">
        <v>19</v>
      </c>
      <c r="U15" s="30"/>
      <c r="V15" s="23" t="s">
        <v>36</v>
      </c>
      <c r="W15" s="3">
        <v>28</v>
      </c>
      <c r="X15" s="23" t="s">
        <v>37</v>
      </c>
      <c r="Y15" s="3">
        <v>5</v>
      </c>
      <c r="AC15" s="3">
        <f t="shared" si="1"/>
        <v>241</v>
      </c>
      <c r="AD15" s="24">
        <f>SUM(AC15,L15)</f>
        <v>588</v>
      </c>
    </row>
    <row r="16" spans="1:30" x14ac:dyDescent="0.15">
      <c r="A16" s="2" t="s">
        <v>77</v>
      </c>
      <c r="B16" s="2">
        <v>92</v>
      </c>
      <c r="C16" s="1">
        <v>234</v>
      </c>
      <c r="D16" s="2">
        <v>70</v>
      </c>
      <c r="E16" s="21" t="s">
        <v>73</v>
      </c>
      <c r="F16" s="2">
        <v>90</v>
      </c>
      <c r="G16" s="1">
        <v>2</v>
      </c>
      <c r="H16" s="22" t="s">
        <v>63</v>
      </c>
      <c r="I16" s="1">
        <v>19</v>
      </c>
      <c r="J16" s="36"/>
      <c r="K16" s="16" t="s">
        <v>78</v>
      </c>
      <c r="L16" s="1">
        <v>296</v>
      </c>
      <c r="M16" s="17">
        <v>176</v>
      </c>
      <c r="N16" s="1">
        <v>2</v>
      </c>
      <c r="O16" s="1">
        <v>2</v>
      </c>
      <c r="P16" s="15" t="s">
        <v>32</v>
      </c>
      <c r="Q16" s="1">
        <v>8</v>
      </c>
      <c r="R16" s="35"/>
      <c r="S16" s="13" t="s">
        <v>58</v>
      </c>
      <c r="T16" s="8">
        <v>16</v>
      </c>
      <c r="U16" s="30"/>
      <c r="V16" s="23" t="s">
        <v>36</v>
      </c>
      <c r="W16" s="3">
        <v>28</v>
      </c>
      <c r="X16" s="23" t="s">
        <v>37</v>
      </c>
      <c r="Y16" s="3">
        <v>5</v>
      </c>
      <c r="AC16" s="3">
        <f t="shared" si="1"/>
        <v>237</v>
      </c>
      <c r="AD16" s="24">
        <f>SUM(AC16,L16)</f>
        <v>533</v>
      </c>
    </row>
    <row r="17" spans="1:30" x14ac:dyDescent="0.15">
      <c r="A17" s="2" t="s">
        <v>79</v>
      </c>
      <c r="B17" s="2">
        <v>86</v>
      </c>
      <c r="C17" s="1">
        <v>221</v>
      </c>
      <c r="D17" s="2">
        <v>70</v>
      </c>
      <c r="E17" s="21" t="s">
        <v>80</v>
      </c>
      <c r="F17" s="2">
        <v>91</v>
      </c>
      <c r="G17" s="1">
        <v>2</v>
      </c>
      <c r="H17" s="22" t="s">
        <v>63</v>
      </c>
      <c r="I17" s="1">
        <v>19</v>
      </c>
      <c r="J17" s="36"/>
      <c r="K17" s="16" t="s">
        <v>79</v>
      </c>
      <c r="L17" s="1">
        <v>307</v>
      </c>
      <c r="M17" s="17">
        <v>182</v>
      </c>
      <c r="N17" s="1">
        <v>2</v>
      </c>
      <c r="O17" s="1">
        <v>2</v>
      </c>
      <c r="P17" s="15" t="s">
        <v>32</v>
      </c>
      <c r="Q17" s="1">
        <v>8</v>
      </c>
      <c r="R17" s="35"/>
      <c r="S17" s="13" t="s">
        <v>47</v>
      </c>
      <c r="T17" s="8">
        <v>17</v>
      </c>
      <c r="U17" s="30"/>
      <c r="V17" s="23" t="s">
        <v>36</v>
      </c>
      <c r="W17" s="3">
        <v>28</v>
      </c>
      <c r="X17" s="23" t="s">
        <v>37</v>
      </c>
      <c r="Y17" s="3">
        <v>5</v>
      </c>
      <c r="AC17" s="3">
        <f t="shared" si="1"/>
        <v>244</v>
      </c>
      <c r="AD17" s="24">
        <f>SUM(AC17,L17)</f>
        <v>551</v>
      </c>
    </row>
    <row r="18" spans="1:30" x14ac:dyDescent="0.15">
      <c r="A18" s="2" t="s">
        <v>41</v>
      </c>
      <c r="B18" s="2">
        <v>95</v>
      </c>
      <c r="C18" s="1">
        <v>248</v>
      </c>
      <c r="D18" s="2">
        <v>71</v>
      </c>
      <c r="E18" s="21" t="s">
        <v>75</v>
      </c>
      <c r="F18" s="2">
        <v>93</v>
      </c>
      <c r="G18" s="1">
        <v>2</v>
      </c>
      <c r="H18" s="22" t="s">
        <v>63</v>
      </c>
      <c r="I18" s="1">
        <v>19</v>
      </c>
      <c r="J18" s="36"/>
      <c r="K18" s="16" t="s">
        <v>81</v>
      </c>
      <c r="L18" s="1">
        <v>303</v>
      </c>
      <c r="M18" s="17">
        <v>177</v>
      </c>
      <c r="N18" s="1">
        <v>2</v>
      </c>
      <c r="O18" s="1">
        <v>2</v>
      </c>
      <c r="P18" s="15" t="s">
        <v>32</v>
      </c>
      <c r="Q18" s="1">
        <v>8</v>
      </c>
      <c r="R18" s="35"/>
      <c r="S18" s="13" t="s">
        <v>53</v>
      </c>
      <c r="T18" s="8">
        <v>18</v>
      </c>
      <c r="U18" s="30"/>
      <c r="V18" s="23" t="s">
        <v>36</v>
      </c>
      <c r="W18" s="3">
        <v>28</v>
      </c>
      <c r="X18" s="23" t="s">
        <v>37</v>
      </c>
      <c r="Y18" s="3">
        <v>5</v>
      </c>
      <c r="AC18" s="3">
        <f t="shared" si="1"/>
        <v>240</v>
      </c>
      <c r="AD18" s="24">
        <f>SUM(AC18,L18)</f>
        <v>543</v>
      </c>
    </row>
    <row r="19" spans="1:30" ht="15" x14ac:dyDescent="0.15">
      <c r="A19" s="11" t="s">
        <v>57</v>
      </c>
      <c r="B19" s="2">
        <v>75</v>
      </c>
      <c r="C19" s="1">
        <v>227</v>
      </c>
      <c r="D19" s="2">
        <v>71</v>
      </c>
      <c r="E19" s="21" t="s">
        <v>49</v>
      </c>
      <c r="F19" s="2">
        <v>88</v>
      </c>
      <c r="G19" s="1">
        <v>2</v>
      </c>
      <c r="H19" s="22" t="s">
        <v>82</v>
      </c>
      <c r="I19" s="1">
        <v>16</v>
      </c>
      <c r="J19" s="35" t="s">
        <v>83</v>
      </c>
      <c r="K19" s="16" t="s">
        <v>84</v>
      </c>
      <c r="L19" s="1">
        <v>336</v>
      </c>
      <c r="M19" s="17">
        <v>178</v>
      </c>
      <c r="N19" s="1">
        <v>2</v>
      </c>
      <c r="O19" s="1">
        <v>2</v>
      </c>
      <c r="P19" s="15" t="s">
        <v>32</v>
      </c>
      <c r="Q19" s="1">
        <v>8</v>
      </c>
      <c r="R19" s="35"/>
      <c r="S19" s="13" t="s">
        <v>47</v>
      </c>
      <c r="T19" s="8">
        <v>17</v>
      </c>
      <c r="U19" s="30"/>
      <c r="V19" s="23" t="s">
        <v>36</v>
      </c>
      <c r="W19" s="3">
        <v>28</v>
      </c>
      <c r="X19" s="23" t="s">
        <v>37</v>
      </c>
      <c r="Y19" s="3">
        <v>5</v>
      </c>
      <c r="AC19" s="3">
        <f t="shared" si="1"/>
        <v>240</v>
      </c>
      <c r="AD19" s="24">
        <f>SUM(AC19,L19)</f>
        <v>576</v>
      </c>
    </row>
    <row r="20" spans="1:30" x14ac:dyDescent="0.15">
      <c r="A20" s="9" t="s">
        <v>85</v>
      </c>
      <c r="B20" s="2">
        <v>73</v>
      </c>
      <c r="C20" s="1">
        <v>226</v>
      </c>
      <c r="D20" s="2">
        <v>69</v>
      </c>
      <c r="E20" s="21" t="s">
        <v>40</v>
      </c>
      <c r="F20" s="2">
        <v>87</v>
      </c>
      <c r="G20" s="1">
        <v>2</v>
      </c>
      <c r="H20" s="22" t="s">
        <v>82</v>
      </c>
      <c r="I20" s="1">
        <v>16</v>
      </c>
      <c r="J20" s="36"/>
      <c r="K20" s="16" t="s">
        <v>86</v>
      </c>
      <c r="L20" s="1">
        <v>287</v>
      </c>
      <c r="M20" s="17">
        <v>175</v>
      </c>
      <c r="N20" s="1">
        <v>2</v>
      </c>
      <c r="O20" s="1">
        <v>2</v>
      </c>
      <c r="P20" s="15" t="s">
        <v>32</v>
      </c>
      <c r="Q20" s="1">
        <v>8</v>
      </c>
      <c r="R20" s="35"/>
      <c r="S20" s="13" t="s">
        <v>53</v>
      </c>
      <c r="T20" s="8">
        <v>18</v>
      </c>
      <c r="U20" s="30"/>
      <c r="V20" s="23" t="s">
        <v>36</v>
      </c>
      <c r="W20" s="3">
        <v>28</v>
      </c>
      <c r="X20" s="23" t="s">
        <v>37</v>
      </c>
      <c r="Y20" s="3">
        <v>5</v>
      </c>
      <c r="AC20" s="3">
        <f t="shared" si="1"/>
        <v>238</v>
      </c>
      <c r="AD20" s="24">
        <f>SUM(AC20,L20)</f>
        <v>525</v>
      </c>
    </row>
    <row r="21" spans="1:30" x14ac:dyDescent="0.15">
      <c r="A21" s="9" t="s">
        <v>87</v>
      </c>
      <c r="B21" s="2">
        <v>69</v>
      </c>
      <c r="C21" s="1">
        <v>222</v>
      </c>
      <c r="D21" s="2">
        <v>68</v>
      </c>
      <c r="E21" s="21" t="s">
        <v>40</v>
      </c>
      <c r="F21" s="2">
        <v>87</v>
      </c>
      <c r="G21" s="1">
        <v>2</v>
      </c>
      <c r="H21" s="22" t="s">
        <v>82</v>
      </c>
      <c r="I21" s="1">
        <v>16</v>
      </c>
      <c r="J21" s="36"/>
      <c r="K21" s="16" t="s">
        <v>88</v>
      </c>
      <c r="L21" s="1">
        <v>347</v>
      </c>
      <c r="M21" s="17">
        <v>183</v>
      </c>
      <c r="N21" s="1">
        <v>2</v>
      </c>
      <c r="O21" s="1">
        <v>2</v>
      </c>
      <c r="P21" s="15" t="s">
        <v>32</v>
      </c>
      <c r="Q21" s="1">
        <v>8</v>
      </c>
      <c r="R21" s="35"/>
      <c r="S21" s="13" t="s">
        <v>53</v>
      </c>
      <c r="T21" s="8">
        <v>18</v>
      </c>
      <c r="U21" s="31"/>
      <c r="V21" s="23" t="s">
        <v>36</v>
      </c>
      <c r="W21" s="3">
        <v>28</v>
      </c>
      <c r="X21" s="23" t="s">
        <v>37</v>
      </c>
      <c r="Y21" s="3">
        <v>5</v>
      </c>
      <c r="AC21" s="3">
        <f t="shared" si="1"/>
        <v>246</v>
      </c>
      <c r="AD21" s="24">
        <f>SUM(AC21,L21)</f>
        <v>593</v>
      </c>
    </row>
    <row r="22" spans="1:30" x14ac:dyDescent="0.15">
      <c r="A22" s="9" t="s">
        <v>86</v>
      </c>
      <c r="B22" s="2">
        <v>72</v>
      </c>
      <c r="C22" s="1">
        <v>215</v>
      </c>
      <c r="D22" s="2">
        <v>69</v>
      </c>
      <c r="E22" s="21" t="s">
        <v>49</v>
      </c>
      <c r="F22" s="2">
        <v>88</v>
      </c>
      <c r="G22" s="1">
        <v>2</v>
      </c>
      <c r="H22" s="22" t="s">
        <v>82</v>
      </c>
      <c r="I22" s="1">
        <v>16</v>
      </c>
      <c r="J22" s="36"/>
      <c r="K22" s="1" t="s">
        <v>89</v>
      </c>
      <c r="L22" s="1">
        <v>349</v>
      </c>
      <c r="M22" s="14">
        <v>179</v>
      </c>
      <c r="N22" s="1">
        <v>2</v>
      </c>
      <c r="O22" s="1">
        <v>2</v>
      </c>
      <c r="P22" s="15" t="s">
        <v>32</v>
      </c>
      <c r="Q22" s="1">
        <v>8</v>
      </c>
      <c r="R22" s="35" t="s">
        <v>90</v>
      </c>
      <c r="S22" s="13" t="s">
        <v>53</v>
      </c>
      <c r="T22" s="8">
        <v>18</v>
      </c>
      <c r="U22" s="29" t="s">
        <v>91</v>
      </c>
      <c r="V22" s="23" t="s">
        <v>36</v>
      </c>
      <c r="W22" s="3">
        <v>28</v>
      </c>
      <c r="X22" s="23" t="s">
        <v>37</v>
      </c>
      <c r="Y22" s="3">
        <v>5</v>
      </c>
      <c r="AC22" s="3">
        <f t="shared" si="1"/>
        <v>242</v>
      </c>
      <c r="AD22" s="24">
        <f>SUM(AC22,L22)</f>
        <v>591</v>
      </c>
    </row>
    <row r="23" spans="1:30" x14ac:dyDescent="0.15">
      <c r="A23" s="9" t="s">
        <v>92</v>
      </c>
      <c r="B23" s="2">
        <v>79</v>
      </c>
      <c r="C23" s="1">
        <v>238</v>
      </c>
      <c r="D23" s="2">
        <v>70</v>
      </c>
      <c r="E23" s="21" t="s">
        <v>45</v>
      </c>
      <c r="F23" s="2">
        <v>91</v>
      </c>
      <c r="G23" s="1">
        <v>2</v>
      </c>
      <c r="H23" s="22" t="s">
        <v>82</v>
      </c>
      <c r="I23" s="1">
        <v>16</v>
      </c>
      <c r="J23" s="36"/>
      <c r="K23" s="1" t="s">
        <v>56</v>
      </c>
      <c r="L23" s="1">
        <v>280</v>
      </c>
      <c r="M23" s="14">
        <v>167</v>
      </c>
      <c r="N23" s="1">
        <v>2</v>
      </c>
      <c r="O23" s="1">
        <v>2</v>
      </c>
      <c r="P23" s="15" t="s">
        <v>32</v>
      </c>
      <c r="Q23" s="1">
        <v>8</v>
      </c>
      <c r="R23" s="35"/>
      <c r="S23" s="13" t="s">
        <v>53</v>
      </c>
      <c r="T23" s="8">
        <v>18</v>
      </c>
      <c r="U23" s="32"/>
      <c r="V23" s="23" t="s">
        <v>36</v>
      </c>
      <c r="W23" s="3">
        <v>28</v>
      </c>
      <c r="X23" s="23" t="s">
        <v>37</v>
      </c>
      <c r="Y23" s="3">
        <v>5</v>
      </c>
      <c r="AC23" s="3">
        <f t="shared" si="1"/>
        <v>230</v>
      </c>
      <c r="AD23" s="24">
        <f>SUM(AC23,L23)</f>
        <v>510</v>
      </c>
    </row>
    <row r="24" spans="1:30" x14ac:dyDescent="0.15">
      <c r="A24" s="9" t="s">
        <v>52</v>
      </c>
      <c r="B24" s="2">
        <v>113</v>
      </c>
      <c r="C24" s="1">
        <v>220</v>
      </c>
      <c r="D24" s="2">
        <v>69</v>
      </c>
      <c r="E24" s="21" t="s">
        <v>40</v>
      </c>
      <c r="F24" s="2">
        <v>87</v>
      </c>
      <c r="G24" s="1">
        <v>2</v>
      </c>
      <c r="H24" s="22" t="s">
        <v>82</v>
      </c>
      <c r="I24" s="1">
        <v>16</v>
      </c>
      <c r="J24" s="36"/>
      <c r="K24" s="1" t="s">
        <v>92</v>
      </c>
      <c r="L24" s="1">
        <v>317</v>
      </c>
      <c r="M24" s="14">
        <v>179</v>
      </c>
      <c r="N24" s="1">
        <v>2</v>
      </c>
      <c r="O24" s="1">
        <v>2</v>
      </c>
      <c r="P24" s="15" t="s">
        <v>32</v>
      </c>
      <c r="Q24" s="1">
        <v>8</v>
      </c>
      <c r="R24" s="35"/>
      <c r="S24" s="13" t="s">
        <v>51</v>
      </c>
      <c r="T24" s="8">
        <v>20</v>
      </c>
      <c r="U24" s="32"/>
      <c r="V24" s="23" t="s">
        <v>36</v>
      </c>
      <c r="W24" s="3">
        <v>28</v>
      </c>
      <c r="X24" s="23" t="s">
        <v>37</v>
      </c>
      <c r="Y24" s="3">
        <v>5</v>
      </c>
      <c r="AC24" s="3">
        <f t="shared" si="1"/>
        <v>244</v>
      </c>
      <c r="AD24" s="24">
        <f>SUM(AC24,L24)</f>
        <v>561</v>
      </c>
    </row>
    <row r="25" spans="1:30" x14ac:dyDescent="0.15">
      <c r="A25" s="10" t="s">
        <v>89</v>
      </c>
      <c r="B25" s="2">
        <v>110</v>
      </c>
      <c r="C25" s="1">
        <v>239</v>
      </c>
      <c r="D25" s="2">
        <v>72</v>
      </c>
      <c r="E25" s="21" t="s">
        <v>45</v>
      </c>
      <c r="F25" s="2">
        <v>89</v>
      </c>
      <c r="G25" s="1">
        <v>2</v>
      </c>
      <c r="H25" s="22" t="s">
        <v>82</v>
      </c>
      <c r="I25" s="1">
        <v>16</v>
      </c>
      <c r="J25" s="36"/>
      <c r="K25" s="1" t="s">
        <v>61</v>
      </c>
      <c r="L25" s="1">
        <v>313</v>
      </c>
      <c r="M25" s="14">
        <v>184</v>
      </c>
      <c r="N25" s="1">
        <v>2</v>
      </c>
      <c r="O25" s="1">
        <v>2</v>
      </c>
      <c r="P25" s="15" t="s">
        <v>32</v>
      </c>
      <c r="Q25" s="1">
        <v>8</v>
      </c>
      <c r="R25" s="35"/>
      <c r="S25" s="13" t="s">
        <v>47</v>
      </c>
      <c r="T25" s="8">
        <v>17</v>
      </c>
      <c r="U25" s="32"/>
      <c r="V25" s="23" t="s">
        <v>36</v>
      </c>
      <c r="W25" s="3">
        <v>28</v>
      </c>
      <c r="X25" s="23" t="s">
        <v>37</v>
      </c>
      <c r="Y25" s="3">
        <v>5</v>
      </c>
      <c r="AC25" s="3">
        <f t="shared" si="1"/>
        <v>246</v>
      </c>
      <c r="AD25" s="24">
        <f>SUM(AC25,L25)</f>
        <v>559</v>
      </c>
    </row>
    <row r="26" spans="1:30" x14ac:dyDescent="0.15">
      <c r="A26" s="10" t="s">
        <v>76</v>
      </c>
      <c r="B26" s="2">
        <v>112</v>
      </c>
      <c r="C26" s="1">
        <v>235</v>
      </c>
      <c r="D26" s="2">
        <v>71</v>
      </c>
      <c r="E26" s="21" t="s">
        <v>49</v>
      </c>
      <c r="F26" s="2">
        <v>88</v>
      </c>
      <c r="G26" s="1">
        <v>2</v>
      </c>
      <c r="H26" s="22" t="s">
        <v>82</v>
      </c>
      <c r="I26" s="1">
        <v>16</v>
      </c>
      <c r="J26" s="36"/>
      <c r="K26" s="1" t="s">
        <v>87</v>
      </c>
      <c r="L26" s="1">
        <v>291</v>
      </c>
      <c r="M26" s="14">
        <v>173</v>
      </c>
      <c r="N26" s="1">
        <v>2</v>
      </c>
      <c r="O26" s="1">
        <v>2</v>
      </c>
      <c r="P26" s="15" t="s">
        <v>32</v>
      </c>
      <c r="Q26" s="1">
        <v>8</v>
      </c>
      <c r="R26" s="35"/>
      <c r="S26" s="13" t="s">
        <v>53</v>
      </c>
      <c r="T26" s="8">
        <v>18</v>
      </c>
      <c r="U26" s="32"/>
      <c r="V26" s="23" t="s">
        <v>36</v>
      </c>
      <c r="W26" s="3">
        <v>28</v>
      </c>
      <c r="X26" s="23" t="s">
        <v>37</v>
      </c>
      <c r="Y26" s="3">
        <v>5</v>
      </c>
      <c r="AC26" s="3">
        <f t="shared" si="1"/>
        <v>236</v>
      </c>
      <c r="AD26" s="24">
        <f>SUM(AC26,L26)</f>
        <v>527</v>
      </c>
    </row>
    <row r="27" spans="1:30" x14ac:dyDescent="0.15">
      <c r="A27" s="10" t="s">
        <v>46</v>
      </c>
      <c r="B27" s="2">
        <v>112</v>
      </c>
      <c r="C27" s="1">
        <v>244</v>
      </c>
      <c r="D27" s="2">
        <v>71</v>
      </c>
      <c r="E27" s="21" t="s">
        <v>45</v>
      </c>
      <c r="F27" s="2">
        <v>89</v>
      </c>
      <c r="G27" s="1">
        <v>2</v>
      </c>
      <c r="H27" s="22" t="s">
        <v>82</v>
      </c>
      <c r="I27" s="1">
        <v>16</v>
      </c>
      <c r="J27" s="36"/>
      <c r="K27" s="1" t="s">
        <v>93</v>
      </c>
      <c r="L27" s="1">
        <v>307</v>
      </c>
      <c r="M27" s="14">
        <v>174</v>
      </c>
      <c r="N27" s="1">
        <v>2</v>
      </c>
      <c r="O27" s="1">
        <v>2</v>
      </c>
      <c r="P27" s="15" t="s">
        <v>32</v>
      </c>
      <c r="Q27" s="1">
        <v>8</v>
      </c>
      <c r="R27" s="35"/>
      <c r="S27" s="13" t="s">
        <v>51</v>
      </c>
      <c r="T27" s="8">
        <v>20</v>
      </c>
      <c r="U27" s="32"/>
      <c r="V27" s="23" t="s">
        <v>36</v>
      </c>
      <c r="W27" s="3">
        <v>28</v>
      </c>
      <c r="X27" s="23" t="s">
        <v>37</v>
      </c>
      <c r="Y27" s="3">
        <v>5</v>
      </c>
      <c r="AC27" s="3">
        <f t="shared" si="1"/>
        <v>239</v>
      </c>
      <c r="AD27" s="24">
        <f>SUM(AC27,L27)</f>
        <v>546</v>
      </c>
    </row>
    <row r="28" spans="1:30" x14ac:dyDescent="0.15">
      <c r="A28" s="1" t="s">
        <v>70</v>
      </c>
      <c r="B28" s="2">
        <v>83</v>
      </c>
      <c r="C28" s="1">
        <v>243</v>
      </c>
      <c r="D28" s="2">
        <v>71</v>
      </c>
      <c r="E28" s="21" t="s">
        <v>45</v>
      </c>
      <c r="F28" s="2">
        <v>89</v>
      </c>
      <c r="G28" s="1">
        <v>2</v>
      </c>
      <c r="H28" s="22" t="s">
        <v>94</v>
      </c>
      <c r="I28" s="1">
        <v>20</v>
      </c>
      <c r="J28" s="35" t="s">
        <v>95</v>
      </c>
      <c r="K28" s="1" t="s">
        <v>54</v>
      </c>
      <c r="L28" s="1">
        <v>290</v>
      </c>
      <c r="M28" s="14">
        <v>175</v>
      </c>
      <c r="N28" s="1">
        <v>2</v>
      </c>
      <c r="O28" s="1">
        <v>2</v>
      </c>
      <c r="P28" s="15" t="s">
        <v>32</v>
      </c>
      <c r="Q28" s="1">
        <v>8</v>
      </c>
      <c r="R28" s="35"/>
      <c r="S28" s="13" t="s">
        <v>53</v>
      </c>
      <c r="T28" s="8">
        <v>18</v>
      </c>
      <c r="U28" s="32"/>
      <c r="V28" s="23" t="s">
        <v>36</v>
      </c>
      <c r="W28" s="3">
        <v>28</v>
      </c>
      <c r="X28" s="23" t="s">
        <v>37</v>
      </c>
      <c r="Y28" s="3">
        <v>5</v>
      </c>
      <c r="AC28" s="3">
        <f t="shared" si="1"/>
        <v>238</v>
      </c>
      <c r="AD28" s="24">
        <f>SUM(AC28,L28)</f>
        <v>528</v>
      </c>
    </row>
    <row r="29" spans="1:30" x14ac:dyDescent="0.15">
      <c r="A29" s="1" t="s">
        <v>93</v>
      </c>
      <c r="B29" s="2">
        <v>83</v>
      </c>
      <c r="C29" s="1">
        <v>224</v>
      </c>
      <c r="D29" s="2">
        <v>70</v>
      </c>
      <c r="E29" s="21" t="s">
        <v>96</v>
      </c>
      <c r="F29" s="2">
        <v>82</v>
      </c>
      <c r="G29" s="1">
        <v>2</v>
      </c>
      <c r="H29" s="22" t="s">
        <v>94</v>
      </c>
      <c r="I29" s="1">
        <v>20</v>
      </c>
      <c r="J29" s="36"/>
      <c r="K29" s="1" t="s">
        <v>59</v>
      </c>
      <c r="L29" s="1">
        <v>285</v>
      </c>
      <c r="M29" s="14">
        <v>174</v>
      </c>
      <c r="N29" s="1">
        <v>2</v>
      </c>
      <c r="O29" s="1">
        <v>2</v>
      </c>
      <c r="P29" s="15" t="s">
        <v>32</v>
      </c>
      <c r="Q29" s="1">
        <v>8</v>
      </c>
      <c r="R29" s="35"/>
      <c r="S29" s="13" t="s">
        <v>47</v>
      </c>
      <c r="T29" s="8">
        <v>17</v>
      </c>
      <c r="U29" s="32"/>
      <c r="V29" s="23" t="s">
        <v>36</v>
      </c>
      <c r="W29" s="3">
        <v>28</v>
      </c>
      <c r="X29" s="23" t="s">
        <v>37</v>
      </c>
      <c r="Y29" s="3">
        <v>5</v>
      </c>
      <c r="AC29" s="3">
        <f t="shared" si="1"/>
        <v>236</v>
      </c>
      <c r="AD29" s="24">
        <f>SUM(AC29,L29)</f>
        <v>521</v>
      </c>
    </row>
    <row r="30" spans="1:30" ht="15" x14ac:dyDescent="0.15">
      <c r="A30" s="1" t="s">
        <v>97</v>
      </c>
      <c r="B30" s="2">
        <v>89</v>
      </c>
      <c r="C30" s="1">
        <v>218</v>
      </c>
      <c r="D30" s="2">
        <v>72</v>
      </c>
      <c r="E30" s="21" t="s">
        <v>45</v>
      </c>
      <c r="F30" s="2">
        <v>89</v>
      </c>
      <c r="G30" s="1">
        <v>2</v>
      </c>
      <c r="H30" s="22" t="s">
        <v>94</v>
      </c>
      <c r="I30" s="1">
        <v>20</v>
      </c>
      <c r="J30" s="36"/>
      <c r="K30" s="1" t="s">
        <v>85</v>
      </c>
      <c r="L30" s="1">
        <v>299</v>
      </c>
      <c r="M30" s="14">
        <v>174</v>
      </c>
      <c r="N30" s="1">
        <v>2</v>
      </c>
      <c r="O30" s="1">
        <v>2</v>
      </c>
      <c r="P30" s="15" t="s">
        <v>32</v>
      </c>
      <c r="Q30" s="1">
        <v>8</v>
      </c>
      <c r="R30" s="35"/>
      <c r="S30" s="13" t="s">
        <v>53</v>
      </c>
      <c r="T30" s="8">
        <v>18</v>
      </c>
      <c r="U30" s="32"/>
      <c r="V30" s="23" t="s">
        <v>36</v>
      </c>
      <c r="W30" s="3">
        <v>28</v>
      </c>
      <c r="X30" s="23" t="s">
        <v>37</v>
      </c>
      <c r="Y30" s="3">
        <v>5</v>
      </c>
      <c r="AC30" s="3">
        <f t="shared" si="1"/>
        <v>237</v>
      </c>
      <c r="AD30" s="24">
        <f>SUM(AC30,L30)</f>
        <v>536</v>
      </c>
    </row>
    <row r="31" spans="1:30" x14ac:dyDescent="0.15">
      <c r="A31" s="1" t="s">
        <v>81</v>
      </c>
      <c r="B31" s="2">
        <v>83</v>
      </c>
      <c r="C31" s="1">
        <v>220</v>
      </c>
      <c r="D31" s="2">
        <v>70</v>
      </c>
      <c r="E31" s="21" t="s">
        <v>98</v>
      </c>
      <c r="F31" s="2">
        <v>85</v>
      </c>
      <c r="G31" s="1">
        <v>2</v>
      </c>
      <c r="H31" s="22" t="s">
        <v>94</v>
      </c>
      <c r="I31" s="1">
        <v>20</v>
      </c>
      <c r="J31" s="36"/>
      <c r="K31" s="1" t="s">
        <v>66</v>
      </c>
      <c r="L31" s="1">
        <v>310</v>
      </c>
      <c r="M31" s="14">
        <v>175</v>
      </c>
      <c r="N31" s="1">
        <v>2</v>
      </c>
      <c r="O31" s="1">
        <v>2</v>
      </c>
      <c r="P31" s="15" t="s">
        <v>32</v>
      </c>
      <c r="Q31" s="1">
        <v>8</v>
      </c>
      <c r="R31" s="35"/>
      <c r="S31" s="13" t="s">
        <v>47</v>
      </c>
      <c r="T31" s="8">
        <v>17</v>
      </c>
      <c r="U31" s="32"/>
      <c r="V31" s="23" t="s">
        <v>36</v>
      </c>
      <c r="W31" s="3">
        <v>28</v>
      </c>
      <c r="X31" s="23" t="s">
        <v>37</v>
      </c>
      <c r="Y31" s="3">
        <v>5</v>
      </c>
      <c r="AC31" s="3">
        <f t="shared" si="1"/>
        <v>237</v>
      </c>
      <c r="AD31" s="24">
        <f>SUM(AC31,L31)</f>
        <v>547</v>
      </c>
    </row>
    <row r="32" spans="1:30" x14ac:dyDescent="0.15">
      <c r="A32" s="1" t="s">
        <v>78</v>
      </c>
      <c r="B32" s="2">
        <v>81</v>
      </c>
      <c r="C32" s="1">
        <v>215</v>
      </c>
      <c r="D32" s="2">
        <v>69</v>
      </c>
      <c r="E32" s="21" t="s">
        <v>98</v>
      </c>
      <c r="F32" s="2">
        <v>85</v>
      </c>
      <c r="G32" s="1">
        <v>2</v>
      </c>
      <c r="H32" s="22" t="s">
        <v>94</v>
      </c>
      <c r="I32" s="1">
        <v>20</v>
      </c>
      <c r="J32" s="36"/>
      <c r="K32" s="1" t="s">
        <v>74</v>
      </c>
      <c r="L32" s="1">
        <v>335</v>
      </c>
      <c r="M32" s="14">
        <v>184</v>
      </c>
      <c r="N32" s="1">
        <v>2</v>
      </c>
      <c r="O32" s="1">
        <v>2</v>
      </c>
      <c r="P32" s="15" t="s">
        <v>32</v>
      </c>
      <c r="Q32" s="1">
        <v>8</v>
      </c>
      <c r="R32" s="35"/>
      <c r="S32" s="13" t="s">
        <v>42</v>
      </c>
      <c r="T32" s="8">
        <v>19</v>
      </c>
      <c r="U32" s="33"/>
      <c r="V32" s="23" t="s">
        <v>36</v>
      </c>
      <c r="W32" s="3">
        <v>28</v>
      </c>
      <c r="X32" s="23" t="s">
        <v>37</v>
      </c>
      <c r="Y32" s="3">
        <v>5</v>
      </c>
      <c r="AC32" s="3">
        <f t="shared" si="1"/>
        <v>248</v>
      </c>
      <c r="AD32" s="24">
        <f>SUM(AC32,L32)</f>
        <v>583</v>
      </c>
    </row>
    <row r="33" spans="1:30" x14ac:dyDescent="0.15">
      <c r="A33" s="2" t="s">
        <v>99</v>
      </c>
      <c r="B33" s="2">
        <v>105</v>
      </c>
      <c r="C33" s="1">
        <v>231</v>
      </c>
      <c r="D33" s="2">
        <v>68</v>
      </c>
      <c r="E33" s="21" t="s">
        <v>49</v>
      </c>
      <c r="F33" s="2">
        <v>88</v>
      </c>
      <c r="G33" s="1">
        <v>2</v>
      </c>
      <c r="H33" s="22" t="s">
        <v>94</v>
      </c>
      <c r="I33" s="1">
        <v>20</v>
      </c>
      <c r="J33" s="36"/>
      <c r="K33" s="16" t="s">
        <v>69</v>
      </c>
      <c r="L33" s="1">
        <v>313</v>
      </c>
      <c r="M33" s="17">
        <v>183</v>
      </c>
      <c r="N33" s="1">
        <v>2</v>
      </c>
      <c r="O33" s="1">
        <v>2</v>
      </c>
      <c r="P33" s="15" t="s">
        <v>32</v>
      </c>
      <c r="Q33" s="1">
        <v>8</v>
      </c>
      <c r="R33" s="35" t="s">
        <v>100</v>
      </c>
      <c r="S33" s="13" t="s">
        <v>51</v>
      </c>
      <c r="T33" s="8">
        <v>20</v>
      </c>
      <c r="U33" s="29" t="s">
        <v>101</v>
      </c>
      <c r="V33" s="23" t="s">
        <v>36</v>
      </c>
      <c r="W33" s="3">
        <v>28</v>
      </c>
      <c r="X33" s="23" t="s">
        <v>37</v>
      </c>
      <c r="Y33" s="3">
        <v>5</v>
      </c>
      <c r="AC33" s="3">
        <f t="shared" si="1"/>
        <v>248</v>
      </c>
      <c r="AD33" s="24">
        <f>SUM(AC33,L33)</f>
        <v>561</v>
      </c>
    </row>
    <row r="34" spans="1:30" x14ac:dyDescent="0.15">
      <c r="A34" s="2" t="s">
        <v>88</v>
      </c>
      <c r="B34" s="2">
        <v>105</v>
      </c>
      <c r="C34" s="1">
        <v>242</v>
      </c>
      <c r="D34" s="2">
        <v>72</v>
      </c>
      <c r="E34" s="21" t="s">
        <v>45</v>
      </c>
      <c r="F34" s="2">
        <v>89</v>
      </c>
      <c r="G34" s="1">
        <v>2</v>
      </c>
      <c r="H34" s="22" t="s">
        <v>94</v>
      </c>
      <c r="I34" s="1">
        <v>20</v>
      </c>
      <c r="J34" s="36"/>
      <c r="K34" s="16" t="s">
        <v>102</v>
      </c>
      <c r="L34" s="1">
        <v>307</v>
      </c>
      <c r="M34" s="17">
        <v>183</v>
      </c>
      <c r="N34" s="1">
        <v>2</v>
      </c>
      <c r="O34" s="1">
        <v>2</v>
      </c>
      <c r="P34" s="15" t="s">
        <v>32</v>
      </c>
      <c r="Q34" s="1">
        <v>8</v>
      </c>
      <c r="R34" s="35"/>
      <c r="S34" s="13" t="s">
        <v>51</v>
      </c>
      <c r="T34" s="8">
        <v>20</v>
      </c>
      <c r="U34" s="32"/>
      <c r="V34" s="23" t="s">
        <v>36</v>
      </c>
      <c r="W34" s="3">
        <v>28</v>
      </c>
      <c r="X34" s="23" t="s">
        <v>37</v>
      </c>
      <c r="Y34" s="3">
        <v>5</v>
      </c>
      <c r="AC34" s="3">
        <f t="shared" si="1"/>
        <v>248</v>
      </c>
      <c r="AD34" s="24">
        <f>SUM(AC34,L34)</f>
        <v>555</v>
      </c>
    </row>
    <row r="35" spans="1:30" x14ac:dyDescent="0.15">
      <c r="A35" s="2" t="s">
        <v>55</v>
      </c>
      <c r="B35" s="2">
        <v>104</v>
      </c>
      <c r="C35" s="1">
        <v>238</v>
      </c>
      <c r="D35" s="2">
        <v>70</v>
      </c>
      <c r="E35" s="21" t="s">
        <v>96</v>
      </c>
      <c r="F35" s="2">
        <v>82</v>
      </c>
      <c r="G35" s="1">
        <v>2</v>
      </c>
      <c r="H35" s="22" t="s">
        <v>94</v>
      </c>
      <c r="I35" s="1">
        <v>20</v>
      </c>
      <c r="J35" s="36"/>
      <c r="K35" s="16" t="s">
        <v>77</v>
      </c>
      <c r="L35" s="1">
        <v>326</v>
      </c>
      <c r="M35" s="17">
        <v>181</v>
      </c>
      <c r="N35" s="1">
        <v>2</v>
      </c>
      <c r="O35" s="1">
        <v>2</v>
      </c>
      <c r="P35" s="15" t="s">
        <v>32</v>
      </c>
      <c r="Q35" s="1">
        <v>8</v>
      </c>
      <c r="R35" s="35"/>
      <c r="S35" s="13" t="s">
        <v>51</v>
      </c>
      <c r="T35" s="8">
        <v>20</v>
      </c>
      <c r="U35" s="32"/>
      <c r="V35" s="23" t="s">
        <v>36</v>
      </c>
      <c r="W35" s="3">
        <v>28</v>
      </c>
      <c r="X35" s="23" t="s">
        <v>37</v>
      </c>
      <c r="Y35" s="3">
        <v>5</v>
      </c>
      <c r="AC35" s="3">
        <f t="shared" si="1"/>
        <v>246</v>
      </c>
      <c r="AD35" s="24">
        <f>SUM(AC35,L35)</f>
        <v>572</v>
      </c>
    </row>
    <row r="36" spans="1:30" x14ac:dyDescent="0.15">
      <c r="A36" s="2" t="s">
        <v>103</v>
      </c>
      <c r="B36" s="2">
        <v>103</v>
      </c>
      <c r="C36" s="1">
        <v>235</v>
      </c>
      <c r="D36" s="2">
        <v>70</v>
      </c>
      <c r="E36" s="21" t="s">
        <v>96</v>
      </c>
      <c r="F36" s="2">
        <v>82</v>
      </c>
      <c r="G36" s="1">
        <v>2</v>
      </c>
      <c r="H36" s="22" t="s">
        <v>94</v>
      </c>
      <c r="I36" s="1">
        <v>20</v>
      </c>
      <c r="J36" s="36"/>
      <c r="K36" s="16" t="s">
        <v>103</v>
      </c>
      <c r="L36" s="1">
        <v>338</v>
      </c>
      <c r="M36" s="17">
        <v>174</v>
      </c>
      <c r="N36" s="1">
        <v>2</v>
      </c>
      <c r="O36" s="1">
        <v>2</v>
      </c>
      <c r="P36" s="15" t="s">
        <v>32</v>
      </c>
      <c r="Q36" s="1">
        <v>8</v>
      </c>
      <c r="R36" s="35"/>
      <c r="S36" s="13" t="s">
        <v>51</v>
      </c>
      <c r="T36" s="8">
        <v>20</v>
      </c>
      <c r="U36" s="33"/>
      <c r="V36" s="23" t="s">
        <v>36</v>
      </c>
      <c r="W36" s="3">
        <v>28</v>
      </c>
      <c r="X36" s="23" t="s">
        <v>37</v>
      </c>
      <c r="Y36" s="3">
        <v>5</v>
      </c>
      <c r="AC36" s="3">
        <f t="shared" si="1"/>
        <v>239</v>
      </c>
      <c r="AD36" s="24">
        <f>SUM(AC36,L36)</f>
        <v>577</v>
      </c>
    </row>
  </sheetData>
  <mergeCells count="13">
    <mergeCell ref="J2:J9"/>
    <mergeCell ref="J10:J18"/>
    <mergeCell ref="J19:J27"/>
    <mergeCell ref="J28:J36"/>
    <mergeCell ref="R2:R12"/>
    <mergeCell ref="R13:R21"/>
    <mergeCell ref="R22:R32"/>
    <mergeCell ref="R33:R36"/>
    <mergeCell ref="U2:U12"/>
    <mergeCell ref="U13:U21"/>
    <mergeCell ref="U22:U32"/>
    <mergeCell ref="U33:U36"/>
    <mergeCell ref="AB2:AB1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day3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2015-01-21T02:44:00Z</dcterms:created>
  <dcterms:modified xsi:type="dcterms:W3CDTF">2015-01-29T04:34:50Z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