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1G2\Desktop\"/>
    </mc:Choice>
  </mc:AlternateContent>
  <xr:revisionPtr revIDLastSave="0" documentId="13_ncr:1_{23278BC5-7510-4EB7-ADDD-8B0977CEBF85}" xr6:coauthVersionLast="43" xr6:coauthVersionMax="43" xr10:uidLastSave="{00000000-0000-0000-0000-000000000000}"/>
  <bookViews>
    <workbookView xWindow="-120" yWindow="-120" windowWidth="19440" windowHeight="15000" tabRatio="877" xr2:uid="{00000000-000D-0000-FFFF-FFFF00000000}"/>
  </bookViews>
  <sheets>
    <sheet name=" 1. AOI programming" sheetId="39" r:id="rId1"/>
  </sheets>
  <definedNames>
    <definedName name="_xlnm.Print_Area" localSheetId="0">' 1. AOI programming'!$A$1:$N$81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63" i="39" l="1"/>
  <c r="I61" i="39"/>
  <c r="I51" i="39"/>
  <c r="I43" i="39"/>
  <c r="I30" i="39" s="1"/>
  <c r="I63" i="39" s="1"/>
</calcChain>
</file>

<file path=xl/sharedStrings.xml><?xml version="1.0" encoding="utf-8"?>
<sst xmlns="http://schemas.openxmlformats.org/spreadsheetml/2006/main" count="129" uniqueCount="121">
  <si>
    <t>Item</t>
  </si>
  <si>
    <t>Description</t>
  </si>
  <si>
    <t>Attachment</t>
  </si>
  <si>
    <t>No.</t>
  </si>
  <si>
    <t>Level</t>
  </si>
  <si>
    <t>Engineer</t>
  </si>
  <si>
    <t>Total:</t>
  </si>
  <si>
    <t>1. Preparation:</t>
  </si>
  <si>
    <t>Qualification Check List</t>
  </si>
  <si>
    <t>Time management</t>
  </si>
  <si>
    <t>Candidate Name:</t>
  </si>
  <si>
    <t xml:space="preserve">Date: </t>
  </si>
  <si>
    <t>Judge Name:</t>
  </si>
  <si>
    <t>2. Qualification item:</t>
  </si>
  <si>
    <t>Qualification  date: ____________________</t>
  </si>
  <si>
    <t>Candidate: ____________________</t>
  </si>
  <si>
    <t>Assessor: ____________________</t>
  </si>
  <si>
    <t>Time Taken: ____________________</t>
  </si>
  <si>
    <t>Score Guide</t>
  </si>
  <si>
    <t>Score Actual</t>
  </si>
  <si>
    <t>Technician</t>
  </si>
  <si>
    <t>QTY</t>
  </si>
  <si>
    <r>
      <t xml:space="preserve">Within time given ( </t>
    </r>
    <r>
      <rPr>
        <sz val="11"/>
        <color theme="1"/>
        <rFont val="宋体"/>
        <family val="3"/>
        <charset val="134"/>
      </rPr>
      <t>能在规定时间内完成</t>
    </r>
    <r>
      <rPr>
        <sz val="11"/>
        <color theme="1"/>
        <rFont val="Times New Roman"/>
        <family val="1"/>
      </rPr>
      <t>)</t>
    </r>
  </si>
  <si>
    <t>* For profession items</t>
  </si>
  <si>
    <t>Profession standard</t>
  </si>
  <si>
    <t>Time Given: _____1 hour_______________</t>
  </si>
  <si>
    <t>Work cell/EMP.NO: ____________________</t>
    <phoneticPr fontId="11" type="noConversion"/>
  </si>
  <si>
    <t>Score: ____________________</t>
    <phoneticPr fontId="11" type="noConversion"/>
  </si>
  <si>
    <t>1.1 Candidate Preparing:</t>
    <phoneticPr fontId="11" type="noConversion"/>
  </si>
  <si>
    <t>1.2 Judge Preparing</t>
    <phoneticPr fontId="11" type="noConversion"/>
  </si>
  <si>
    <t>3.Qualification scoring criteria :</t>
  </si>
  <si>
    <t>Pass</t>
  </si>
  <si>
    <t>Fail</t>
  </si>
  <si>
    <t>Remark</t>
  </si>
  <si>
    <t>3.1.1</t>
  </si>
  <si>
    <t>3.1.2</t>
  </si>
  <si>
    <t>3.1.3</t>
  </si>
  <si>
    <t>3.1.7*</t>
  </si>
  <si>
    <t>3.1.8*</t>
  </si>
  <si>
    <t>3.1.11</t>
  </si>
  <si>
    <t>3.2.1</t>
  </si>
  <si>
    <t>3.3.1</t>
  </si>
  <si>
    <t>4.Qualification standard (Score) :</t>
  </si>
  <si>
    <t>5. Judge Comment</t>
  </si>
  <si>
    <t>6. Signature</t>
  </si>
  <si>
    <t>Qualification  Course: AOI trouble shooting</t>
  </si>
  <si>
    <t>AOI machine</t>
  </si>
  <si>
    <t>ball pen and paper</t>
  </si>
  <si>
    <t>公制内六角螺丝刀</t>
  </si>
  <si>
    <t>2.1 Knowledge of hardware structure</t>
  </si>
  <si>
    <t>Describe the relationship between controller and Kollmoregen driver</t>
  </si>
  <si>
    <t>Describe the relationship between camera and controller</t>
  </si>
  <si>
    <t>Point out the PLC reset device and function</t>
  </si>
  <si>
    <t>Point out the AWA device and function</t>
  </si>
  <si>
    <t>Point out the MAINTENANCE device and function</t>
  </si>
  <si>
    <t>Point out the sensors in conveyor and describe the function</t>
  </si>
  <si>
    <t>Point out the projectors and describe the function</t>
  </si>
  <si>
    <t>Point out the interlocker and the function</t>
  </si>
  <si>
    <t>Point out the Kollmoregen driver and the function</t>
  </si>
  <si>
    <t>3.1.4</t>
  </si>
  <si>
    <t>3.1.5</t>
  </si>
  <si>
    <t>3.1.6</t>
  </si>
  <si>
    <t>3.1.9</t>
  </si>
  <si>
    <t>3.1.10</t>
  </si>
  <si>
    <t>3.1.12</t>
  </si>
  <si>
    <t>Point out the lighting head and the function</t>
  </si>
  <si>
    <t>Point out the SLC800 and the function</t>
  </si>
  <si>
    <t>Point out the power convert and the function</t>
  </si>
  <si>
    <t>Point out the PLC and the function</t>
  </si>
  <si>
    <t>Point out the conveyor speed and delay controller device and function(SJ50 series)</t>
  </si>
  <si>
    <t>What to do when AWA calibration show unsuccessfully</t>
  </si>
  <si>
    <t>What to do when GUI shows GS1 error</t>
  </si>
  <si>
    <t>What to do when lighting calibration error</t>
  </si>
  <si>
    <t>What to do when GUI can't lunch</t>
  </si>
  <si>
    <t>What to do when error pump out while loading program</t>
  </si>
  <si>
    <t>What to when all coordinate misalignment of all programs</t>
  </si>
  <si>
    <t>3.2.2</t>
  </si>
  <si>
    <t>3.2.3</t>
  </si>
  <si>
    <t>3.2.4</t>
  </si>
  <si>
    <t>3.2.5</t>
  </si>
  <si>
    <t>3.2.6</t>
  </si>
  <si>
    <t>2.2 Ability of analysis of hardware</t>
  </si>
  <si>
    <t>2.3 Ability of analysis of hardware</t>
  </si>
  <si>
    <t>Knowledge of hardware structure</t>
  </si>
  <si>
    <t>Ability of analysis to software</t>
  </si>
  <si>
    <t>Ability of analysis to hardware</t>
  </si>
  <si>
    <t>What to do when image color is abnormal</t>
  </si>
  <si>
    <t>What to do when 3D image is abnormal</t>
  </si>
  <si>
    <t>What to do when component is not clear enough</t>
  </si>
  <si>
    <t>What to do when GR&amp;R is out of specific</t>
  </si>
  <si>
    <t>What to do when GUI pump up the PLC error</t>
  </si>
  <si>
    <t>3.3.3</t>
  </si>
  <si>
    <t>3.3.4</t>
  </si>
  <si>
    <t>3.3.5</t>
  </si>
  <si>
    <t>3.3.6</t>
  </si>
  <si>
    <t>3.3.7</t>
  </si>
  <si>
    <t>3.3.8</t>
  </si>
  <si>
    <t>3.3.2*</t>
  </si>
  <si>
    <t>指出PLC复位装置和功能</t>
  </si>
  <si>
    <t>指出AWA设备和功能</t>
  </si>
  <si>
    <t>指出维修设备和功能</t>
  </si>
  <si>
    <t>指出传送带上的传感器并描述功能</t>
  </si>
  <si>
    <t>指出投影仪并描述功能</t>
  </si>
  <si>
    <t>指出联锁器和功能</t>
  </si>
  <si>
    <t>指出Kollmorgen驱动程序和功能</t>
  </si>
  <si>
    <t>指出灯头和功能</t>
  </si>
  <si>
    <t>指出SLC800和功能</t>
  </si>
  <si>
    <t>指出电源转换和功能</t>
  </si>
  <si>
    <t>指出PLC和功能</t>
  </si>
  <si>
    <t>指出输送机速度和延迟控制器设备和功能（SJ50系列）</t>
  </si>
  <si>
    <t>当AWA校准显示失败时该怎么办</t>
  </si>
  <si>
    <t>GUI显示GS1错误时该怎么办</t>
  </si>
  <si>
    <t>点亮校准错误时该怎么办</t>
  </si>
  <si>
    <t>描述控制器和Kollmoregen驱动程序之间的关系</t>
  </si>
  <si>
    <t>描述相机和控制器之间的关系</t>
  </si>
  <si>
    <t>加载程序时误差泵出时该怎么办</t>
  </si>
  <si>
    <t>图像颜色异常时该怎么办</t>
  </si>
  <si>
    <t>3D图像异常时该怎么办</t>
  </si>
  <si>
    <t>当组件不够清晰时该怎么办</t>
  </si>
  <si>
    <t>当GR＆R不具体时，该怎么办</t>
  </si>
  <si>
    <t>GUI抽取PLC错误时该怎么办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</si>
</sst>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2"/>
      <name val="宋体"/>
      <family val="3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24"/>
      <color theme="1"/>
      <name val="Times New Roman"/>
      <family val="1"/>
    </font>
    <font>
      <sz val="11"/>
      <color theme="1"/>
      <name val="宋体"/>
      <family val="3"/>
      <charset val="134"/>
    </font>
    <font>
      <sz val="12"/>
      <name val="隶书"/>
      <family val="3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6">
    <xf numFmtId="164" fontId="0" fillId="0" borderId="0"/>
    <xf numFmtId="164" fontId="1" fillId="0" borderId="0"/>
    <xf numFmtId="164" fontId="1" fillId="0" borderId="0"/>
    <xf numFmtId="164" fontId="4" fillId="0" borderId="0"/>
    <xf numFmtId="164" fontId="3" fillId="0" borderId="0"/>
    <xf numFmtId="164" fontId="1" fillId="0" borderId="0"/>
    <xf numFmtId="164" fontId="1" fillId="0" borderId="0"/>
    <xf numFmtId="164" fontId="5" fillId="0" borderId="0">
      <alignment vertical="center"/>
    </xf>
    <xf numFmtId="164" fontId="5" fillId="0" borderId="0">
      <alignment vertical="center"/>
    </xf>
    <xf numFmtId="9" fontId="4" fillId="0" borderId="0" applyFont="0" applyFill="0" applyBorder="0" applyAlignment="0" applyProtection="0">
      <alignment vertical="center"/>
    </xf>
    <xf numFmtId="164" fontId="1" fillId="0" borderId="0"/>
    <xf numFmtId="164" fontId="4" fillId="0" borderId="0"/>
    <xf numFmtId="164" fontId="4" fillId="0" borderId="0"/>
    <xf numFmtId="164" fontId="4" fillId="0" borderId="0"/>
    <xf numFmtId="0" fontId="14" fillId="0" borderId="0">
      <alignment vertical="center"/>
    </xf>
    <xf numFmtId="0" fontId="4" fillId="0" borderId="0"/>
  </cellStyleXfs>
  <cellXfs count="83">
    <xf numFmtId="164" fontId="0" fillId="0" borderId="0" xfId="0"/>
    <xf numFmtId="0" fontId="7" fillId="2" borderId="0" xfId="0" applyNumberFormat="1" applyFont="1" applyFill="1" applyAlignment="1"/>
    <xf numFmtId="0" fontId="10" fillId="2" borderId="0" xfId="0" applyNumberFormat="1" applyFont="1" applyFill="1" applyAlignment="1"/>
    <xf numFmtId="0" fontId="7" fillId="2" borderId="0" xfId="0" applyNumberFormat="1" applyFont="1" applyFill="1" applyBorder="1" applyAlignment="1"/>
    <xf numFmtId="0" fontId="8" fillId="2" borderId="0" xfId="0" applyNumberFormat="1" applyFont="1" applyFill="1" applyAlignment="1"/>
    <xf numFmtId="0" fontId="7" fillId="2" borderId="1" xfId="0" applyNumberFormat="1" applyFont="1" applyFill="1" applyBorder="1" applyAlignment="1">
      <alignment horizontal="center" vertical="center"/>
    </xf>
    <xf numFmtId="0" fontId="7" fillId="2" borderId="1" xfId="0" quotePrefix="1" applyNumberFormat="1" applyFont="1" applyFill="1" applyBorder="1" applyAlignment="1">
      <alignment horizontal="center"/>
    </xf>
    <xf numFmtId="0" fontId="7" fillId="2" borderId="4" xfId="0" applyNumberFormat="1" applyFont="1" applyFill="1" applyBorder="1" applyAlignment="1"/>
    <xf numFmtId="0" fontId="7" fillId="2" borderId="3" xfId="0" applyNumberFormat="1" applyFont="1" applyFill="1" applyBorder="1" applyAlignment="1"/>
    <xf numFmtId="0" fontId="7" fillId="2" borderId="1" xfId="0" applyNumberFormat="1" applyFont="1" applyFill="1" applyBorder="1" applyAlignment="1"/>
    <xf numFmtId="0" fontId="0" fillId="2" borderId="1" xfId="0" applyNumberFormat="1" applyFont="1" applyFill="1" applyBorder="1" applyAlignment="1">
      <alignment horizontal="center"/>
    </xf>
    <xf numFmtId="0" fontId="7" fillId="2" borderId="7" xfId="0" applyNumberFormat="1" applyFont="1" applyFill="1" applyBorder="1" applyAlignment="1"/>
    <xf numFmtId="0" fontId="11" fillId="2" borderId="1" xfId="0" applyNumberFormat="1" applyFont="1" applyFill="1" applyBorder="1" applyAlignment="1">
      <alignment horizontal="center"/>
    </xf>
    <xf numFmtId="0" fontId="7" fillId="2" borderId="8" xfId="0" applyNumberFormat="1" applyFont="1" applyFill="1" applyBorder="1" applyAlignment="1"/>
    <xf numFmtId="0" fontId="8" fillId="2" borderId="0" xfId="0" applyNumberFormat="1" applyFont="1" applyFill="1" applyAlignment="1">
      <alignment horizontal="center"/>
    </xf>
    <xf numFmtId="0" fontId="9" fillId="2" borderId="0" xfId="0" applyNumberFormat="1" applyFont="1" applyFill="1" applyAlignment="1">
      <alignment horizontal="center" vertical="center"/>
    </xf>
    <xf numFmtId="0" fontId="7" fillId="2" borderId="0" xfId="11" applyNumberFormat="1" applyFont="1" applyFill="1" applyAlignment="1"/>
    <xf numFmtId="0" fontId="7" fillId="2" borderId="5" xfId="0" applyNumberFormat="1" applyFont="1" applyFill="1" applyBorder="1" applyAlignment="1"/>
    <xf numFmtId="0" fontId="7" fillId="2" borderId="2" xfId="0" applyNumberFormat="1" applyFont="1" applyFill="1" applyBorder="1" applyAlignment="1"/>
    <xf numFmtId="0" fontId="7" fillId="2" borderId="4" xfId="0" applyNumberFormat="1" applyFont="1" applyFill="1" applyBorder="1" applyAlignment="1">
      <alignment horizontal="left" vertical="center"/>
    </xf>
    <xf numFmtId="0" fontId="7" fillId="2" borderId="3" xfId="0" applyNumberFormat="1" applyFont="1" applyFill="1" applyBorder="1" applyAlignment="1">
      <alignment horizontal="left" vertical="center"/>
    </xf>
    <xf numFmtId="0" fontId="7" fillId="2" borderId="1" xfId="0" applyNumberFormat="1" applyFont="1" applyFill="1" applyBorder="1" applyAlignment="1">
      <alignment horizontal="center"/>
    </xf>
    <xf numFmtId="0" fontId="11" fillId="2" borderId="1" xfId="0" applyNumberFormat="1" applyFont="1" applyFill="1" applyBorder="1" applyAlignment="1">
      <alignment horizontal="left"/>
    </xf>
    <xf numFmtId="0" fontId="7" fillId="2" borderId="1" xfId="0" applyNumberFormat="1" applyFont="1" applyFill="1" applyBorder="1" applyAlignment="1">
      <alignment horizontal="left"/>
    </xf>
    <xf numFmtId="0" fontId="7" fillId="2" borderId="0" xfId="11" applyNumberFormat="1" applyFont="1" applyFill="1" applyBorder="1" applyAlignment="1">
      <alignment horizontal="center" wrapText="1"/>
    </xf>
    <xf numFmtId="0" fontId="11" fillId="0" borderId="1" xfId="0" applyNumberFormat="1" applyFont="1" applyFill="1" applyBorder="1" applyAlignment="1">
      <alignment horizontal="left"/>
    </xf>
    <xf numFmtId="0" fontId="7" fillId="0" borderId="0" xfId="0" applyNumberFormat="1" applyFont="1" applyFill="1" applyAlignment="1"/>
    <xf numFmtId="0" fontId="8" fillId="0" borderId="0" xfId="0" applyNumberFormat="1" applyFont="1" applyFill="1" applyAlignment="1"/>
    <xf numFmtId="0" fontId="7" fillId="0" borderId="1" xfId="0" applyNumberFormat="1" applyFont="1" applyFill="1" applyBorder="1" applyAlignment="1">
      <alignment horizontal="left"/>
    </xf>
    <xf numFmtId="0" fontId="7" fillId="2" borderId="2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center"/>
    </xf>
    <xf numFmtId="0" fontId="7" fillId="0" borderId="7" xfId="0" applyNumberFormat="1" applyFont="1" applyFill="1" applyBorder="1" applyAlignment="1"/>
    <xf numFmtId="0" fontId="7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/>
    </xf>
    <xf numFmtId="0" fontId="7" fillId="0" borderId="6" xfId="0" applyNumberFormat="1" applyFont="1" applyFill="1" applyBorder="1" applyAlignment="1"/>
    <xf numFmtId="0" fontId="7" fillId="0" borderId="2" xfId="0" applyNumberFormat="1" applyFont="1" applyFill="1" applyBorder="1" applyAlignment="1">
      <alignment horizontal="left" wrapText="1"/>
    </xf>
    <xf numFmtId="0" fontId="7" fillId="0" borderId="3" xfId="0" applyNumberFormat="1" applyFont="1" applyFill="1" applyBorder="1" applyAlignment="1">
      <alignment horizontal="left" wrapText="1"/>
    </xf>
    <xf numFmtId="0" fontId="2" fillId="0" borderId="4" xfId="0" applyNumberFormat="1" applyFont="1" applyFill="1" applyBorder="1" applyAlignment="1"/>
    <xf numFmtId="0" fontId="7" fillId="0" borderId="4" xfId="0" applyNumberFormat="1" applyFont="1" applyFill="1" applyBorder="1" applyAlignment="1"/>
    <xf numFmtId="0" fontId="11" fillId="0" borderId="1" xfId="0" applyNumberFormat="1" applyFont="1" applyFill="1" applyBorder="1" applyAlignment="1">
      <alignment horizontal="left"/>
    </xf>
    <xf numFmtId="0" fontId="7" fillId="2" borderId="1" xfId="0" applyNumberFormat="1" applyFont="1" applyFill="1" applyBorder="1" applyAlignment="1">
      <alignment horizontal="left"/>
    </xf>
    <xf numFmtId="0" fontId="11" fillId="2" borderId="1" xfId="0" applyNumberFormat="1" applyFont="1" applyFill="1" applyBorder="1" applyAlignment="1">
      <alignment horizontal="left"/>
    </xf>
    <xf numFmtId="0" fontId="7" fillId="2" borderId="1" xfId="0" applyNumberFormat="1" applyFont="1" applyFill="1" applyBorder="1" applyAlignment="1">
      <alignment horizontal="left"/>
    </xf>
    <xf numFmtId="0" fontId="7" fillId="0" borderId="1" xfId="0" applyNumberFormat="1" applyFont="1" applyFill="1" applyBorder="1" applyAlignment="1">
      <alignment horizontal="left" wrapText="1"/>
    </xf>
    <xf numFmtId="0" fontId="12" fillId="2" borderId="0" xfId="0" applyNumberFormat="1" applyFont="1" applyFill="1" applyAlignment="1">
      <alignment horizontal="center" vertical="center"/>
    </xf>
    <xf numFmtId="0" fontId="7" fillId="2" borderId="4" xfId="0" applyNumberFormat="1" applyFont="1" applyFill="1" applyBorder="1" applyAlignment="1">
      <alignment horizontal="left"/>
    </xf>
    <xf numFmtId="0" fontId="7" fillId="2" borderId="3" xfId="0" applyNumberFormat="1" applyFont="1" applyFill="1" applyBorder="1" applyAlignment="1">
      <alignment horizontal="left"/>
    </xf>
    <xf numFmtId="0" fontId="7" fillId="2" borderId="4" xfId="0" applyNumberFormat="1" applyFont="1" applyFill="1" applyBorder="1" applyAlignment="1">
      <alignment horizontal="center"/>
    </xf>
    <xf numFmtId="0" fontId="7" fillId="2" borderId="2" xfId="0" applyNumberFormat="1" applyFont="1" applyFill="1" applyBorder="1" applyAlignment="1">
      <alignment horizontal="center"/>
    </xf>
    <xf numFmtId="0" fontId="7" fillId="2" borderId="3" xfId="0" applyNumberFormat="1" applyFont="1" applyFill="1" applyBorder="1" applyAlignment="1">
      <alignment horizontal="center"/>
    </xf>
    <xf numFmtId="0" fontId="7" fillId="2" borderId="4" xfId="0" applyNumberFormat="1" applyFont="1" applyFill="1" applyBorder="1" applyAlignment="1">
      <alignment horizontal="left" vertical="center"/>
    </xf>
    <xf numFmtId="0" fontId="7" fillId="2" borderId="2" xfId="0" applyNumberFormat="1" applyFont="1" applyFill="1" applyBorder="1" applyAlignment="1">
      <alignment horizontal="left" vertical="center"/>
    </xf>
    <xf numFmtId="0" fontId="7" fillId="2" borderId="3" xfId="0" applyNumberFormat="1" applyFont="1" applyFill="1" applyBorder="1" applyAlignment="1">
      <alignment horizontal="left" vertical="center"/>
    </xf>
    <xf numFmtId="0" fontId="7" fillId="2" borderId="4" xfId="0" applyNumberFormat="1" applyFont="1" applyFill="1" applyBorder="1" applyAlignment="1">
      <alignment horizontal="left" wrapText="1"/>
    </xf>
    <xf numFmtId="0" fontId="7" fillId="0" borderId="1" xfId="0" applyNumberFormat="1" applyFont="1" applyFill="1" applyBorder="1" applyAlignment="1">
      <alignment horizontal="center"/>
    </xf>
    <xf numFmtId="0" fontId="11" fillId="0" borderId="1" xfId="0" applyNumberFormat="1" applyFont="1" applyFill="1" applyBorder="1" applyAlignment="1">
      <alignment horizontal="left" wrapText="1"/>
    </xf>
    <xf numFmtId="0" fontId="11" fillId="0" borderId="1" xfId="0" applyNumberFormat="1" applyFont="1" applyFill="1" applyBorder="1" applyAlignment="1">
      <alignment horizontal="left"/>
    </xf>
    <xf numFmtId="0" fontId="7" fillId="0" borderId="7" xfId="0" applyNumberFormat="1" applyFont="1" applyFill="1" applyBorder="1" applyAlignment="1">
      <alignment horizontal="center" wrapText="1"/>
    </xf>
    <xf numFmtId="0" fontId="7" fillId="0" borderId="4" xfId="0" applyNumberFormat="1" applyFont="1" applyFill="1" applyBorder="1" applyAlignment="1">
      <alignment horizontal="left" wrapText="1"/>
    </xf>
    <xf numFmtId="0" fontId="7" fillId="0" borderId="2" xfId="0" applyNumberFormat="1" applyFont="1" applyFill="1" applyBorder="1" applyAlignment="1">
      <alignment horizontal="left" wrapText="1"/>
    </xf>
    <xf numFmtId="0" fontId="7" fillId="0" borderId="3" xfId="0" applyNumberFormat="1" applyFont="1" applyFill="1" applyBorder="1" applyAlignment="1">
      <alignment horizontal="left" wrapText="1"/>
    </xf>
    <xf numFmtId="0" fontId="2" fillId="0" borderId="4" xfId="0" applyNumberFormat="1" applyFont="1" applyFill="1" applyBorder="1" applyAlignment="1">
      <alignment horizontal="left"/>
    </xf>
    <xf numFmtId="0" fontId="2" fillId="0" borderId="2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7" fillId="2" borderId="2" xfId="0" applyNumberFormat="1" applyFont="1" applyFill="1" applyBorder="1" applyAlignment="1">
      <alignment horizontal="left" wrapText="1"/>
    </xf>
    <xf numFmtId="0" fontId="7" fillId="2" borderId="3" xfId="0" applyNumberFormat="1" applyFont="1" applyFill="1" applyBorder="1" applyAlignment="1">
      <alignment horizontal="left" wrapText="1"/>
    </xf>
    <xf numFmtId="0" fontId="11" fillId="2" borderId="1" xfId="0" applyNumberFormat="1" applyFont="1" applyFill="1" applyBorder="1" applyAlignment="1">
      <alignment horizontal="left" wrapText="1"/>
    </xf>
    <xf numFmtId="0" fontId="11" fillId="2" borderId="1" xfId="0" applyNumberFormat="1" applyFont="1" applyFill="1" applyBorder="1" applyAlignment="1">
      <alignment horizontal="left"/>
    </xf>
    <xf numFmtId="0" fontId="11" fillId="0" borderId="4" xfId="0" applyNumberFormat="1" applyFont="1" applyFill="1" applyBorder="1" applyAlignment="1">
      <alignment horizontal="left" wrapText="1"/>
    </xf>
    <xf numFmtId="0" fontId="11" fillId="0" borderId="2" xfId="0" applyNumberFormat="1" applyFont="1" applyFill="1" applyBorder="1" applyAlignment="1">
      <alignment horizontal="left" wrapText="1"/>
    </xf>
    <xf numFmtId="0" fontId="11" fillId="0" borderId="3" xfId="0" applyNumberFormat="1" applyFont="1" applyFill="1" applyBorder="1" applyAlignment="1">
      <alignment horizontal="left" wrapText="1"/>
    </xf>
    <xf numFmtId="0" fontId="8" fillId="2" borderId="0" xfId="0" applyNumberFormat="1" applyFont="1" applyFill="1" applyAlignment="1">
      <alignment horizontal="right"/>
    </xf>
    <xf numFmtId="0" fontId="7" fillId="2" borderId="0" xfId="11" applyNumberFormat="1" applyFont="1" applyFill="1" applyBorder="1" applyAlignment="1">
      <alignment horizontal="center"/>
    </xf>
    <xf numFmtId="0" fontId="7" fillId="2" borderId="0" xfId="11" applyNumberFormat="1" applyFont="1" applyFill="1" applyBorder="1" applyAlignment="1">
      <alignment horizontal="center" wrapText="1"/>
    </xf>
    <xf numFmtId="164" fontId="15" fillId="0" borderId="0" xfId="0" applyFont="1"/>
    <xf numFmtId="0" fontId="7" fillId="2" borderId="2" xfId="0" applyNumberFormat="1" applyFont="1" applyFill="1" applyBorder="1" applyAlignment="1">
      <alignment vertical="center"/>
    </xf>
    <xf numFmtId="0" fontId="7" fillId="0" borderId="1" xfId="0" applyNumberFormat="1" applyFont="1" applyFill="1" applyBorder="1" applyAlignment="1"/>
    <xf numFmtId="164" fontId="15" fillId="0" borderId="0" xfId="0" applyFont="1" applyAlignment="1"/>
    <xf numFmtId="0" fontId="0" fillId="0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11" fillId="2" borderId="1" xfId="0" applyNumberFormat="1" applyFont="1" applyFill="1" applyBorder="1" applyAlignment="1"/>
    <xf numFmtId="0" fontId="7" fillId="2" borderId="0" xfId="11" applyNumberFormat="1" applyFont="1" applyFill="1" applyBorder="1" applyAlignment="1">
      <alignment wrapText="1"/>
    </xf>
  </cellXfs>
  <cellStyles count="16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3" xr:uid="{00000000-0005-0000-0000-000003000000}"/>
    <cellStyle name="Normal 2 2 3" xfId="14" xr:uid="{00000000-0005-0000-0000-000004000000}"/>
    <cellStyle name="Normal 2 3" xfId="4" xr:uid="{00000000-0005-0000-0000-000005000000}"/>
    <cellStyle name="Normal 3" xfId="5" xr:uid="{00000000-0005-0000-0000-000006000000}"/>
    <cellStyle name="Normal 3 2" xfId="6" xr:uid="{00000000-0005-0000-0000-000007000000}"/>
    <cellStyle name="Normal 3 3" xfId="7" xr:uid="{00000000-0005-0000-0000-000008000000}"/>
    <cellStyle name="Normal 4" xfId="8" xr:uid="{00000000-0005-0000-0000-000009000000}"/>
    <cellStyle name="Normal 5" xfId="11" xr:uid="{00000000-0005-0000-0000-00000A000000}"/>
    <cellStyle name="Normal 6" xfId="12" xr:uid="{00000000-0005-0000-0000-00000B000000}"/>
    <cellStyle name="Normal 7" xfId="13" xr:uid="{00000000-0005-0000-0000-00000C000000}"/>
    <cellStyle name="Normal 8" xfId="15" xr:uid="{BBB962F9-F267-4D45-BE45-89FE526F0011}"/>
    <cellStyle name="Percent 2" xfId="9" xr:uid="{00000000-0005-0000-0000-00000D000000}"/>
    <cellStyle name="Style 1" xfId="10" xr:uid="{00000000-0005-0000-0000-00000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2880B-3F3E-4FC0-860E-D6AC1EFEF501}">
  <sheetPr>
    <pageSetUpPr fitToPage="1"/>
  </sheetPr>
  <dimension ref="A1:O81"/>
  <sheetViews>
    <sheetView tabSelected="1" view="pageBreakPreview" topLeftCell="A38" zoomScaleNormal="85" zoomScaleSheetLayoutView="100" workbookViewId="0">
      <selection activeCell="M57" sqref="M57"/>
    </sheetView>
  </sheetViews>
  <sheetFormatPr defaultColWidth="9.140625" defaultRowHeight="15"/>
  <cols>
    <col min="1" max="1" width="2" style="1" customWidth="1"/>
    <col min="2" max="2" width="8" style="1" customWidth="1"/>
    <col min="3" max="3" width="16.140625" style="1" customWidth="1"/>
    <col min="4" max="4" width="17.5703125" style="1" customWidth="1"/>
    <col min="5" max="5" width="12.5703125" style="1" customWidth="1"/>
    <col min="6" max="7" width="3.140625" style="1" customWidth="1"/>
    <col min="8" max="8" width="17.28515625" style="1" customWidth="1"/>
    <col min="9" max="9" width="13.7109375" style="1" customWidth="1"/>
    <col min="10" max="10" width="18.7109375" style="1" customWidth="1"/>
    <col min="11" max="11" width="7.28515625" style="1" customWidth="1"/>
    <col min="12" max="12" width="13.85546875" style="1" customWidth="1"/>
    <col min="13" max="13" width="14.7109375" style="1" bestFit="1" customWidth="1"/>
    <col min="14" max="14" width="2.140625" style="1" customWidth="1"/>
    <col min="15" max="16384" width="9.140625" style="1"/>
  </cols>
  <sheetData>
    <row r="1" spans="2:15" ht="30">
      <c r="B1" s="45" t="s">
        <v>8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</row>
    <row r="2" spans="2:15" ht="18.75">
      <c r="B2" s="2" t="s">
        <v>45</v>
      </c>
      <c r="D2" s="3"/>
      <c r="E2" s="3"/>
      <c r="H2" s="2" t="s">
        <v>14</v>
      </c>
    </row>
    <row r="3" spans="2:15" ht="18.75">
      <c r="B3" s="2" t="s">
        <v>25</v>
      </c>
      <c r="D3" s="3"/>
      <c r="E3" s="3"/>
      <c r="H3" s="2" t="s">
        <v>17</v>
      </c>
    </row>
    <row r="4" spans="2:15" ht="18.75">
      <c r="B4" s="2" t="s">
        <v>15</v>
      </c>
      <c r="D4" s="3"/>
      <c r="E4" s="3"/>
      <c r="H4" s="2" t="s">
        <v>16</v>
      </c>
    </row>
    <row r="5" spans="2:15" ht="18.75">
      <c r="B5" s="2" t="s">
        <v>26</v>
      </c>
      <c r="D5" s="3"/>
      <c r="E5" s="3"/>
      <c r="H5" s="2" t="s">
        <v>27</v>
      </c>
      <c r="I5" s="2"/>
      <c r="J5" s="2"/>
      <c r="K5" s="2"/>
      <c r="O5" s="3"/>
    </row>
    <row r="6" spans="2:15" ht="6" customHeight="1">
      <c r="D6" s="3"/>
      <c r="E6" s="3"/>
    </row>
    <row r="7" spans="2:15">
      <c r="B7" s="4" t="s">
        <v>7</v>
      </c>
    </row>
    <row r="8" spans="2:15">
      <c r="B8" s="1" t="s">
        <v>28</v>
      </c>
      <c r="H8" s="1" t="s">
        <v>29</v>
      </c>
    </row>
    <row r="9" spans="2:15">
      <c r="B9" s="21" t="s">
        <v>0</v>
      </c>
      <c r="C9" s="46" t="s">
        <v>1</v>
      </c>
      <c r="D9" s="47"/>
      <c r="E9" s="21" t="s">
        <v>21</v>
      </c>
      <c r="H9" s="21" t="s">
        <v>0</v>
      </c>
      <c r="I9" s="48" t="s">
        <v>1</v>
      </c>
      <c r="J9" s="49"/>
      <c r="K9" s="49"/>
      <c r="L9" s="50"/>
      <c r="M9" s="21" t="s">
        <v>2</v>
      </c>
    </row>
    <row r="10" spans="2:15">
      <c r="B10" s="21">
        <v>1</v>
      </c>
      <c r="C10" s="46" t="s">
        <v>47</v>
      </c>
      <c r="D10" s="47"/>
      <c r="E10" s="21">
        <v>1</v>
      </c>
      <c r="H10" s="5">
        <v>1</v>
      </c>
      <c r="I10" s="51" t="s">
        <v>46</v>
      </c>
      <c r="J10" s="52"/>
      <c r="K10" s="52"/>
      <c r="L10" s="53"/>
      <c r="M10" s="5"/>
    </row>
    <row r="11" spans="2:15">
      <c r="B11" s="21">
        <v>2</v>
      </c>
      <c r="C11" s="54" t="s">
        <v>48</v>
      </c>
      <c r="D11" s="47"/>
      <c r="E11" s="6">
        <v>1</v>
      </c>
      <c r="H11" s="5">
        <v>2</v>
      </c>
      <c r="I11" s="19"/>
      <c r="J11" s="76"/>
      <c r="K11" s="29"/>
      <c r="L11" s="20"/>
      <c r="M11" s="5"/>
    </row>
    <row r="12" spans="2:15">
      <c r="B12" s="21">
        <v>3</v>
      </c>
      <c r="C12" s="46"/>
      <c r="D12" s="47"/>
      <c r="E12" s="6"/>
      <c r="H12" s="5">
        <v>3</v>
      </c>
      <c r="I12" s="19"/>
      <c r="J12" s="76"/>
      <c r="K12" s="29"/>
      <c r="L12" s="20"/>
      <c r="M12" s="5"/>
    </row>
    <row r="13" spans="2:15">
      <c r="B13" s="21">
        <v>4</v>
      </c>
      <c r="C13" s="7"/>
      <c r="D13" s="8"/>
      <c r="E13" s="9"/>
      <c r="H13" s="5"/>
      <c r="I13" s="19"/>
      <c r="J13" s="76"/>
      <c r="K13" s="29"/>
      <c r="L13" s="20"/>
      <c r="M13" s="5"/>
    </row>
    <row r="14" spans="2:15">
      <c r="B14" s="21">
        <v>5</v>
      </c>
      <c r="C14" s="7"/>
      <c r="D14" s="8"/>
      <c r="E14" s="9"/>
      <c r="H14" s="5"/>
      <c r="I14" s="19"/>
      <c r="J14" s="76"/>
      <c r="K14" s="29"/>
      <c r="L14" s="20"/>
      <c r="M14" s="5"/>
    </row>
    <row r="15" spans="2:15">
      <c r="B15" s="21">
        <v>6</v>
      </c>
      <c r="C15" s="7"/>
      <c r="D15" s="8"/>
      <c r="E15" s="9"/>
      <c r="H15" s="5"/>
      <c r="I15" s="51"/>
      <c r="J15" s="52"/>
      <c r="K15" s="52"/>
      <c r="L15" s="53"/>
      <c r="M15" s="5"/>
    </row>
    <row r="16" spans="2:15" ht="6" customHeight="1"/>
    <row r="17" spans="1:13">
      <c r="A17" s="26"/>
      <c r="B17" s="27" t="s">
        <v>13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</row>
    <row r="18" spans="1:13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</row>
    <row r="19" spans="1:13">
      <c r="A19" s="26"/>
      <c r="B19" s="26" t="s">
        <v>49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</row>
    <row r="20" spans="1:13">
      <c r="A20" s="26"/>
      <c r="B20" s="26" t="s">
        <v>81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</row>
    <row r="21" spans="1:13">
      <c r="A21" s="26"/>
      <c r="B21" s="26" t="s">
        <v>82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</row>
    <row r="22" spans="1:13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</row>
    <row r="23" spans="1:13" ht="6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</row>
    <row r="24" spans="1:13">
      <c r="A24" s="26"/>
      <c r="B24" s="27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</row>
    <row r="25" spans="1:13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  <row r="26" spans="1:13" ht="7.5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</row>
    <row r="27" spans="1:13">
      <c r="A27" s="26"/>
      <c r="B27" s="27" t="s">
        <v>30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</row>
    <row r="28" spans="1:13">
      <c r="A28" s="26"/>
      <c r="B28" s="27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</row>
    <row r="29" spans="1:13">
      <c r="A29" s="26"/>
      <c r="B29" s="32" t="s">
        <v>3</v>
      </c>
      <c r="C29" s="55" t="s">
        <v>0</v>
      </c>
      <c r="D29" s="55"/>
      <c r="E29" s="55"/>
      <c r="F29" s="55"/>
      <c r="G29" s="55"/>
      <c r="H29" s="55"/>
      <c r="I29" s="33" t="s">
        <v>18</v>
      </c>
      <c r="J29" s="77" t="s">
        <v>31</v>
      </c>
      <c r="K29" s="33" t="s">
        <v>32</v>
      </c>
      <c r="L29" s="33" t="s">
        <v>19</v>
      </c>
      <c r="M29" s="33" t="s">
        <v>33</v>
      </c>
    </row>
    <row r="30" spans="1:13" ht="14.25" customHeight="1">
      <c r="A30" s="26"/>
      <c r="B30" s="25">
        <v>3.1</v>
      </c>
      <c r="C30" s="56" t="s">
        <v>83</v>
      </c>
      <c r="D30" s="57"/>
      <c r="E30" s="57"/>
      <c r="F30" s="57"/>
      <c r="G30" s="57"/>
      <c r="H30" s="57"/>
      <c r="I30" s="34">
        <f>SUM(I31:I46)</f>
        <v>65</v>
      </c>
      <c r="J30" s="78"/>
      <c r="K30" s="34"/>
      <c r="L30" s="34"/>
      <c r="M30" s="35"/>
    </row>
    <row r="31" spans="1:13" ht="14.25" customHeight="1">
      <c r="A31" s="26"/>
      <c r="B31" s="28" t="s">
        <v>34</v>
      </c>
      <c r="C31" s="38" t="s">
        <v>52</v>
      </c>
      <c r="D31" s="36"/>
      <c r="E31" s="36"/>
      <c r="F31" s="36"/>
      <c r="G31" s="36"/>
      <c r="H31" s="37"/>
      <c r="I31" s="30">
        <v>3</v>
      </c>
      <c r="J31" s="78" t="s">
        <v>98</v>
      </c>
      <c r="K31" s="30"/>
      <c r="L31" s="30"/>
      <c r="M31" s="31"/>
    </row>
    <row r="32" spans="1:13" ht="14.25" customHeight="1">
      <c r="A32" s="26"/>
      <c r="B32" s="28" t="s">
        <v>35</v>
      </c>
      <c r="C32" s="38" t="s">
        <v>53</v>
      </c>
      <c r="D32" s="36"/>
      <c r="E32" s="36"/>
      <c r="F32" s="36"/>
      <c r="G32" s="36"/>
      <c r="H32" s="37"/>
      <c r="I32" s="30">
        <v>3</v>
      </c>
      <c r="J32" s="78" t="s">
        <v>99</v>
      </c>
      <c r="K32" s="30"/>
      <c r="L32" s="30"/>
      <c r="M32" s="31"/>
    </row>
    <row r="33" spans="1:13" ht="14.25" customHeight="1">
      <c r="A33" s="26"/>
      <c r="B33" s="28" t="s">
        <v>36</v>
      </c>
      <c r="C33" s="38" t="s">
        <v>54</v>
      </c>
      <c r="D33" s="36"/>
      <c r="E33" s="36"/>
      <c r="F33" s="36"/>
      <c r="G33" s="36"/>
      <c r="H33" s="37"/>
      <c r="I33" s="30">
        <v>3</v>
      </c>
      <c r="J33" s="78" t="s">
        <v>100</v>
      </c>
      <c r="K33" s="30"/>
      <c r="L33" s="30"/>
      <c r="M33" s="31"/>
    </row>
    <row r="34" spans="1:13" ht="14.25" customHeight="1">
      <c r="A34" s="26"/>
      <c r="B34" s="28" t="s">
        <v>59</v>
      </c>
      <c r="C34" s="38" t="s">
        <v>55</v>
      </c>
      <c r="D34" s="36"/>
      <c r="E34" s="36"/>
      <c r="F34" s="36"/>
      <c r="G34" s="36"/>
      <c r="H34" s="37"/>
      <c r="I34" s="30">
        <v>3</v>
      </c>
      <c r="J34" s="78" t="s">
        <v>101</v>
      </c>
      <c r="K34" s="30"/>
      <c r="L34" s="30"/>
      <c r="M34" s="31"/>
    </row>
    <row r="35" spans="1:13" ht="14.25" customHeight="1">
      <c r="A35" s="26"/>
      <c r="B35" s="28" t="s">
        <v>60</v>
      </c>
      <c r="C35" s="38" t="s">
        <v>56</v>
      </c>
      <c r="D35" s="36"/>
      <c r="E35" s="36"/>
      <c r="F35" s="36"/>
      <c r="G35" s="36"/>
      <c r="H35" s="37"/>
      <c r="I35" s="30">
        <v>3</v>
      </c>
      <c r="J35" s="79" t="s">
        <v>102</v>
      </c>
      <c r="K35" s="30"/>
      <c r="L35" s="30"/>
      <c r="M35" s="31"/>
    </row>
    <row r="36" spans="1:13" ht="14.25" customHeight="1">
      <c r="A36" s="26"/>
      <c r="B36" s="28" t="s">
        <v>61</v>
      </c>
      <c r="C36" s="39" t="s">
        <v>57</v>
      </c>
      <c r="D36" s="36"/>
      <c r="E36" s="36"/>
      <c r="F36" s="36"/>
      <c r="G36" s="36"/>
      <c r="H36" s="37"/>
      <c r="I36" s="30">
        <v>3</v>
      </c>
      <c r="J36" s="79" t="s">
        <v>103</v>
      </c>
      <c r="K36" s="30"/>
      <c r="L36" s="30"/>
      <c r="M36" s="58" t="s">
        <v>23</v>
      </c>
    </row>
    <row r="37" spans="1:13" ht="14.25" customHeight="1">
      <c r="A37" s="26"/>
      <c r="B37" s="28" t="s">
        <v>37</v>
      </c>
      <c r="C37" s="39" t="s">
        <v>58</v>
      </c>
      <c r="D37" s="36"/>
      <c r="E37" s="36"/>
      <c r="F37" s="36"/>
      <c r="G37" s="36"/>
      <c r="H37" s="37"/>
      <c r="I37" s="30">
        <v>4</v>
      </c>
      <c r="J37" s="79" t="s">
        <v>104</v>
      </c>
      <c r="K37" s="30"/>
      <c r="L37" s="30"/>
      <c r="M37" s="58"/>
    </row>
    <row r="38" spans="1:13" ht="14.25" customHeight="1">
      <c r="A38" s="26"/>
      <c r="B38" s="28" t="s">
        <v>38</v>
      </c>
      <c r="C38" s="38" t="s">
        <v>65</v>
      </c>
      <c r="D38" s="36"/>
      <c r="E38" s="36"/>
      <c r="F38" s="36"/>
      <c r="G38" s="36"/>
      <c r="H38" s="37"/>
      <c r="I38" s="30">
        <v>4</v>
      </c>
      <c r="J38" s="79" t="s">
        <v>105</v>
      </c>
      <c r="K38" s="30"/>
      <c r="L38" s="30"/>
      <c r="M38" s="58"/>
    </row>
    <row r="39" spans="1:13" ht="14.25" customHeight="1">
      <c r="A39" s="26"/>
      <c r="B39" s="28" t="s">
        <v>62</v>
      </c>
      <c r="C39" s="38" t="s">
        <v>66</v>
      </c>
      <c r="D39" s="36"/>
      <c r="E39" s="36"/>
      <c r="F39" s="36"/>
      <c r="G39" s="36"/>
      <c r="H39" s="37"/>
      <c r="I39" s="30">
        <v>3</v>
      </c>
      <c r="J39" s="79" t="s">
        <v>106</v>
      </c>
      <c r="K39" s="30"/>
      <c r="L39" s="30"/>
      <c r="M39" s="58"/>
    </row>
    <row r="40" spans="1:13" ht="14.25" customHeight="1">
      <c r="A40" s="26"/>
      <c r="B40" s="28" t="s">
        <v>63</v>
      </c>
      <c r="C40" s="38" t="s">
        <v>67</v>
      </c>
      <c r="D40" s="36"/>
      <c r="E40" s="36"/>
      <c r="F40" s="36"/>
      <c r="G40" s="36"/>
      <c r="H40" s="37"/>
      <c r="I40" s="30">
        <v>3</v>
      </c>
      <c r="J40" s="79" t="s">
        <v>107</v>
      </c>
      <c r="K40" s="30"/>
      <c r="L40" s="30"/>
      <c r="M40" s="31"/>
    </row>
    <row r="41" spans="1:13" ht="14.25" customHeight="1">
      <c r="A41" s="26"/>
      <c r="B41" s="28" t="s">
        <v>39</v>
      </c>
      <c r="C41" s="44" t="s">
        <v>68</v>
      </c>
      <c r="D41" s="44"/>
      <c r="E41" s="44"/>
      <c r="F41" s="44"/>
      <c r="G41" s="44"/>
      <c r="H41" s="44"/>
      <c r="I41" s="30">
        <v>3</v>
      </c>
      <c r="J41" s="78" t="s">
        <v>108</v>
      </c>
      <c r="K41" s="30"/>
      <c r="L41" s="30"/>
      <c r="M41" s="31"/>
    </row>
    <row r="42" spans="1:13" ht="15.75" customHeight="1">
      <c r="A42" s="26"/>
      <c r="B42" s="28" t="s">
        <v>64</v>
      </c>
      <c r="C42" s="59" t="s">
        <v>69</v>
      </c>
      <c r="D42" s="60"/>
      <c r="E42" s="60"/>
      <c r="F42" s="60"/>
      <c r="G42" s="60"/>
      <c r="H42" s="61"/>
      <c r="I42" s="30">
        <v>3</v>
      </c>
      <c r="J42" s="79" t="s">
        <v>109</v>
      </c>
      <c r="K42" s="30"/>
      <c r="L42" s="30"/>
      <c r="M42" s="31"/>
    </row>
    <row r="43" spans="1:13" ht="15.75" customHeight="1">
      <c r="A43" s="26"/>
      <c r="B43" s="40">
        <v>3.2</v>
      </c>
      <c r="C43" s="69" t="s">
        <v>85</v>
      </c>
      <c r="D43" s="70"/>
      <c r="E43" s="70"/>
      <c r="F43" s="70"/>
      <c r="G43" s="70"/>
      <c r="H43" s="71"/>
      <c r="I43" s="12">
        <f>SUM(I44:I49)</f>
        <v>18</v>
      </c>
      <c r="J43" s="79"/>
      <c r="K43" s="30"/>
      <c r="L43" s="30"/>
      <c r="M43" s="31"/>
    </row>
    <row r="44" spans="1:13" ht="14.25" customHeight="1">
      <c r="A44" s="26"/>
      <c r="B44" s="28" t="s">
        <v>40</v>
      </c>
      <c r="C44" s="62" t="s">
        <v>70</v>
      </c>
      <c r="D44" s="63"/>
      <c r="E44" s="63"/>
      <c r="F44" s="63"/>
      <c r="G44" s="63"/>
      <c r="H44" s="64"/>
      <c r="I44" s="30">
        <v>3</v>
      </c>
      <c r="J44" s="79" t="s">
        <v>110</v>
      </c>
      <c r="K44" s="30"/>
      <c r="L44" s="30"/>
      <c r="M44" s="31"/>
    </row>
    <row r="45" spans="1:13" ht="14.25" customHeight="1">
      <c r="B45" s="28" t="s">
        <v>76</v>
      </c>
      <c r="C45" s="62" t="s">
        <v>71</v>
      </c>
      <c r="D45" s="63"/>
      <c r="E45" s="63"/>
      <c r="F45" s="63"/>
      <c r="G45" s="63"/>
      <c r="H45" s="64"/>
      <c r="I45" s="10">
        <v>3</v>
      </c>
      <c r="J45" s="80" t="s">
        <v>111</v>
      </c>
      <c r="K45" s="10"/>
      <c r="L45" s="10"/>
      <c r="M45" s="11"/>
    </row>
    <row r="46" spans="1:13" ht="14.25" customHeight="1">
      <c r="B46" s="28" t="s">
        <v>77</v>
      </c>
      <c r="C46" s="62" t="s">
        <v>72</v>
      </c>
      <c r="D46" s="63"/>
      <c r="E46" s="63"/>
      <c r="F46" s="63"/>
      <c r="G46" s="63"/>
      <c r="H46" s="64"/>
      <c r="I46" s="10">
        <v>3</v>
      </c>
      <c r="J46" s="80" t="s">
        <v>112</v>
      </c>
      <c r="K46" s="10"/>
      <c r="L46" s="10"/>
      <c r="M46" s="11"/>
    </row>
    <row r="47" spans="1:13" ht="14.25" customHeight="1">
      <c r="B47" s="28" t="s">
        <v>78</v>
      </c>
      <c r="C47" s="38" t="s">
        <v>50</v>
      </c>
      <c r="D47" s="38"/>
      <c r="E47" s="38"/>
      <c r="F47" s="38"/>
      <c r="G47" s="38"/>
      <c r="H47" s="38"/>
      <c r="I47" s="12">
        <v>3</v>
      </c>
      <c r="J47" s="80" t="s">
        <v>113</v>
      </c>
      <c r="K47" s="12"/>
      <c r="L47" s="12"/>
      <c r="M47" s="11"/>
    </row>
    <row r="48" spans="1:13" ht="14.25" customHeight="1">
      <c r="B48" s="28" t="s">
        <v>79</v>
      </c>
      <c r="C48" s="62" t="s">
        <v>51</v>
      </c>
      <c r="D48" s="63"/>
      <c r="E48" s="63"/>
      <c r="F48" s="63"/>
      <c r="G48" s="63"/>
      <c r="H48" s="64"/>
      <c r="I48" s="10">
        <v>3</v>
      </c>
      <c r="J48" s="80" t="s">
        <v>114</v>
      </c>
      <c r="K48" s="10"/>
      <c r="L48" s="10"/>
      <c r="M48" s="11"/>
    </row>
    <row r="49" spans="2:13" ht="14.25" customHeight="1">
      <c r="B49" s="28" t="s">
        <v>80</v>
      </c>
      <c r="C49" s="38" t="s">
        <v>50</v>
      </c>
      <c r="D49" s="38"/>
      <c r="E49" s="38"/>
      <c r="F49" s="38"/>
      <c r="G49" s="38"/>
      <c r="H49" s="38"/>
      <c r="I49" s="10">
        <v>3</v>
      </c>
      <c r="J49" s="80" t="s">
        <v>113</v>
      </c>
      <c r="K49" s="10"/>
      <c r="L49" s="10"/>
      <c r="M49" s="11"/>
    </row>
    <row r="50" spans="2:13" ht="14.25" customHeight="1">
      <c r="B50" s="22"/>
      <c r="C50" s="54"/>
      <c r="D50" s="65"/>
      <c r="E50" s="65"/>
      <c r="F50" s="65"/>
      <c r="G50" s="65"/>
      <c r="H50" s="66"/>
      <c r="I50" s="10"/>
      <c r="J50" s="80"/>
      <c r="K50" s="10"/>
      <c r="L50" s="10"/>
      <c r="M50" s="11"/>
    </row>
    <row r="51" spans="2:13" ht="14.25" customHeight="1">
      <c r="B51" s="42">
        <v>3.3</v>
      </c>
      <c r="C51" s="67" t="s">
        <v>84</v>
      </c>
      <c r="D51" s="68"/>
      <c r="E51" s="68"/>
      <c r="F51" s="68"/>
      <c r="G51" s="68"/>
      <c r="H51" s="68"/>
      <c r="I51" s="12">
        <f>SUM(I52:I55)</f>
        <v>13</v>
      </c>
      <c r="J51" s="81"/>
      <c r="K51" s="12"/>
      <c r="L51" s="12"/>
      <c r="M51" s="11"/>
    </row>
    <row r="52" spans="2:13" ht="14.25" customHeight="1">
      <c r="B52" s="41" t="s">
        <v>41</v>
      </c>
      <c r="C52" s="43" t="s">
        <v>73</v>
      </c>
      <c r="D52" s="43"/>
      <c r="E52" s="43"/>
      <c r="F52" s="43"/>
      <c r="G52" s="43"/>
      <c r="H52" s="43"/>
      <c r="I52" s="12">
        <v>3</v>
      </c>
      <c r="J52" s="81"/>
      <c r="K52" s="12"/>
      <c r="L52" s="12"/>
      <c r="M52" s="11"/>
    </row>
    <row r="53" spans="2:13" ht="14.25" customHeight="1">
      <c r="B53" s="41" t="s">
        <v>97</v>
      </c>
      <c r="C53" s="54" t="s">
        <v>74</v>
      </c>
      <c r="D53" s="65"/>
      <c r="E53" s="65"/>
      <c r="F53" s="65"/>
      <c r="G53" s="65"/>
      <c r="H53" s="66"/>
      <c r="I53" s="10">
        <v>4</v>
      </c>
      <c r="J53" s="80" t="s">
        <v>116</v>
      </c>
      <c r="K53" s="10"/>
      <c r="L53" s="10"/>
      <c r="M53" s="11"/>
    </row>
    <row r="54" spans="2:13" ht="14.25" customHeight="1">
      <c r="B54" s="41" t="s">
        <v>91</v>
      </c>
      <c r="C54" s="43" t="s">
        <v>75</v>
      </c>
      <c r="D54" s="43"/>
      <c r="E54" s="43"/>
      <c r="F54" s="43"/>
      <c r="G54" s="43"/>
      <c r="H54" s="43"/>
      <c r="I54" s="21">
        <v>3</v>
      </c>
      <c r="J54" s="9" t="s">
        <v>115</v>
      </c>
      <c r="K54" s="21"/>
      <c r="L54" s="21"/>
      <c r="M54" s="11"/>
    </row>
    <row r="55" spans="2:13" ht="14.25" customHeight="1">
      <c r="B55" s="41" t="s">
        <v>92</v>
      </c>
      <c r="C55" s="43" t="s">
        <v>86</v>
      </c>
      <c r="D55" s="43"/>
      <c r="E55" s="43"/>
      <c r="F55" s="43"/>
      <c r="G55" s="43"/>
      <c r="H55" s="43"/>
      <c r="I55" s="21">
        <v>3</v>
      </c>
      <c r="J55" s="9" t="s">
        <v>116</v>
      </c>
      <c r="K55" s="21"/>
      <c r="L55" s="21"/>
      <c r="M55" s="11"/>
    </row>
    <row r="56" spans="2:13" ht="14.25" customHeight="1">
      <c r="B56" s="41" t="s">
        <v>93</v>
      </c>
      <c r="C56" s="43" t="s">
        <v>87</v>
      </c>
      <c r="D56" s="43"/>
      <c r="E56" s="43"/>
      <c r="F56" s="43"/>
      <c r="G56" s="43"/>
      <c r="H56" s="43"/>
      <c r="I56" s="21">
        <v>4</v>
      </c>
      <c r="J56" s="9" t="s">
        <v>117</v>
      </c>
      <c r="K56" s="21"/>
      <c r="L56" s="21"/>
      <c r="M56" s="11"/>
    </row>
    <row r="57" spans="2:13" ht="14.25" customHeight="1">
      <c r="B57" s="41" t="s">
        <v>94</v>
      </c>
      <c r="C57" s="43" t="s">
        <v>88</v>
      </c>
      <c r="D57" s="43"/>
      <c r="E57" s="43"/>
      <c r="F57" s="43"/>
      <c r="G57" s="43"/>
      <c r="H57" s="43"/>
      <c r="I57" s="21">
        <v>3</v>
      </c>
      <c r="J57" s="9" t="s">
        <v>118</v>
      </c>
      <c r="K57" s="21"/>
      <c r="L57" s="21"/>
      <c r="M57" s="11"/>
    </row>
    <row r="58" spans="2:13" ht="14.25" customHeight="1">
      <c r="B58" s="41" t="s">
        <v>95</v>
      </c>
      <c r="C58" s="43" t="s">
        <v>89</v>
      </c>
      <c r="D58" s="43"/>
      <c r="E58" s="43"/>
      <c r="F58" s="43"/>
      <c r="G58" s="43"/>
      <c r="H58" s="43"/>
      <c r="I58" s="21">
        <v>3</v>
      </c>
      <c r="J58" s="9" t="s">
        <v>119</v>
      </c>
      <c r="K58" s="21"/>
      <c r="L58" s="21"/>
      <c r="M58" s="11"/>
    </row>
    <row r="59" spans="2:13" ht="14.25" customHeight="1">
      <c r="B59" s="41" t="s">
        <v>96</v>
      </c>
      <c r="C59" s="43" t="s">
        <v>90</v>
      </c>
      <c r="D59" s="43"/>
      <c r="E59" s="43"/>
      <c r="F59" s="43"/>
      <c r="G59" s="43"/>
      <c r="H59" s="43"/>
      <c r="I59" s="21">
        <v>3</v>
      </c>
      <c r="J59" s="75" t="s">
        <v>120</v>
      </c>
      <c r="K59" s="21"/>
      <c r="L59" s="21"/>
      <c r="M59" s="11"/>
    </row>
    <row r="60" spans="2:13" ht="14.25" customHeight="1">
      <c r="B60" s="23"/>
      <c r="C60" s="43"/>
      <c r="D60" s="43"/>
      <c r="E60" s="43"/>
      <c r="F60" s="43"/>
      <c r="G60" s="43"/>
      <c r="H60" s="43"/>
      <c r="I60" s="21"/>
      <c r="J60" s="9"/>
      <c r="K60" s="21"/>
      <c r="L60" s="21"/>
      <c r="M60" s="11"/>
    </row>
    <row r="61" spans="2:13" ht="14.25" customHeight="1">
      <c r="B61" s="22"/>
      <c r="C61" s="68" t="s">
        <v>9</v>
      </c>
      <c r="D61" s="68"/>
      <c r="E61" s="68"/>
      <c r="F61" s="68"/>
      <c r="G61" s="68"/>
      <c r="H61" s="68"/>
      <c r="I61" s="12">
        <f>SUM(I62)</f>
        <v>2</v>
      </c>
      <c r="J61" s="81"/>
      <c r="K61" s="12"/>
      <c r="L61" s="12"/>
      <c r="M61" s="11"/>
    </row>
    <row r="62" spans="2:13" ht="14.25" customHeight="1">
      <c r="B62" s="23"/>
      <c r="C62" s="43" t="s">
        <v>22</v>
      </c>
      <c r="D62" s="43"/>
      <c r="E62" s="43"/>
      <c r="F62" s="43"/>
      <c r="G62" s="43"/>
      <c r="H62" s="43"/>
      <c r="I62" s="21">
        <v>2</v>
      </c>
      <c r="J62" s="9"/>
      <c r="K62" s="21"/>
      <c r="L62" s="10"/>
      <c r="M62" s="13"/>
    </row>
    <row r="63" spans="2:13">
      <c r="H63" s="4" t="s">
        <v>6</v>
      </c>
      <c r="I63" s="14">
        <f>SUM(I30,I61,I43,I51,I61)</f>
        <v>100</v>
      </c>
      <c r="J63" s="4"/>
      <c r="K63" s="14"/>
      <c r="L63" s="14">
        <f>SUM(L61,L52,,L47,L30)</f>
        <v>0</v>
      </c>
    </row>
    <row r="64" spans="2:13">
      <c r="D64" s="72"/>
      <c r="E64" s="72"/>
      <c r="F64" s="72"/>
      <c r="G64" s="72"/>
      <c r="H64" s="72"/>
      <c r="I64" s="14"/>
      <c r="J64" s="4"/>
      <c r="K64" s="14"/>
      <c r="L64" s="15"/>
    </row>
    <row r="65" spans="2:12">
      <c r="B65" s="4" t="s">
        <v>42</v>
      </c>
    </row>
    <row r="66" spans="2:12" ht="15" customHeight="1">
      <c r="B66" s="9" t="s">
        <v>3</v>
      </c>
      <c r="C66" s="9" t="s">
        <v>4</v>
      </c>
      <c r="D66" s="73" t="s">
        <v>24</v>
      </c>
      <c r="E66" s="73"/>
      <c r="F66" s="74"/>
      <c r="G66" s="74"/>
      <c r="H66" s="74"/>
      <c r="I66" s="74"/>
      <c r="J66" s="82"/>
      <c r="K66" s="24"/>
    </row>
    <row r="67" spans="2:12">
      <c r="B67" s="21">
        <v>5.0999999999999996</v>
      </c>
      <c r="C67" s="9" t="s">
        <v>20</v>
      </c>
      <c r="D67" s="73">
        <v>80</v>
      </c>
      <c r="E67" s="73"/>
      <c r="F67" s="74"/>
      <c r="G67" s="74"/>
      <c r="H67" s="74"/>
      <c r="I67" s="74"/>
      <c r="J67" s="82"/>
      <c r="K67" s="24"/>
    </row>
    <row r="68" spans="2:12">
      <c r="B68" s="21">
        <v>5.2</v>
      </c>
      <c r="C68" s="9" t="s">
        <v>5</v>
      </c>
      <c r="D68" s="73">
        <v>90</v>
      </c>
      <c r="E68" s="73"/>
      <c r="F68" s="74"/>
      <c r="G68" s="74"/>
      <c r="H68" s="74"/>
      <c r="I68" s="74"/>
      <c r="J68" s="82"/>
      <c r="K68" s="24"/>
    </row>
    <row r="69" spans="2:12">
      <c r="B69" s="21"/>
      <c r="C69" s="9"/>
      <c r="D69" s="73"/>
      <c r="E69" s="73"/>
      <c r="F69" s="74"/>
      <c r="G69" s="74"/>
      <c r="H69" s="74"/>
      <c r="I69" s="74"/>
      <c r="J69" s="82"/>
      <c r="K69" s="24"/>
    </row>
    <row r="70" spans="2:12" ht="7.5" customHeight="1">
      <c r="D70" s="16"/>
      <c r="E70" s="16"/>
      <c r="F70" s="16"/>
      <c r="G70" s="16"/>
      <c r="H70" s="16"/>
      <c r="I70" s="16"/>
      <c r="J70" s="16"/>
      <c r="K70" s="16"/>
    </row>
    <row r="71" spans="2:12">
      <c r="B71" s="4" t="s">
        <v>43</v>
      </c>
    </row>
    <row r="72" spans="2:12"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</row>
    <row r="73" spans="2:12"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</row>
    <row r="74" spans="2:12"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</row>
    <row r="75" spans="2:12" ht="7.5" customHeight="1"/>
    <row r="76" spans="2:12">
      <c r="B76" s="4" t="s">
        <v>44</v>
      </c>
    </row>
    <row r="78" spans="2:12">
      <c r="B78" s="17"/>
      <c r="C78" s="17"/>
      <c r="I78" s="17"/>
      <c r="J78" s="3"/>
      <c r="K78" s="3"/>
    </row>
    <row r="79" spans="2:12">
      <c r="B79" s="1" t="s">
        <v>10</v>
      </c>
      <c r="I79" s="1" t="s">
        <v>12</v>
      </c>
    </row>
    <row r="80" spans="2:12">
      <c r="B80" s="1" t="s">
        <v>11</v>
      </c>
      <c r="I80" s="1" t="s">
        <v>11</v>
      </c>
    </row>
    <row r="81" ht="9.75" customHeight="1"/>
  </sheetData>
  <mergeCells count="40">
    <mergeCell ref="D67:E67"/>
    <mergeCell ref="F67:I67"/>
    <mergeCell ref="D68:E68"/>
    <mergeCell ref="F68:I68"/>
    <mergeCell ref="D69:E69"/>
    <mergeCell ref="F69:I69"/>
    <mergeCell ref="C60:H60"/>
    <mergeCell ref="C61:H61"/>
    <mergeCell ref="C62:H62"/>
    <mergeCell ref="D64:H64"/>
    <mergeCell ref="D66:E66"/>
    <mergeCell ref="F66:I66"/>
    <mergeCell ref="C54:H54"/>
    <mergeCell ref="C42:H42"/>
    <mergeCell ref="C44:H44"/>
    <mergeCell ref="C45:H45"/>
    <mergeCell ref="C46:H46"/>
    <mergeCell ref="C48:H48"/>
    <mergeCell ref="C50:H50"/>
    <mergeCell ref="C51:H51"/>
    <mergeCell ref="C52:H52"/>
    <mergeCell ref="C53:H53"/>
    <mergeCell ref="C43:H43"/>
    <mergeCell ref="C41:H41"/>
    <mergeCell ref="B1:N1"/>
    <mergeCell ref="C9:D9"/>
    <mergeCell ref="I9:L9"/>
    <mergeCell ref="C10:D10"/>
    <mergeCell ref="I10:L10"/>
    <mergeCell ref="C11:D11"/>
    <mergeCell ref="C12:D12"/>
    <mergeCell ref="I15:L15"/>
    <mergeCell ref="C29:H29"/>
    <mergeCell ref="C30:H30"/>
    <mergeCell ref="M36:M39"/>
    <mergeCell ref="C55:H55"/>
    <mergeCell ref="C56:H56"/>
    <mergeCell ref="C57:H57"/>
    <mergeCell ref="C58:H58"/>
    <mergeCell ref="C59:H59"/>
  </mergeCells>
  <pageMargins left="0.73" right="0.34" top="0.41" bottom="0.5" header="0.18" footer="0.21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 1. AOI programming</vt:lpstr>
      <vt:lpstr>' 1. AOI programming'!Print_Area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ZhuE</dc:creator>
  <cp:lastModifiedBy>Guangting Liu1</cp:lastModifiedBy>
  <cp:lastPrinted>2017-12-18T07:27:36Z</cp:lastPrinted>
  <dcterms:created xsi:type="dcterms:W3CDTF">2013-02-05T05:17:27Z</dcterms:created>
  <dcterms:modified xsi:type="dcterms:W3CDTF">2019-07-22T10:15:58Z</dcterms:modified>
</cp:coreProperties>
</file>