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learning\high-performance-computing\lab6\"/>
    </mc:Choice>
  </mc:AlternateContent>
  <xr:revisionPtr revIDLastSave="0" documentId="13_ncr:1_{A67B429C-4B5D-421E-BB44-12CC13B54459}" xr6:coauthVersionLast="38" xr6:coauthVersionMax="38" xr10:uidLastSave="{00000000-0000-0000-0000-000000000000}"/>
  <bookViews>
    <workbookView xWindow="0" yWindow="465" windowWidth="27315" windowHeight="13545" tabRatio="500" xr2:uid="{00000000-000D-0000-FFFF-FFFF00000000}"/>
  </bookViews>
  <sheets>
    <sheet name="工作表1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1" l="1"/>
  <c r="I26" i="1"/>
  <c r="I27" i="1"/>
  <c r="I28" i="1"/>
  <c r="I29" i="1"/>
  <c r="I30" i="1"/>
  <c r="I31" i="1"/>
  <c r="I24" i="1"/>
  <c r="H25" i="1"/>
  <c r="H26" i="1"/>
  <c r="H27" i="1"/>
  <c r="H28" i="1"/>
  <c r="H29" i="1"/>
  <c r="H30" i="1"/>
  <c r="H31" i="1"/>
  <c r="H24" i="1"/>
  <c r="G25" i="1"/>
  <c r="G26" i="1"/>
  <c r="G27" i="1"/>
  <c r="G28" i="1"/>
  <c r="G29" i="1"/>
  <c r="G30" i="1"/>
  <c r="G31" i="1"/>
  <c r="G24" i="1"/>
  <c r="F25" i="1"/>
  <c r="F26" i="1"/>
  <c r="F27" i="1"/>
  <c r="F28" i="1"/>
  <c r="F29" i="1"/>
  <c r="F30" i="1"/>
  <c r="F31" i="1"/>
  <c r="F24" i="1"/>
  <c r="E25" i="1"/>
  <c r="E26" i="1"/>
  <c r="E27" i="1"/>
  <c r="E28" i="1"/>
  <c r="E29" i="1"/>
  <c r="E30" i="1"/>
  <c r="E31" i="1"/>
  <c r="E24" i="1"/>
  <c r="D25" i="1"/>
  <c r="D26" i="1"/>
  <c r="D27" i="1"/>
  <c r="D28" i="1"/>
  <c r="D29" i="1"/>
  <c r="D30" i="1"/>
  <c r="D31" i="1"/>
  <c r="D24" i="1"/>
  <c r="C25" i="1"/>
  <c r="C26" i="1"/>
  <c r="C27" i="1"/>
  <c r="C28" i="1"/>
  <c r="C29" i="1"/>
  <c r="C30" i="1"/>
  <c r="C31" i="1"/>
  <c r="C24" i="1"/>
  <c r="B31" i="1"/>
  <c r="B30" i="1"/>
  <c r="B29" i="1"/>
  <c r="B28" i="1"/>
  <c r="B27" i="1"/>
  <c r="B26" i="1"/>
  <c r="B25" i="1"/>
  <c r="B24" i="1"/>
  <c r="I19" i="1"/>
  <c r="I20" i="1"/>
  <c r="H19" i="1"/>
  <c r="H20" i="1"/>
  <c r="G19" i="1"/>
  <c r="G20" i="1"/>
  <c r="F19" i="1"/>
  <c r="F20" i="1"/>
  <c r="E19" i="1"/>
  <c r="E20" i="1"/>
  <c r="D19" i="1"/>
  <c r="D20" i="1"/>
  <c r="C19" i="1"/>
  <c r="C20" i="1"/>
  <c r="B19" i="1"/>
  <c r="B20" i="1"/>
  <c r="I18" i="1"/>
  <c r="H18" i="1"/>
  <c r="G18" i="1"/>
  <c r="F18" i="1"/>
  <c r="E18" i="1"/>
  <c r="D18" i="1"/>
  <c r="C18" i="1"/>
  <c r="B18" i="1"/>
  <c r="B13" i="1"/>
  <c r="B14" i="1"/>
  <c r="B15" i="1"/>
  <c r="B16" i="1"/>
  <c r="B17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<sst xmlns="http://schemas.openxmlformats.org/spreadsheetml/2006/main" count="16" uniqueCount="8">
  <si>
    <t>2核</t>
    <phoneticPr fontId="1" type="noConversion"/>
  </si>
  <si>
    <t>4核</t>
    <phoneticPr fontId="1" type="noConversion"/>
  </si>
  <si>
    <t>n=2^</t>
    <phoneticPr fontId="1" type="noConversion"/>
  </si>
  <si>
    <t>8核</t>
    <phoneticPr fontId="1" type="noConversion"/>
  </si>
  <si>
    <t>16核</t>
    <phoneticPr fontId="1" type="noConversion"/>
  </si>
  <si>
    <t>32核</t>
    <phoneticPr fontId="1" type="noConversion"/>
  </si>
  <si>
    <t>64核</t>
    <phoneticPr fontId="1" type="noConversion"/>
  </si>
  <si>
    <t>112核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</si>
</sst>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工作表1!$H$12</c:f>
              <c:strCache>
                <c:ptCount val="1"/>
                <c:pt idx="0">
                  <c:v>64核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工作表1!$A$13:$A$20</c:f>
              <c:numCache>
                <c:formatCode>General</c:formatCode>
                <c:ptCount val="8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工作表1!$H$13:$H$20</c:f>
              <c:numCache>
                <c:formatCode>General</c:formatCode>
                <c:ptCount val="8"/>
                <c:pt idx="0">
                  <c:v>3.4602076124567471E-3</c:v>
                </c:pt>
                <c:pt idx="1">
                  <c:v>4.3185744158559863E-3</c:v>
                </c:pt>
                <c:pt idx="2">
                  <c:v>7.8476630121177157E-2</c:v>
                </c:pt>
                <c:pt idx="3">
                  <c:v>0.69460109917741297</c:v>
                </c:pt>
                <c:pt idx="4">
                  <c:v>1.9443599878382487</c:v>
                </c:pt>
                <c:pt idx="5">
                  <c:v>2.7647879195921901</c:v>
                </c:pt>
                <c:pt idx="6">
                  <c:v>3.1145656303109068</c:v>
                </c:pt>
                <c:pt idx="7">
                  <c:v>3.1611383459603997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9D-4E17-A9B5-405FC7310A66}"/>
            </c:ext>
          </c:extLst>
        </c:ser>
        <c:ser>
          <c:idx val="1"/>
          <c:order val="1"/>
          <c:tx>
            <c:strRef>
              <c:f>工作表1!$I$12</c:f>
              <c:strCache>
                <c:ptCount val="1"/>
                <c:pt idx="0">
                  <c:v>112核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工作表1!$A$13:$A$20</c:f>
              <c:numCache>
                <c:formatCode>General</c:formatCode>
                <c:ptCount val="8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工作表1!$I$13:$I$20</c:f>
              <c:numCache>
                <c:formatCode>General</c:formatCode>
                <c:ptCount val="8"/>
                <c:pt idx="0">
                  <c:v>1.4097744360902255E-3</c:v>
                </c:pt>
                <c:pt idx="1">
                  <c:v>2.3110981365250817E-3</c:v>
                </c:pt>
                <c:pt idx="2">
                  <c:v>3.2625288960614125E-2</c:v>
                </c:pt>
                <c:pt idx="3">
                  <c:v>0.37703511611129525</c:v>
                </c:pt>
                <c:pt idx="4">
                  <c:v>1.0273422439275157</c:v>
                </c:pt>
                <c:pt idx="5">
                  <c:v>1.4919551564851818</c:v>
                </c:pt>
                <c:pt idx="6">
                  <c:v>1.5478437996820351</c:v>
                </c:pt>
                <c:pt idx="7">
                  <c:v>1.6315720294426919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9D-4E17-A9B5-405FC7310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37568"/>
        <c:axId val="474732976"/>
      </c:scatterChart>
      <c:valAx>
        <c:axId val="474737568"/>
        <c:scaling>
          <c:orientation val="minMax"/>
          <c:max val="32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732976"/>
        <c:crosses val="autoZero"/>
        <c:crossBetween val="midCat"/>
      </c:valAx>
      <c:valAx>
        <c:axId val="474732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73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671512</xdr:colOff>
      <xdr:row>39</xdr:row>
      <xdr:rowOff>142875</xdr:rowOff>
    </xdr:from>
    <xdr:to>
      <xdr:col>12</xdr:col>
      <xdr:colOff>214312</xdr:colOff>
      <xdr:row>53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FD10501-4175-4B6B-951D-B8322B7A8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2" workbookViewId="0">
      <selection activeCell="J30" sqref="J30"/>
    </sheetView>
  </sheetViews>
  <sheetFormatPr defaultColWidth="11" defaultRowHeight="15.75"/>
  <sheetData>
    <row r="1" spans="1:9"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112</v>
      </c>
    </row>
    <row r="2" spans="1:9">
      <c r="A2">
        <v>10</v>
      </c>
      <c r="B2">
        <v>5.9999999999999995E-4</v>
      </c>
      <c r="C2">
        <v>5.0000000000000001E-4</v>
      </c>
      <c r="D2">
        <v>4.0000000000000002E-4</v>
      </c>
      <c r="E2">
        <v>8.0000000000000004E-4</v>
      </c>
      <c r="F2">
        <v>1.6999999999999999E-3</v>
      </c>
      <c r="G2">
        <v>8.4500000000000006E-2</v>
      </c>
      <c r="H2">
        <v>0.1734</v>
      </c>
      <c r="I2">
        <v>0.42559999999999998</v>
      </c>
    </row>
    <row r="3" spans="1:9">
      <c r="A3">
        <v>14</v>
      </c>
      <c r="B3">
        <v>9.4999999999999998E-3</v>
      </c>
      <c r="C3">
        <v>5.7999999999999996E-3</v>
      </c>
      <c r="D3">
        <v>3.3999999999999998E-3</v>
      </c>
      <c r="E3">
        <v>2.5999999999999999E-3</v>
      </c>
      <c r="F3">
        <v>3.5000000000000001E-3</v>
      </c>
      <c r="G3">
        <v>0.9617</v>
      </c>
      <c r="H3">
        <v>2.1998000000000002</v>
      </c>
      <c r="I3">
        <v>4.1105999999999998</v>
      </c>
    </row>
    <row r="4" spans="1:9">
      <c r="A4">
        <v>18</v>
      </c>
      <c r="B4">
        <v>0.14960000000000001</v>
      </c>
      <c r="C4">
        <v>8.3599999999999994E-2</v>
      </c>
      <c r="D4">
        <v>5.1999999999999998E-2</v>
      </c>
      <c r="E4">
        <v>3.9100000000000003E-2</v>
      </c>
      <c r="F4">
        <v>2.3400000000000001E-2</v>
      </c>
      <c r="G4">
        <v>1.0251999999999999</v>
      </c>
      <c r="H4">
        <v>1.9063000000000001</v>
      </c>
      <c r="I4">
        <v>4.5853999999999999</v>
      </c>
    </row>
    <row r="5" spans="1:9">
      <c r="A5">
        <v>22</v>
      </c>
      <c r="B5">
        <v>1.9337</v>
      </c>
      <c r="C5">
        <v>1.1124000000000001</v>
      </c>
      <c r="D5">
        <v>0.67849999999999999</v>
      </c>
      <c r="E5">
        <v>0.42549999999999999</v>
      </c>
      <c r="F5">
        <v>0.30259999999999998</v>
      </c>
      <c r="G5">
        <v>1.6503000000000001</v>
      </c>
      <c r="H5">
        <v>2.7839</v>
      </c>
      <c r="I5">
        <v>5.1287000000000003</v>
      </c>
    </row>
    <row r="6" spans="1:9">
      <c r="A6">
        <v>26</v>
      </c>
      <c r="B6">
        <v>31.975000000000001</v>
      </c>
      <c r="C6">
        <v>17.984000000000002</v>
      </c>
      <c r="D6">
        <v>9.7173999999999996</v>
      </c>
      <c r="E6">
        <v>5.5852000000000004</v>
      </c>
      <c r="F6">
        <v>3.8148</v>
      </c>
      <c r="G6">
        <v>8.6407000000000007</v>
      </c>
      <c r="H6">
        <v>16.445</v>
      </c>
      <c r="I6">
        <v>31.123999999999999</v>
      </c>
    </row>
    <row r="7" spans="1:9">
      <c r="A7">
        <v>30</v>
      </c>
      <c r="B7">
        <v>574.91</v>
      </c>
      <c r="C7">
        <v>328.01</v>
      </c>
      <c r="D7">
        <v>178.36</v>
      </c>
      <c r="E7">
        <v>108.74</v>
      </c>
      <c r="F7">
        <v>72.626999999999995</v>
      </c>
      <c r="G7">
        <v>111.56</v>
      </c>
      <c r="H7">
        <v>207.94</v>
      </c>
      <c r="I7">
        <v>385.34</v>
      </c>
    </row>
    <row r="8" spans="1:9">
      <c r="A8">
        <v>31</v>
      </c>
      <c r="B8">
        <v>1246.2</v>
      </c>
      <c r="C8">
        <v>712.36</v>
      </c>
      <c r="D8">
        <v>386.31</v>
      </c>
      <c r="E8">
        <v>235.93</v>
      </c>
      <c r="F8">
        <v>156.07</v>
      </c>
      <c r="G8">
        <v>238.45</v>
      </c>
      <c r="H8">
        <v>400.12</v>
      </c>
      <c r="I8">
        <v>805.12</v>
      </c>
    </row>
    <row r="9" spans="1:9">
      <c r="A9">
        <v>32</v>
      </c>
      <c r="B9">
        <v>2482.6</v>
      </c>
      <c r="C9">
        <v>1426.2</v>
      </c>
      <c r="D9">
        <v>766.23</v>
      </c>
      <c r="E9">
        <v>470.09</v>
      </c>
      <c r="F9">
        <v>313.61</v>
      </c>
      <c r="G9">
        <v>480.9</v>
      </c>
      <c r="H9">
        <v>785.35</v>
      </c>
      <c r="I9">
        <v>1521.6</v>
      </c>
    </row>
    <row r="12" spans="1:9">
      <c r="A12" t="s">
        <v>2</v>
      </c>
      <c r="C12" t="s">
        <v>0</v>
      </c>
      <c r="D12" t="s">
        <v>1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</row>
    <row r="13" spans="1:9">
      <c r="A13">
        <v>10</v>
      </c>
      <c r="B13">
        <f>B2/B2</f>
        <v>1</v>
      </c>
      <c r="C13">
        <f>B2/C2</f>
        <v>1.2</v>
      </c>
      <c r="D13">
        <f>B2/D2</f>
        <v>1.4999999999999998</v>
      </c>
      <c r="E13">
        <f>B2/E2</f>
        <v>0.74999999999999989</v>
      </c>
      <c r="F13">
        <f>B2/F2</f>
        <v>0.3529411764705882</v>
      </c>
      <c r="G13">
        <f>B2/G2</f>
        <v>7.1005917159763302E-3</v>
      </c>
      <c r="H13">
        <f>B2/H2</f>
        <v>3.4602076124567471E-3</v>
      </c>
      <c r="I13">
        <f>B2/I2</f>
        <v>1.4097744360902255E-3</v>
      </c>
    </row>
    <row r="14" spans="1:9">
      <c r="A14">
        <v>14</v>
      </c>
      <c r="B14">
        <f t="shared" ref="B14:B20" si="0">B3/B3</f>
        <v>1</v>
      </c>
      <c r="C14">
        <f t="shared" ref="C14:C18" si="1">B3/C3</f>
        <v>1.6379310344827587</v>
      </c>
      <c r="D14">
        <f t="shared" ref="D14:D20" si="2">B3/D3</f>
        <v>2.7941176470588238</v>
      </c>
      <c r="E14">
        <f t="shared" ref="E14:E20" si="3">B3/E3</f>
        <v>3.6538461538461537</v>
      </c>
      <c r="F14">
        <f t="shared" ref="F14:F20" si="4">B3/F3</f>
        <v>2.714285714285714</v>
      </c>
      <c r="G14">
        <f t="shared" ref="G14:G20" si="5">B3/G3</f>
        <v>9.8783404388062806E-3</v>
      </c>
      <c r="H14">
        <f t="shared" ref="H14:H20" si="6">B3/H3</f>
        <v>4.3185744158559863E-3</v>
      </c>
      <c r="I14">
        <f t="shared" ref="I14:I20" si="7">B3/I3</f>
        <v>2.3110981365250817E-3</v>
      </c>
    </row>
    <row r="15" spans="1:9">
      <c r="A15">
        <v>18</v>
      </c>
      <c r="B15">
        <f t="shared" si="0"/>
        <v>1</v>
      </c>
      <c r="C15">
        <f t="shared" si="1"/>
        <v>1.7894736842105265</v>
      </c>
      <c r="D15">
        <f t="shared" si="2"/>
        <v>2.8769230769230774</v>
      </c>
      <c r="E15">
        <f t="shared" si="3"/>
        <v>3.8260869565217392</v>
      </c>
      <c r="F15">
        <f t="shared" si="4"/>
        <v>6.3931623931623935</v>
      </c>
      <c r="G15">
        <f t="shared" si="5"/>
        <v>0.14592274678111591</v>
      </c>
      <c r="H15">
        <f t="shared" si="6"/>
        <v>7.8476630121177157E-2</v>
      </c>
      <c r="I15">
        <f t="shared" si="7"/>
        <v>3.2625288960614125E-2</v>
      </c>
    </row>
    <row r="16" spans="1:9">
      <c r="A16">
        <v>22</v>
      </c>
      <c r="B16">
        <f t="shared" si="0"/>
        <v>1</v>
      </c>
      <c r="C16">
        <f t="shared" si="1"/>
        <v>1.7383135562747212</v>
      </c>
      <c r="D16">
        <f t="shared" si="2"/>
        <v>2.849963154016212</v>
      </c>
      <c r="E16">
        <f t="shared" si="3"/>
        <v>4.544535840188014</v>
      </c>
      <c r="F16">
        <f t="shared" si="4"/>
        <v>6.3902842035690686</v>
      </c>
      <c r="G16">
        <f t="shared" si="5"/>
        <v>1.1717263527843422</v>
      </c>
      <c r="H16">
        <f t="shared" si="6"/>
        <v>0.69460109917741297</v>
      </c>
      <c r="I16">
        <f t="shared" si="7"/>
        <v>0.37703511611129525</v>
      </c>
    </row>
    <row r="17" spans="1:9">
      <c r="A17">
        <v>26</v>
      </c>
      <c r="B17">
        <f t="shared" si="0"/>
        <v>1</v>
      </c>
      <c r="C17">
        <f t="shared" si="1"/>
        <v>1.7779693060498221</v>
      </c>
      <c r="D17">
        <f t="shared" si="2"/>
        <v>3.2904892255129976</v>
      </c>
      <c r="E17">
        <f t="shared" si="3"/>
        <v>5.7249516579531621</v>
      </c>
      <c r="F17">
        <f t="shared" si="4"/>
        <v>8.381828667295796</v>
      </c>
      <c r="G17">
        <f t="shared" si="5"/>
        <v>3.7005103753168145</v>
      </c>
      <c r="H17">
        <f t="shared" si="6"/>
        <v>1.9443599878382487</v>
      </c>
      <c r="I17">
        <f t="shared" si="7"/>
        <v>1.0273422439275157</v>
      </c>
    </row>
    <row r="18" spans="1:9">
      <c r="A18">
        <v>30</v>
      </c>
      <c r="B18">
        <f t="shared" si="0"/>
        <v>1</v>
      </c>
      <c r="C18">
        <f t="shared" si="1"/>
        <v>1.7527209536294626</v>
      </c>
      <c r="D18">
        <f t="shared" si="2"/>
        <v>3.2233124018838302</v>
      </c>
      <c r="E18">
        <f t="shared" si="3"/>
        <v>5.2870148979216482</v>
      </c>
      <c r="F18">
        <f t="shared" si="4"/>
        <v>7.9159265837773836</v>
      </c>
      <c r="G18">
        <f t="shared" si="5"/>
        <v>5.1533703836500537</v>
      </c>
      <c r="H18">
        <f t="shared" si="6"/>
        <v>2.7647879195921901</v>
      </c>
      <c r="I18">
        <f t="shared" si="7"/>
        <v>1.4919551564851818</v>
      </c>
    </row>
    <row r="19" spans="1:9">
      <c r="A19">
        <v>31</v>
      </c>
      <c r="B19">
        <f t="shared" si="0"/>
        <v>1</v>
      </c>
      <c r="C19">
        <f t="shared" ref="C19" si="8">B8/C8</f>
        <v>1.7493963726205852</v>
      </c>
      <c r="D19">
        <f t="shared" si="2"/>
        <v>3.2259066552768503</v>
      </c>
      <c r="E19">
        <f t="shared" si="3"/>
        <v>5.282075191794176</v>
      </c>
      <c r="F19">
        <f t="shared" si="4"/>
        <v>7.9848785801243034</v>
      </c>
      <c r="G19">
        <f t="shared" si="5"/>
        <v>5.226252883204026</v>
      </c>
      <c r="H19">
        <f t="shared" si="6"/>
        <v>3.1145656303109068</v>
      </c>
      <c r="I19">
        <f t="shared" si="7"/>
        <v>1.5478437996820351</v>
      </c>
    </row>
    <row r="20" spans="1:9">
      <c r="A20">
        <v>32</v>
      </c>
      <c r="B20">
        <f t="shared" si="0"/>
        <v>1</v>
      </c>
      <c r="C20">
        <f t="shared" ref="C20" si="9">B9/C9</f>
        <v>1.7407095778993127</v>
      </c>
      <c r="D20">
        <f t="shared" si="2"/>
        <v>3.2400193153491768</v>
      </c>
      <c r="E20">
        <f t="shared" si="3"/>
        <v>5.2811163819694098</v>
      </c>
      <c r="F20">
        <f t="shared" si="4"/>
        <v>7.9162016517330436</v>
      </c>
      <c r="G20">
        <f t="shared" si="5"/>
        <v>5.1624038261592844</v>
      </c>
      <c r="H20">
        <f t="shared" si="6"/>
        <v>3.1611383459603997</v>
      </c>
      <c r="I20">
        <f t="shared" si="7"/>
        <v>1.6315720294426919</v>
      </c>
    </row>
    <row r="23" spans="1:9">
      <c r="A23" t="s">
        <v>2</v>
      </c>
      <c r="C23" t="s">
        <v>0</v>
      </c>
      <c r="D23" t="s">
        <v>1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>
      <c r="A24">
        <v>10</v>
      </c>
      <c r="B24">
        <f>B13/B13</f>
        <v>1</v>
      </c>
      <c r="C24">
        <f>100 * C13/2</f>
        <v>60</v>
      </c>
      <c r="D24">
        <f>100 * D13/4</f>
        <v>37.499999999999993</v>
      </c>
      <c r="E24">
        <f>100 * E13/8</f>
        <v>9.3749999999999982</v>
      </c>
      <c r="F24">
        <f>100 * F13/16</f>
        <v>2.2058823529411762</v>
      </c>
      <c r="G24">
        <f>100 * G13/32</f>
        <v>2.2189349112426031E-2</v>
      </c>
      <c r="H24">
        <f>100 * H13/64</f>
        <v>5.4065743944636674E-3</v>
      </c>
      <c r="I24">
        <f>100 * I13/112</f>
        <v>1.2587271750805584E-3</v>
      </c>
    </row>
    <row r="25" spans="1:9">
      <c r="A25">
        <v>14</v>
      </c>
      <c r="B25">
        <f t="shared" ref="B25:B31" si="10">B14/B14</f>
        <v>1</v>
      </c>
      <c r="C25">
        <f t="shared" ref="C25:C31" si="11">100 * C14/2</f>
        <v>81.896551724137936</v>
      </c>
      <c r="D25">
        <f t="shared" ref="D25:D31" si="12">100 * D14/4</f>
        <v>69.852941176470594</v>
      </c>
      <c r="E25">
        <f t="shared" ref="E25:E31" si="13">100 * E14/8</f>
        <v>45.67307692307692</v>
      </c>
      <c r="F25">
        <f t="shared" ref="F25:F31" si="14">100 * F14/16</f>
        <v>16.964285714285712</v>
      </c>
      <c r="G25">
        <f t="shared" ref="G25:G31" si="15">100 * G14/32</f>
        <v>3.0869813871269625E-2</v>
      </c>
      <c r="H25">
        <f t="shared" ref="H25:H31" si="16">100 * H14/64</f>
        <v>6.7477725247749787E-3</v>
      </c>
      <c r="I25">
        <f t="shared" ref="I25:I31" si="17">100 * I14/112</f>
        <v>2.0634804790402518E-3</v>
      </c>
    </row>
    <row r="26" spans="1:9">
      <c r="A26">
        <v>18</v>
      </c>
      <c r="B26">
        <f t="shared" si="10"/>
        <v>1</v>
      </c>
      <c r="C26">
        <f t="shared" si="11"/>
        <v>89.473684210526329</v>
      </c>
      <c r="D26">
        <f t="shared" si="12"/>
        <v>71.923076923076934</v>
      </c>
      <c r="E26">
        <f t="shared" si="13"/>
        <v>47.826086956521742</v>
      </c>
      <c r="F26">
        <f t="shared" si="14"/>
        <v>39.957264957264961</v>
      </c>
      <c r="G26">
        <f t="shared" si="15"/>
        <v>0.45600858369098723</v>
      </c>
      <c r="H26">
        <f t="shared" si="16"/>
        <v>0.12261973456433931</v>
      </c>
      <c r="I26">
        <f t="shared" si="17"/>
        <v>2.9129722286262615E-2</v>
      </c>
    </row>
    <row r="27" spans="1:9">
      <c r="A27">
        <v>22</v>
      </c>
      <c r="B27">
        <f t="shared" si="10"/>
        <v>1</v>
      </c>
      <c r="C27">
        <f t="shared" si="11"/>
        <v>86.915677813736053</v>
      </c>
      <c r="D27">
        <f t="shared" si="12"/>
        <v>71.249078850405297</v>
      </c>
      <c r="E27">
        <f t="shared" si="13"/>
        <v>56.806698002350174</v>
      </c>
      <c r="F27">
        <f t="shared" si="14"/>
        <v>39.939276272306678</v>
      </c>
      <c r="G27">
        <f t="shared" si="15"/>
        <v>3.6616448524510696</v>
      </c>
      <c r="H27">
        <f t="shared" si="16"/>
        <v>1.0853142174647077</v>
      </c>
      <c r="I27">
        <f t="shared" si="17"/>
        <v>0.3366384965279422</v>
      </c>
    </row>
    <row r="28" spans="1:9">
      <c r="A28">
        <v>26</v>
      </c>
      <c r="B28">
        <f t="shared" si="10"/>
        <v>1</v>
      </c>
      <c r="C28">
        <f t="shared" si="11"/>
        <v>88.898465302491104</v>
      </c>
      <c r="D28">
        <f t="shared" si="12"/>
        <v>82.262230637824942</v>
      </c>
      <c r="E28">
        <f t="shared" si="13"/>
        <v>71.561895724414526</v>
      </c>
      <c r="F28">
        <f t="shared" si="14"/>
        <v>52.386429170598724</v>
      </c>
      <c r="G28">
        <f t="shared" si="15"/>
        <v>11.564094922865046</v>
      </c>
      <c r="H28">
        <f t="shared" si="16"/>
        <v>3.0380624809972634</v>
      </c>
      <c r="I28">
        <f t="shared" si="17"/>
        <v>0.91726986064956761</v>
      </c>
    </row>
    <row r="29" spans="1:9">
      <c r="A29">
        <v>30</v>
      </c>
      <c r="B29">
        <f t="shared" si="10"/>
        <v>1</v>
      </c>
      <c r="C29">
        <f t="shared" si="11"/>
        <v>87.63604768147313</v>
      </c>
      <c r="D29">
        <f t="shared" si="12"/>
        <v>80.582810047095748</v>
      </c>
      <c r="E29">
        <f t="shared" si="13"/>
        <v>66.087686224020601</v>
      </c>
      <c r="F29">
        <f t="shared" si="14"/>
        <v>49.474541148608644</v>
      </c>
      <c r="G29">
        <f t="shared" si="15"/>
        <v>16.104282448906417</v>
      </c>
      <c r="H29">
        <f t="shared" si="16"/>
        <v>4.3199811243627968</v>
      </c>
      <c r="I29">
        <f t="shared" si="17"/>
        <v>1.3321028182903409</v>
      </c>
    </row>
    <row r="30" spans="1:9">
      <c r="A30">
        <v>31</v>
      </c>
      <c r="B30">
        <f t="shared" si="10"/>
        <v>1</v>
      </c>
      <c r="C30">
        <f t="shared" si="11"/>
        <v>87.469818631029256</v>
      </c>
      <c r="D30">
        <f t="shared" si="12"/>
        <v>80.647666381921255</v>
      </c>
      <c r="E30">
        <f t="shared" si="13"/>
        <v>66.025939897427193</v>
      </c>
      <c r="F30">
        <f t="shared" si="14"/>
        <v>49.905491125776898</v>
      </c>
      <c r="G30">
        <f t="shared" si="15"/>
        <v>16.332040260012583</v>
      </c>
      <c r="H30">
        <f t="shared" si="16"/>
        <v>4.8665087973607921</v>
      </c>
      <c r="I30">
        <f t="shared" si="17"/>
        <v>1.3820033925732458</v>
      </c>
    </row>
    <row r="31" spans="1:9">
      <c r="A31">
        <v>32</v>
      </c>
      <c r="B31">
        <f t="shared" si="10"/>
        <v>1</v>
      </c>
      <c r="C31">
        <f t="shared" si="11"/>
        <v>87.035478894965635</v>
      </c>
      <c r="D31">
        <f t="shared" si="12"/>
        <v>81.000482883729418</v>
      </c>
      <c r="E31">
        <f t="shared" si="13"/>
        <v>66.013954774617616</v>
      </c>
      <c r="F31">
        <f t="shared" si="14"/>
        <v>49.476260323331523</v>
      </c>
      <c r="G31">
        <f t="shared" si="15"/>
        <v>16.132511956747763</v>
      </c>
      <c r="H31">
        <f t="shared" si="16"/>
        <v>4.9392786655631244</v>
      </c>
      <c r="I31">
        <f t="shared" si="17"/>
        <v>1.4567607405738321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laomd</cp:lastModifiedBy>
  <dcterms:created xsi:type="dcterms:W3CDTF">2018-11-30T14:43:16Z</dcterms:created>
  <dcterms:modified xsi:type="dcterms:W3CDTF">2018-12-01T06:16:57Z</dcterms:modified>
</cp:coreProperties>
</file>