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1024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1" l="1"/>
  <c r="J5" i="1"/>
  <c r="J6" i="1"/>
  <c r="J3" i="1"/>
  <c r="I4" i="1"/>
  <c r="I5" i="1"/>
  <c r="I6" i="1"/>
  <c r="I3" i="1"/>
  <c r="G6" i="1" l="1"/>
  <c r="G5" i="1"/>
  <c r="G4" i="1"/>
  <c r="G3" i="1"/>
  <c r="F6" i="1"/>
  <c r="F5" i="1"/>
  <c r="F4" i="1"/>
  <c r="F3" i="1"/>
  <c r="E3" i="1"/>
  <c r="H5" i="1"/>
  <c r="H6" i="1"/>
  <c r="E4" i="1"/>
  <c r="H4" i="1" s="1"/>
  <c r="E5" i="1"/>
  <c r="E6" i="1"/>
  <c r="H3" i="1"/>
</calcChain>
</file>

<file path=xl/sharedStrings.xml><?xml version="1.0" encoding="utf-8"?>
<sst xmlns="http://schemas.openxmlformats.org/spreadsheetml/2006/main" count="13" uniqueCount="7">
  <si>
    <t>核数</t>
    <phoneticPr fontId="1" type="noConversion"/>
  </si>
  <si>
    <t>n=1024</t>
    <phoneticPr fontId="1" type="noConversion"/>
  </si>
  <si>
    <t>n=2048</t>
    <phoneticPr fontId="1" type="noConversion"/>
  </si>
  <si>
    <t>n=4096</t>
    <phoneticPr fontId="1" type="noConversion"/>
  </si>
  <si>
    <t>时间</t>
  </si>
  <si>
    <t>加速比</t>
  </si>
  <si>
    <t>效率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</si>
</sst>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效率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'1024'!$H$2</c:f>
              <c:strCache>
                <c:ptCount val="1"/>
                <c:pt idx="0">
                  <c:v>n=1024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'1024'!$A$3:$A$6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</c:numCache>
            </c:numRef>
          </c:xVal>
          <c:yVal>
            <c:numRef>
              <c:f>'1024'!$H$3:$H$6</c:f>
              <c:numCache>
                <c:formatCode>General</c:formatCode>
                <c:ptCount val="4"/>
                <c:pt idx="0">
                  <c:v>100</c:v>
                </c:pt>
                <c:pt idx="1">
                  <c:v>27.492668621700879</c:v>
                </c:pt>
                <c:pt idx="2">
                  <c:v>6.9273313702815642</c:v>
                </c:pt>
                <c:pt idx="3">
                  <c:v>0.33287884275336077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B8A-4CC1-8D32-FD28F2BBA82B}"/>
            </c:ext>
          </c:extLst>
        </c:ser>
        <c:ser>
          <c:idx val="1"/>
          <c:order val="1"/>
          <c:tx>
            <c:strRef>
              <c:f>'1024'!$I$2</c:f>
              <c:strCache>
                <c:ptCount val="1"/>
                <c:pt idx="0">
                  <c:v>n=2048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'1024'!$A$3:$A$6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</c:numCache>
            </c:numRef>
          </c:xVal>
          <c:yVal>
            <c:numRef>
              <c:f>'1024'!$I$3:$I$6</c:f>
              <c:numCache>
                <c:formatCode>General</c:formatCode>
                <c:ptCount val="4"/>
                <c:pt idx="0">
                  <c:v>100</c:v>
                </c:pt>
                <c:pt idx="1">
                  <c:v>49.493516349358238</c:v>
                </c:pt>
                <c:pt idx="2">
                  <c:v>17.663036367537696</c:v>
                </c:pt>
                <c:pt idx="3">
                  <c:v>3.0886454985394143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B8A-4CC1-8D32-FD28F2BBA82B}"/>
            </c:ext>
          </c:extLst>
        </c:ser>
        <c:ser>
          <c:idx val="2"/>
          <c:order val="2"/>
          <c:tx>
            <c:strRef>
              <c:f>'1024'!$J$2</c:f>
              <c:strCache>
                <c:ptCount val="1"/>
                <c:pt idx="0">
                  <c:v>n=4096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'1024'!$A$3:$A$6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</c:numCache>
            </c:numRef>
          </c:xVal>
          <c:yVal>
            <c:numRef>
              <c:f>'1024'!$J$3:$J$6</c:f>
              <c:numCache>
                <c:formatCode>General</c:formatCode>
                <c:ptCount val="4"/>
                <c:pt idx="0">
                  <c:v>100</c:v>
                </c:pt>
                <c:pt idx="1">
                  <c:v>60.021607778800366</c:v>
                </c:pt>
                <c:pt idx="2">
                  <c:v>24.517358289669087</c:v>
                </c:pt>
                <c:pt idx="3">
                  <c:v>5.6535260772928551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B8A-4CC1-8D32-FD28F2BBA8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74239"/>
        <c:axId val="50673407"/>
      </c:scatterChart>
      <c:valAx>
        <c:axId val="50674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673407"/>
        <c:crosses val="autoZero"/>
        <c:crossBetween val="midCat"/>
      </c:valAx>
      <c:valAx>
        <c:axId val="50673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6742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加速比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'1024'!$E$2</c:f>
              <c:strCache>
                <c:ptCount val="1"/>
                <c:pt idx="0">
                  <c:v>n=1024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'1024'!$A$3:$A$6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</c:numCache>
            </c:numRef>
          </c:xVal>
          <c:yVal>
            <c:numRef>
              <c:f>'1024'!$E$3:$E$6</c:f>
              <c:numCache>
                <c:formatCode>General</c:formatCode>
                <c:ptCount val="4"/>
                <c:pt idx="0">
                  <c:v>1</c:v>
                </c:pt>
                <c:pt idx="1">
                  <c:v>1.0997067448680351</c:v>
                </c:pt>
                <c:pt idx="2">
                  <c:v>1.1083730192450503</c:v>
                </c:pt>
                <c:pt idx="3">
                  <c:v>0.21304245936215088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7D4-4760-9530-BA7A0FD4D76D}"/>
            </c:ext>
          </c:extLst>
        </c:ser>
        <c:ser>
          <c:idx val="1"/>
          <c:order val="1"/>
          <c:tx>
            <c:strRef>
              <c:f>'1024'!$F$2</c:f>
              <c:strCache>
                <c:ptCount val="1"/>
                <c:pt idx="0">
                  <c:v>n=2048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'1024'!$A$3:$A$6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</c:numCache>
            </c:numRef>
          </c:xVal>
          <c:yVal>
            <c:numRef>
              <c:f>'1024'!$F$3:$F$6</c:f>
              <c:numCache>
                <c:formatCode>General</c:formatCode>
                <c:ptCount val="4"/>
                <c:pt idx="0">
                  <c:v>1</c:v>
                </c:pt>
                <c:pt idx="1">
                  <c:v>1.9797406539743296</c:v>
                </c:pt>
                <c:pt idx="2">
                  <c:v>2.8260858188060314</c:v>
                </c:pt>
                <c:pt idx="3">
                  <c:v>1.9767331190652251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7D4-4760-9530-BA7A0FD4D76D}"/>
            </c:ext>
          </c:extLst>
        </c:ser>
        <c:ser>
          <c:idx val="2"/>
          <c:order val="2"/>
          <c:tx>
            <c:strRef>
              <c:f>'1024'!$G$2</c:f>
              <c:strCache>
                <c:ptCount val="1"/>
                <c:pt idx="0">
                  <c:v>n=4096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'1024'!$A$3:$A$6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</c:numCache>
            </c:numRef>
          </c:xVal>
          <c:yVal>
            <c:numRef>
              <c:f>'1024'!$G$3:$G$6</c:f>
              <c:numCache>
                <c:formatCode>General</c:formatCode>
                <c:ptCount val="4"/>
                <c:pt idx="0">
                  <c:v>1</c:v>
                </c:pt>
                <c:pt idx="1">
                  <c:v>2.4008643111520147</c:v>
                </c:pt>
                <c:pt idx="2">
                  <c:v>3.9227773263470538</c:v>
                </c:pt>
                <c:pt idx="3">
                  <c:v>3.6182566894674273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7D4-4760-9530-BA7A0FD4D7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6218447"/>
        <c:axId val="2096219695"/>
      </c:scatterChart>
      <c:valAx>
        <c:axId val="2096218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96219695"/>
        <c:crosses val="autoZero"/>
        <c:crossBetween val="midCat"/>
      </c:valAx>
      <c:valAx>
        <c:axId val="2096219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962184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</xdr:colOff>
      <xdr:row>6</xdr:row>
      <xdr:rowOff>104775</xdr:rowOff>
    </xdr:from>
    <xdr:to>
      <xdr:col>15</xdr:col>
      <xdr:colOff>533400</xdr:colOff>
      <xdr:row>21</xdr:row>
      <xdr:rowOff>133350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466725</xdr:colOff>
      <xdr:row>6</xdr:row>
      <xdr:rowOff>114300</xdr:rowOff>
    </xdr:from>
    <xdr:to>
      <xdr:col>7</xdr:col>
      <xdr:colOff>238125</xdr:colOff>
      <xdr:row>21</xdr:row>
      <xdr:rowOff>142875</xdr:rowOff>
    </xdr:to>
    <xdr:graphicFrame macro="">
      <xdr:nvGraphicFramePr>
        <xdr:cNvPr id="9" name="图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tabSelected="1" workbookViewId="0">
      <selection activeCell="E2" activeCellId="1" sqref="A2:A6 E2:G6"/>
    </sheetView>
  </sheetViews>
  <sheetFormatPr defaultRowHeight="14.25" x14ac:dyDescent="0.2"/>
  <cols>
    <col min="1" max="16384" width="9" style="1"/>
  </cols>
  <sheetData>
    <row r="1" spans="1:10" x14ac:dyDescent="0.2">
      <c r="B1" s="2" t="s">
        <v>4</v>
      </c>
      <c r="C1" s="2"/>
      <c r="D1" s="2"/>
      <c r="E1" s="2" t="s">
        <v>5</v>
      </c>
      <c r="F1" s="2"/>
      <c r="G1" s="2"/>
      <c r="H1" s="2" t="s">
        <v>6</v>
      </c>
      <c r="I1" s="2"/>
      <c r="J1" s="2"/>
    </row>
    <row r="2" spans="1:10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1</v>
      </c>
      <c r="F2" s="1" t="s">
        <v>2</v>
      </c>
      <c r="G2" s="1" t="s">
        <v>3</v>
      </c>
      <c r="H2" s="1" t="s">
        <v>1</v>
      </c>
      <c r="I2" s="1" t="s">
        <v>2</v>
      </c>
      <c r="J2" s="1" t="s">
        <v>3</v>
      </c>
    </row>
    <row r="3" spans="1:10" x14ac:dyDescent="0.2">
      <c r="A3" s="1">
        <v>1</v>
      </c>
      <c r="B3" s="1">
        <v>0.03</v>
      </c>
      <c r="C3" s="1">
        <v>0.54</v>
      </c>
      <c r="D3" s="1">
        <v>8.4</v>
      </c>
      <c r="E3" s="1">
        <f>0.03/B3</f>
        <v>1</v>
      </c>
      <c r="F3" s="1">
        <f>0.54/C3</f>
        <v>1</v>
      </c>
      <c r="G3" s="1">
        <f>8.4/D3</f>
        <v>1</v>
      </c>
      <c r="H3" s="1">
        <f>E3/A3*100</f>
        <v>100</v>
      </c>
      <c r="I3" s="1">
        <f>F3/A3*100</f>
        <v>100</v>
      </c>
      <c r="J3" s="1">
        <f>G3/A3*100</f>
        <v>100</v>
      </c>
    </row>
    <row r="4" spans="1:10" x14ac:dyDescent="0.2">
      <c r="A4" s="1">
        <v>4</v>
      </c>
      <c r="B4" s="1">
        <v>2.7279999999999999E-2</v>
      </c>
      <c r="C4" s="1">
        <v>0.27276299999999998</v>
      </c>
      <c r="D4" s="1">
        <v>3.4987400000000002</v>
      </c>
      <c r="E4" s="1">
        <f>0.03/B4</f>
        <v>1.0997067448680351</v>
      </c>
      <c r="F4" s="1">
        <f>0.54/C4</f>
        <v>1.9797406539743296</v>
      </c>
      <c r="G4" s="1">
        <f>8.4/D4</f>
        <v>2.4008643111520147</v>
      </c>
      <c r="H4" s="1">
        <f>E4/A4*100</f>
        <v>27.492668621700879</v>
      </c>
      <c r="I4" s="1">
        <f t="shared" ref="I4:I6" si="0">F4/A4*100</f>
        <v>49.493516349358238</v>
      </c>
      <c r="J4" s="1">
        <f t="shared" ref="J4:J6" si="1">G4/A4*100</f>
        <v>60.021607778800366</v>
      </c>
    </row>
    <row r="5" spans="1:10" x14ac:dyDescent="0.2">
      <c r="A5" s="1">
        <v>16</v>
      </c>
      <c r="B5" s="1">
        <v>2.7066699999999999E-2</v>
      </c>
      <c r="C5" s="1">
        <v>0.191077</v>
      </c>
      <c r="D5" s="1">
        <v>2.14134</v>
      </c>
      <c r="E5" s="1">
        <f>0.03/B5</f>
        <v>1.1083730192450503</v>
      </c>
      <c r="F5" s="1">
        <f>0.54/C5</f>
        <v>2.8260858188060314</v>
      </c>
      <c r="G5" s="1">
        <f>8.4/D5</f>
        <v>3.9227773263470538</v>
      </c>
      <c r="H5" s="1">
        <f>E5/A5*100</f>
        <v>6.9273313702815642</v>
      </c>
      <c r="I5" s="1">
        <f t="shared" si="0"/>
        <v>17.663036367537696</v>
      </c>
      <c r="J5" s="1">
        <f t="shared" si="1"/>
        <v>24.517358289669087</v>
      </c>
    </row>
    <row r="6" spans="1:10" x14ac:dyDescent="0.2">
      <c r="A6" s="1">
        <v>64</v>
      </c>
      <c r="B6" s="1">
        <v>0.140817</v>
      </c>
      <c r="C6" s="1">
        <v>0.27317799999999998</v>
      </c>
      <c r="D6" s="1">
        <v>2.3215599999999998</v>
      </c>
      <c r="E6" s="1">
        <f>0.03/B6</f>
        <v>0.21304245936215088</v>
      </c>
      <c r="F6" s="1">
        <f>0.54/C6</f>
        <v>1.9767331190652251</v>
      </c>
      <c r="G6" s="1">
        <f>8.4/D6</f>
        <v>3.6182566894674273</v>
      </c>
      <c r="H6" s="1">
        <f>E6/A6*100</f>
        <v>0.33287884275336077</v>
      </c>
      <c r="I6" s="1">
        <f t="shared" si="0"/>
        <v>3.0886454985394143</v>
      </c>
      <c r="J6" s="1">
        <f t="shared" si="1"/>
        <v>5.6535260772928551</v>
      </c>
    </row>
  </sheetData>
  <mergeCells count="3">
    <mergeCell ref="B1:D1"/>
    <mergeCell ref="E1:G1"/>
    <mergeCell ref="H1:J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2019-01-20T13:46:27Z</dcterms:modified>
</cp:coreProperties>
</file>