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src\data\old\"/>
    </mc:Choice>
  </mc:AlternateContent>
  <xr:revisionPtr revIDLastSave="0" documentId="13_ncr:1_{EB3DBF19-6AD8-4F4A-B050-9FBD2E057409}" xr6:coauthVersionLast="45" xr6:coauthVersionMax="45" xr10:uidLastSave="{00000000-0000-0000-0000-000000000000}"/>
  <bookViews>
    <workbookView xWindow="4410" yWindow="2730" windowWidth="21450" windowHeight="11280" xr2:uid="{57CE9F30-7498-4A6F-A24E-70B9499880AB}"/>
  </bookViews>
  <sheets>
    <sheet name="KOR" sheetId="1" r:id="rId1"/>
    <sheet name="ENG" sheetId="2" r:id="rId2"/>
    <sheet name="animals" sheetId="3" r:id="rId3"/>
  </sheets>
  <definedNames>
    <definedName name="_xlnm._FilterDatabase" localSheetId="0" hidden="1">KOR!$A$1:$C$91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F2" i="1"/>
  <c r="G2" i="1"/>
  <c r="E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2" i="1"/>
</calcChain>
</file>

<file path=xl/sharedStrings.xml><?xml version="1.0" encoding="utf-8"?>
<sst xmlns="http://schemas.openxmlformats.org/spreadsheetml/2006/main" count="595" uniqueCount="286">
  <si>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</si>
  <si>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</si>
  <si>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</si>
  <si>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</si>
  <si>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</si>
  <si>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</si>
  <si>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</si>
  <si>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</si>
  <si>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</si>
  <si>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</si>
  <si>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</si>
  <si>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</si>
  <si>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</si>
  <si>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</si>
  <si>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</si>
  <si>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</si>
  <si>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</si>
  <si>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</si>
  <si>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</si>
  <si>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</si>
  <si>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</si>
  <si>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</si>
  <si>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</si>
  <si>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</si>
  <si>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</si>
  <si>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</si>
  <si>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</si>
  <si>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</si>
  <si>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</si>
  <si>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</si>
  <si>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</si>
  <si>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</si>
  <si>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</si>
  <si>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</si>
  <si>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</si>
  <si>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</si>
  <si>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</si>
  <si>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</si>
  <si>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</si>
  <si>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</si>
  <si>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</si>
  <si>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</si>
  <si>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</si>
  <si>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</si>
  <si>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</si>
  <si>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</si>
  <si>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</si>
  <si>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</si>
  <si>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</si>
  <si>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</si>
  <si>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</si>
  <si>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</si>
  <si>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</si>
  <si>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</si>
  <si>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</si>
  <si>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</si>
  <si>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</si>
  <si>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</si>
  <si>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</si>
  <si>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</si>
  <si>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</si>
  <si>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</si>
  <si>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</si>
  <si>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</si>
  <si>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</si>
  <si>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</si>
  <si>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</si>
  <si>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</si>
  <si>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</si>
  <si>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</si>
  <si>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</si>
  <si>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</si>
  <si>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</si>
  <si>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</si>
  <si>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</si>
  <si>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</si>
  <si>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</si>
  <si>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</si>
  <si>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</si>
  <si>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</si>
  <si>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</si>
  <si>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</si>
  <si>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</si>
  <si>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</si>
  <si>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</si>
  <si>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</si>
  <si>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</si>
  <si>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</si>
  <si>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</si>
  <si>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</si>
  <si>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</si>
  <si>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</si>
  <si>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</si>
  <si>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</si>
  <si>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</si>
  <si>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</si>
  <si>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</si>
  <si>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</si>
  <si>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</si>
  <si>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</si>
  <si>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</si>
  <si>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</si>
  <si>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</si>
  <si>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</si>
  <si>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</si>
  <si>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</si>
  <si>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</si>
  <si>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</si>
  <si>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</si>
  <si>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</si>
  <si>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</si>
  <si>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</si>
  <si>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</si>
  <si>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</si>
  <si>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</si>
  <si>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</si>
  <si>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</si>
  <si>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</si>
  <si>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</si>
  <si>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</si>
  <si>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</si>
  <si>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</si>
  <si>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</si>
  <si>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</si>
  <si>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</si>
  <si>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</si>
  <si>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</si>
  <si>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</si>
  <si>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</si>
  <si>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</si>
  <si>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</si>
  <si>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</si>
  <si>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</si>
  <si>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</si>
  <si>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</si>
  <si>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</si>
  <si>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</si>
  <si>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</si>
  <si>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</si>
  <si>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</si>
  <si>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</si>
  <si>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</si>
  <si>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</si>
  <si>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</si>
  <si>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</si>
  <si>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</si>
  <si>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</si>
  <si>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</si>
  <si>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</si>
  <si>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</si>
  <si>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</si>
  <si>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</si>
  <si>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</si>
  <si>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</si>
  <si>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</si>
  <si>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</si>
  <si>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</si>
  <si>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</si>
  <si>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</si>
  <si>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</si>
  <si>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</si>
  <si>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</si>
  <si>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</si>
  <si>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</si>
  <si>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</si>
  <si>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</si>
  <si>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</si>
  <si>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</si>
  <si>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</si>
  <si>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</si>
  <si>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</si>
  <si>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</si>
  <si>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</si>
  <si>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</si>
  <si>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</si>
  <si>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</si>
  <si>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</si>
  <si>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The Shores of Plenty</t>
  </si>
  <si>
    <t>The Ancient Isles</t>
  </si>
  <si>
    <t>The Wilds</t>
  </si>
  <si>
    <t>The Devil's Roar</t>
  </si>
  <si>
    <t>Sanctuary Outpost</t>
  </si>
  <si>
    <t>region</t>
    <phoneticPr fontId="1" type="noConversion"/>
  </si>
  <si>
    <t>I-12</t>
    <phoneticPr fontId="1" type="noConversion"/>
  </si>
  <si>
    <t>The Reaper's Hideout</t>
  </si>
  <si>
    <t>밀수꾼의 항만</t>
    <phoneticPr fontId="1" type="noConversion"/>
  </si>
  <si>
    <t>뱃사람의 현상금</t>
    <phoneticPr fontId="1" type="noConversion"/>
  </si>
  <si>
    <t>샌디 쉘로즈</t>
    <phoneticPr fontId="1" type="noConversion"/>
  </si>
  <si>
    <t>볼더 케이</t>
    <phoneticPr fontId="1" type="noConversion"/>
  </si>
  <si>
    <t>솔티 샌즈</t>
    <phoneticPr fontId="1" type="noConversion"/>
  </si>
  <si>
    <t>피커룬 팜즈</t>
    <phoneticPr fontId="1" type="noConversion"/>
  </si>
  <si>
    <t>용골 끌기 요새</t>
    <phoneticPr fontId="1" type="noConversion"/>
  </si>
  <si>
    <t>성역 전초 기지</t>
    <phoneticPr fontId="1" type="noConversion"/>
  </si>
  <si>
    <t>풍요의 약탈품 상점</t>
    <phoneticPr fontId="1" type="noConversion"/>
  </si>
  <si>
    <t>론 코브</t>
    <phoneticPr fontId="1" type="noConversion"/>
  </si>
  <si>
    <t>론리 아일</t>
    <phoneticPr fontId="1" type="noConversion"/>
  </si>
  <si>
    <t>래이피어 케이</t>
    <phoneticPr fontId="1" type="noConversion"/>
  </si>
  <si>
    <t>크레센트 아일</t>
    <phoneticPr fontId="1" type="noConversion"/>
  </si>
  <si>
    <t>골든 샌즈 전초 기지</t>
    <phoneticPr fontId="1" type="noConversion"/>
  </si>
  <si>
    <t>캐논 코브</t>
    <phoneticPr fontId="1" type="noConversion"/>
  </si>
  <si>
    <t>럼 러너 아일</t>
    <phoneticPr fontId="1" type="noConversion"/>
  </si>
  <si>
    <t>북극성 바다 기지</t>
    <phoneticPr fontId="1" type="noConversion"/>
  </si>
  <si>
    <t>트윈 그로브</t>
    <phoneticPr fontId="1" type="noConversion"/>
  </si>
  <si>
    <t>씨 도그의 휴식처</t>
    <phoneticPr fontId="1" type="noConversion"/>
  </si>
  <si>
    <t>방랑자의 피신처</t>
    <phoneticPr fontId="1" type="noConversion"/>
  </si>
  <si>
    <t>인어의 은신처</t>
    <phoneticPr fontId="1" type="noConversion"/>
  </si>
  <si>
    <t>뱃사람의 매듭 성채</t>
    <phoneticPr fontId="1" type="noConversion"/>
  </si>
  <si>
    <t>플런더 밸리</t>
    <phoneticPr fontId="1" type="noConversion"/>
  </si>
  <si>
    <t>디스커버리 리지</t>
    <phoneticPr fontId="1" type="noConversion"/>
  </si>
  <si>
    <t>최고의 교역소</t>
    <phoneticPr fontId="1" type="noConversion"/>
  </si>
  <si>
    <t>늙은 선원 산호섬</t>
    <phoneticPr fontId="1" type="noConversion"/>
  </si>
  <si>
    <t>샤크 베이트 코브</t>
    <phoneticPr fontId="1" type="noConversion"/>
  </si>
  <si>
    <t>룩아웃 포인트</t>
    <phoneticPr fontId="1" type="noConversion"/>
  </si>
  <si>
    <t>부티 아일</t>
    <phoneticPr fontId="1" type="noConversion"/>
  </si>
  <si>
    <t>잃어버린 황금 요새</t>
    <phoneticPr fontId="1" type="noConversion"/>
  </si>
  <si>
    <t>도적의 피난처</t>
    <phoneticPr fontId="1" type="noConversion"/>
  </si>
  <si>
    <t>반란자의 바위섬</t>
    <phoneticPr fontId="1" type="noConversion"/>
  </si>
  <si>
    <t>데빌스 리지</t>
    <phoneticPr fontId="1" type="noConversion"/>
  </si>
  <si>
    <t>까마귀 둥지 요새</t>
    <phoneticPr fontId="1" type="noConversion"/>
  </si>
  <si>
    <t>커틀러스 케이</t>
    <phoneticPr fontId="1" type="noConversion"/>
  </si>
  <si>
    <t>패러다이스 스프링</t>
    <phoneticPr fontId="1" type="noConversion"/>
  </si>
  <si>
    <t>고대의 첨탑 전초 기지</t>
    <phoneticPr fontId="1" type="noConversion"/>
  </si>
  <si>
    <t>따개비 케이</t>
    <phoneticPr fontId="1" type="noConversion"/>
  </si>
  <si>
    <t>크룩스 할로우</t>
    <phoneticPr fontId="1" type="noConversion"/>
  </si>
  <si>
    <t>모로우스 피크 전초 기지</t>
    <phoneticPr fontId="1" type="noConversion"/>
  </si>
  <si>
    <t>포세이큰 브링크</t>
    <phoneticPr fontId="1" type="noConversion"/>
  </si>
  <si>
    <t>조난 섬</t>
    <phoneticPr fontId="1" type="noConversion"/>
  </si>
  <si>
    <t>치킨 섬</t>
    <phoneticPr fontId="1" type="noConversion"/>
  </si>
  <si>
    <t>어릿광대 석호</t>
    <phoneticPr fontId="1" type="noConversion"/>
  </si>
  <si>
    <t>망자의 요새</t>
    <phoneticPr fontId="1" type="noConversion"/>
  </si>
  <si>
    <t>L-14</t>
    <phoneticPr fontId="1" type="noConversion"/>
  </si>
  <si>
    <t>The Ancient Isles</t>
    <phoneticPr fontId="1" type="noConversion"/>
  </si>
  <si>
    <t>플런더 전초 기지</t>
    <phoneticPr fontId="1" type="noConversion"/>
  </si>
  <si>
    <t>스네이크 아일랜드</t>
    <phoneticPr fontId="1" type="noConversion"/>
  </si>
  <si>
    <t>스티븐의 약탈품</t>
    <phoneticPr fontId="1" type="noConversion"/>
  </si>
  <si>
    <t>신더 아일렛</t>
    <phoneticPr fontId="1" type="noConversion"/>
  </si>
  <si>
    <t>플린트락 반도</t>
    <phoneticPr fontId="1" type="noConversion"/>
  </si>
  <si>
    <t>루비스 폴</t>
    <phoneticPr fontId="1" type="noConversion"/>
  </si>
  <si>
    <t>브림스톤 록</t>
    <phoneticPr fontId="1" type="noConversion"/>
  </si>
  <si>
    <t>글로스톤 케이</t>
    <phoneticPr fontId="1" type="noConversion"/>
  </si>
  <si>
    <t>플레임즈 엔드</t>
    <phoneticPr fontId="1" type="noConversion"/>
  </si>
  <si>
    <t>포효하는 무역상</t>
    <phoneticPr fontId="1" type="noConversion"/>
  </si>
  <si>
    <t>로어링 샌즈</t>
    <phoneticPr fontId="1" type="noConversion"/>
  </si>
  <si>
    <t>데블스 서스트</t>
    <phoneticPr fontId="1" type="noConversion"/>
  </si>
  <si>
    <t>마그마스 타이드</t>
    <phoneticPr fontId="1" type="noConversion"/>
  </si>
  <si>
    <t>애션 리치스</t>
    <phoneticPr fontId="1" type="noConversion"/>
  </si>
  <si>
    <t>페처스 레스트</t>
    <phoneticPr fontId="1" type="noConversion"/>
  </si>
  <si>
    <t>스코치드 패스</t>
    <phoneticPr fontId="1" type="noConversion"/>
  </si>
  <si>
    <t>몰튼 샌즈 요새</t>
    <phoneticPr fontId="1" type="noConversion"/>
  </si>
  <si>
    <t>커스워터 쇼어즈</t>
    <phoneticPr fontId="1" type="noConversion"/>
  </si>
  <si>
    <t>브라이언의 바자</t>
    <phoneticPr fontId="1" type="noConversion"/>
  </si>
  <si>
    <t>사신의 은신처</t>
    <phoneticPr fontId="1" type="noConversion"/>
  </si>
  <si>
    <t>히든 스프링 요새</t>
    <phoneticPr fontId="1" type="noConversion"/>
  </si>
  <si>
    <t>속삭임의 석호 해안</t>
    <phoneticPr fontId="1" type="noConversion"/>
  </si>
  <si>
    <t>괴혈병 섬</t>
    <phoneticPr fontId="1" type="noConversion"/>
  </si>
  <si>
    <t>크라켄 감시탑</t>
    <phoneticPr fontId="1" type="noConversion"/>
  </si>
  <si>
    <t>난파선 케이</t>
    <phoneticPr fontId="1" type="noConversion"/>
  </si>
  <si>
    <t>올드 페이스풀 아일</t>
    <phoneticPr fontId="1" type="noConversion"/>
  </si>
  <si>
    <t>단검 이빨 전초 기지</t>
    <phoneticPr fontId="1" type="noConversion"/>
  </si>
  <si>
    <t>눈 먼 자의 석호</t>
    <phoneticPr fontId="1" type="noConversion"/>
  </si>
  <si>
    <t>구부러진 돛대</t>
    <phoneticPr fontId="1" type="noConversion"/>
  </si>
  <si>
    <t>검은 모래 산호섬</t>
    <phoneticPr fontId="1" type="noConversion"/>
  </si>
  <si>
    <t>더 와일드 보물 상점</t>
    <phoneticPr fontId="1" type="noConversion"/>
  </si>
  <si>
    <t>유언의 섬</t>
    <phoneticPr fontId="1" type="noConversion"/>
  </si>
  <si>
    <t>상어 이빨 열쇠섬</t>
    <phoneticPr fontId="1" type="noConversion"/>
  </si>
  <si>
    <t>상어 지느러미 캠프</t>
    <phoneticPr fontId="1" type="noConversion"/>
  </si>
  <si>
    <t>성큰 그로브</t>
    <phoneticPr fontId="1" type="noConversion"/>
  </si>
  <si>
    <t>해골 요새</t>
    <phoneticPr fontId="1" type="noConversion"/>
  </si>
  <si>
    <t>오한의 은둔처</t>
    <phoneticPr fontId="1" type="noConversion"/>
  </si>
  <si>
    <t>머로더의 아크</t>
    <phoneticPr fontId="1" type="noConversion"/>
  </si>
  <si>
    <t>플런더러스 플라이트</t>
    <phoneticPr fontId="1" type="noConversion"/>
  </si>
  <si>
    <t>세 바위 섬</t>
    <phoneticPr fontId="1" type="noConversion"/>
  </si>
  <si>
    <t>크라켄의 무덤</t>
    <phoneticPr fontId="1" type="noConversion"/>
  </si>
  <si>
    <t>검은 바다 고립지</t>
    <phoneticPr fontId="1" type="noConversion"/>
  </si>
  <si>
    <t>갤리선의 무덤 전초 기지</t>
    <phoneticPr fontId="1" type="noConversion"/>
  </si>
  <si>
    <t>세 발짝 동쪽으로 바다 기지</t>
    <phoneticPr fontId="1" type="noConversion"/>
  </si>
  <si>
    <t>거짓말쟁이의 등뼈섬</t>
    <phoneticPr fontId="1" type="noConversion"/>
  </si>
  <si>
    <t>Fort of the Damned</t>
    <phoneticPr fontId="1" type="noConversion"/>
  </si>
  <si>
    <t>English Name</t>
    <phoneticPr fontId="1" type="noConversion"/>
  </si>
  <si>
    <t>닭</t>
    <phoneticPr fontId="1" type="noConversion"/>
  </si>
  <si>
    <t>돼지</t>
    <phoneticPr fontId="1" type="noConversion"/>
  </si>
  <si>
    <t>뱀</t>
    <phoneticPr fontId="1" type="noConversion"/>
  </si>
  <si>
    <t>Wanderer's Refuge</t>
  </si>
  <si>
    <t>Chicken Isle</t>
    <phoneticPr fontId="1" type="noConversion"/>
  </si>
  <si>
    <t>Thieves' Haven</t>
    <phoneticPr fontId="1" type="noConversion"/>
  </si>
  <si>
    <t>The Sunken Grove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</si>
</sst>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aofthieves.gamepedia.com/Paradise_Spring" TargetMode="External"/><Relationship Id="rId13" Type="http://schemas.openxmlformats.org/officeDocument/2006/relationships/hyperlink" Target="https://seaofthieves.gamepedia.com/Snake_Island" TargetMode="External"/><Relationship Id="rId18" Type="http://schemas.openxmlformats.org/officeDocument/2006/relationships/hyperlink" Target="https://seaofthieves.gamepedia.com/Devil%27s_Ridge" TargetMode="External"/><Relationship Id="rId26" Type="http://schemas.openxmlformats.org/officeDocument/2006/relationships/hyperlink" Target="https://seaofthieves.gamepedia.com/The_Sunken_Grove" TargetMode="External"/><Relationship Id="rId3" Type="http://schemas.openxmlformats.org/officeDocument/2006/relationships/hyperlink" Target="https://seaofthieves.gamepedia.com/Crescent_Isle" TargetMode="External"/><Relationship Id="rId21" Type="http://schemas.openxmlformats.org/officeDocument/2006/relationships/hyperlink" Target="https://seaofthieves.gamepedia.com/Isle_of_Last_Words" TargetMode="External"/><Relationship Id="rId7" Type="http://schemas.openxmlformats.org/officeDocument/2006/relationships/hyperlink" Target="https://seaofthieves.gamepedia.com/Old_Faithful_Isle" TargetMode="External"/><Relationship Id="rId12" Type="http://schemas.openxmlformats.org/officeDocument/2006/relationships/hyperlink" Target="https://seaofthieves.gamepedia.com/Shipwreck_Bay" TargetMode="External"/><Relationship Id="rId17" Type="http://schemas.openxmlformats.org/officeDocument/2006/relationships/hyperlink" Target="https://seaofthieves.gamepedia.com/Crescent_Isle" TargetMode="External"/><Relationship Id="rId25" Type="http://schemas.openxmlformats.org/officeDocument/2006/relationships/hyperlink" Target="https://seaofthieves.gamepedia.com/Snake_Island" TargetMode="External"/><Relationship Id="rId2" Type="http://schemas.openxmlformats.org/officeDocument/2006/relationships/hyperlink" Target="https://seaofthieves.gamepedia.com/Cannon_Cove" TargetMode="External"/><Relationship Id="rId16" Type="http://schemas.openxmlformats.org/officeDocument/2006/relationships/hyperlink" Target="https://seaofthieves.gamepedia.com/The_Crooked_Masts" TargetMode="External"/><Relationship Id="rId20" Type="http://schemas.openxmlformats.org/officeDocument/2006/relationships/hyperlink" Target="https://seaofthieves.gamepedia.com/Kraken%27s_Fall" TargetMode="External"/><Relationship Id="rId1" Type="http://schemas.openxmlformats.org/officeDocument/2006/relationships/hyperlink" Target="https://seaofthieves.gamepedia.com/Blind_Man%27s_Lagoon" TargetMode="External"/><Relationship Id="rId6" Type="http://schemas.openxmlformats.org/officeDocument/2006/relationships/hyperlink" Target="https://seaofthieves.gamepedia.com/Lone_Cove" TargetMode="External"/><Relationship Id="rId11" Type="http://schemas.openxmlformats.org/officeDocument/2006/relationships/hyperlink" Target="https://seaofthieves.gamepedia.com/Shark_Bait_Cove" TargetMode="External"/><Relationship Id="rId24" Type="http://schemas.openxmlformats.org/officeDocument/2006/relationships/hyperlink" Target="https://seaofthieves.gamepedia.com/Picaroon_Palms" TargetMode="External"/><Relationship Id="rId5" Type="http://schemas.openxmlformats.org/officeDocument/2006/relationships/hyperlink" Target="https://seaofthieves.gamepedia.com/Kraken%27s_Fall" TargetMode="External"/><Relationship Id="rId15" Type="http://schemas.openxmlformats.org/officeDocument/2006/relationships/hyperlink" Target="https://seaofthieves.gamepedia.com/Thieves%27_Haven" TargetMode="External"/><Relationship Id="rId23" Type="http://schemas.openxmlformats.org/officeDocument/2006/relationships/hyperlink" Target="https://seaofthieves.gamepedia.com/Marauder%27s_Arch" TargetMode="External"/><Relationship Id="rId10" Type="http://schemas.openxmlformats.org/officeDocument/2006/relationships/hyperlink" Target="https://seaofthieves.gamepedia.com/Sea_Dog%27s_Rest" TargetMode="External"/><Relationship Id="rId19" Type="http://schemas.openxmlformats.org/officeDocument/2006/relationships/hyperlink" Target="https://seaofthieves.gamepedia.com/Discovery_Ridge" TargetMode="External"/><Relationship Id="rId4" Type="http://schemas.openxmlformats.org/officeDocument/2006/relationships/hyperlink" Target="https://seaofthieves.gamepedia.com/Devil%27s_Ridge" TargetMode="External"/><Relationship Id="rId9" Type="http://schemas.openxmlformats.org/officeDocument/2006/relationships/hyperlink" Target="https://seaofthieves.gamepedia.com/Rum_Runner_Isle" TargetMode="External"/><Relationship Id="rId14" Type="http://schemas.openxmlformats.org/officeDocument/2006/relationships/hyperlink" Target="https://seaofthieves.gamepedia.com/The_Sunken_Grove" TargetMode="External"/><Relationship Id="rId22" Type="http://schemas.openxmlformats.org/officeDocument/2006/relationships/hyperlink" Target="https://seaofthieves.gamepedia.com/Lone_C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G91"/>
  <sheetViews>
    <sheetView tabSelected="1" topLeftCell="A79" workbookViewId="0">
      <selection activeCell="G87" sqref="G87"/>
    </sheetView>
  </sheetViews>
  <sheetFormatPr defaultRowHeight="16.5" x14ac:dyDescent="0.3"/>
  <cols>
    <col min="1" max="1" width="25.25" customWidth="1"/>
    <col min="2" max="2" width="7.375" customWidth="1"/>
    <col min="3" max="3" width="19.5" customWidth="1"/>
    <col min="4" max="4" width="21.875" customWidth="1"/>
    <col min="5" max="7" width="5.625" customWidth="1"/>
    <col min="8" max="8" width="19.625" customWidth="1"/>
  </cols>
  <sheetData>
    <row r="1" spans="1:7" ht="37.5" customHeight="1" x14ac:dyDescent="0.3">
      <c r="A1" s="1" t="s">
        <v>175</v>
      </c>
      <c r="B1" s="1" t="s">
        <v>176</v>
      </c>
      <c r="C1" s="1" t="s">
        <v>182</v>
      </c>
      <c r="D1" s="1" t="s">
        <v>278</v>
      </c>
      <c r="E1" s="1" t="s">
        <v>279</v>
      </c>
      <c r="F1" s="1" t="s">
        <v>280</v>
      </c>
      <c r="G1" s="1" t="s">
        <v>281</v>
      </c>
    </row>
    <row r="2" spans="1:7" x14ac:dyDescent="0.3">
      <c r="A2" t="s">
        <v>274</v>
      </c>
      <c r="B2" t="s">
        <v>136</v>
      </c>
      <c r="C2" t="s">
        <v>179</v>
      </c>
      <c r="D2" t="str">
        <f>VLOOKUP(B2,ENG!$A$1:$B$91,2,FALSE)</f>
        <v>Galleon's Grave Outpost</v>
      </c>
      <c r="E2">
        <f>COUNTIF(animals!A:A,KOR!$D2)</f>
        <v>0</v>
      </c>
      <c r="F2">
        <f>COUNTIF(animals!B:B,KOR!$D2)</f>
        <v>0</v>
      </c>
      <c r="G2">
        <f>COUNTIF(animals!C:C,KOR!$D2)</f>
        <v>0</v>
      </c>
    </row>
    <row r="3" spans="1:7" x14ac:dyDescent="0.3">
      <c r="A3" t="s">
        <v>276</v>
      </c>
      <c r="B3" t="s">
        <v>99</v>
      </c>
      <c r="C3" t="s">
        <v>179</v>
      </c>
      <c r="D3" t="str">
        <f>VLOOKUP(B3,ENG!$A$1:$B$91,2,FALSE)</f>
        <v>Liar's Backbone</v>
      </c>
      <c r="E3">
        <f>COUNTIF(animals!A:A,KOR!$D3)</f>
        <v>0</v>
      </c>
      <c r="F3">
        <f>COUNTIF(animals!B:B,KOR!$D3)</f>
        <v>0</v>
      </c>
      <c r="G3">
        <f>COUNTIF(animals!C:C,KOR!$D3)</f>
        <v>0</v>
      </c>
    </row>
    <row r="4" spans="1:7" x14ac:dyDescent="0.3">
      <c r="A4" t="s">
        <v>261</v>
      </c>
      <c r="B4" t="s">
        <v>91</v>
      </c>
      <c r="C4" t="s">
        <v>179</v>
      </c>
      <c r="D4" t="str">
        <f>VLOOKUP(B4,ENG!$A$1:$B$91,2,FALSE)</f>
        <v>Black Sand Atoll</v>
      </c>
      <c r="E4">
        <f>COUNTIF(animals!A:A,KOR!$D4)</f>
        <v>0</v>
      </c>
      <c r="F4">
        <f>COUNTIF(animals!B:B,KOR!$D4)</f>
        <v>0</v>
      </c>
      <c r="G4">
        <f>COUNTIF(animals!C:C,KOR!$D4)</f>
        <v>0</v>
      </c>
    </row>
    <row r="5" spans="1:7" x14ac:dyDescent="0.3">
      <c r="A5" t="s">
        <v>273</v>
      </c>
      <c r="B5" t="s">
        <v>93</v>
      </c>
      <c r="C5" t="s">
        <v>179</v>
      </c>
      <c r="D5" t="str">
        <f>VLOOKUP(B5,ENG!$A$1:$B$91,2,FALSE)</f>
        <v>Black Water Enclave</v>
      </c>
      <c r="E5">
        <f>COUNTIF(animals!A:A,KOR!$D5)</f>
        <v>0</v>
      </c>
      <c r="F5">
        <f>COUNTIF(animals!B:B,KOR!$D5)</f>
        <v>0</v>
      </c>
      <c r="G5">
        <f>COUNTIF(animals!C:C,KOR!$D5)</f>
        <v>0</v>
      </c>
    </row>
    <row r="6" spans="1:7" x14ac:dyDescent="0.3">
      <c r="A6" t="s">
        <v>221</v>
      </c>
      <c r="B6" t="s">
        <v>134</v>
      </c>
      <c r="C6" t="s">
        <v>178</v>
      </c>
      <c r="D6" t="str">
        <f>VLOOKUP(B6,ENG!$A$1:$B$91,2,FALSE)</f>
        <v>Ancient Spire Outpost</v>
      </c>
      <c r="E6">
        <f>COUNTIF(animals!A:A,KOR!$D6)</f>
        <v>0</v>
      </c>
      <c r="F6">
        <f>COUNTIF(animals!B:B,KOR!$D6)</f>
        <v>0</v>
      </c>
      <c r="G6">
        <f>COUNTIF(animals!C:C,KOR!$D6)</f>
        <v>0</v>
      </c>
    </row>
    <row r="7" spans="1:7" x14ac:dyDescent="0.3">
      <c r="A7" t="s">
        <v>198</v>
      </c>
      <c r="B7" t="s">
        <v>130</v>
      </c>
      <c r="C7" t="s">
        <v>177</v>
      </c>
      <c r="D7" t="str">
        <f>VLOOKUP(B7,ENG!$A$1:$B$91,2,FALSE)</f>
        <v>Golden Sands Outpost</v>
      </c>
      <c r="E7">
        <f>COUNTIF(animals!A:A,KOR!$D7)</f>
        <v>0</v>
      </c>
      <c r="F7">
        <f>COUNTIF(animals!B:B,KOR!$D7)</f>
        <v>0</v>
      </c>
      <c r="G7">
        <f>COUNTIF(animals!C:C,KOR!$D7)</f>
        <v>0</v>
      </c>
    </row>
    <row r="8" spans="1:7" x14ac:dyDescent="0.3">
      <c r="A8" t="s">
        <v>254</v>
      </c>
      <c r="B8" t="s">
        <v>103</v>
      </c>
      <c r="C8" t="s">
        <v>179</v>
      </c>
      <c r="D8" t="str">
        <f>VLOOKUP(B8,ENG!$A$1:$B$91,2,FALSE)</f>
        <v>Scurvy Isley</v>
      </c>
      <c r="E8">
        <f>COUNTIF(animals!A:A,KOR!$D8)</f>
        <v>0</v>
      </c>
      <c r="F8">
        <f>COUNTIF(animals!B:B,KOR!$D8)</f>
        <v>0</v>
      </c>
      <c r="G8">
        <f>COUNTIF(animals!C:C,KOR!$D8)</f>
        <v>0</v>
      </c>
    </row>
    <row r="9" spans="1:7" x14ac:dyDescent="0.3">
      <c r="A9" t="s">
        <v>260</v>
      </c>
      <c r="B9" t="s">
        <v>37</v>
      </c>
      <c r="C9" t="s">
        <v>179</v>
      </c>
      <c r="D9" t="str">
        <f>VLOOKUP(B9,ENG!$A$1:$B$91,2,FALSE)</f>
        <v>The Crooked Masts</v>
      </c>
      <c r="E9">
        <f>COUNTIF(animals!A:A,KOR!$D9)</f>
        <v>1</v>
      </c>
      <c r="F9">
        <f>COUNTIF(animals!B:B,KOR!$D9)</f>
        <v>0</v>
      </c>
      <c r="G9">
        <f>COUNTIF(animals!C:C,KOR!$D9)</f>
        <v>1</v>
      </c>
    </row>
    <row r="10" spans="1:7" x14ac:dyDescent="0.3">
      <c r="A10" t="s">
        <v>239</v>
      </c>
      <c r="B10" t="s">
        <v>121</v>
      </c>
      <c r="C10" t="s">
        <v>180</v>
      </c>
      <c r="D10" t="str">
        <f>VLOOKUP(B10,ENG!$A$1:$B$91,2,FALSE)</f>
        <v>Glowstone Cay</v>
      </c>
      <c r="E10">
        <f>COUNTIF(animals!A:A,KOR!$D10)</f>
        <v>0</v>
      </c>
      <c r="F10">
        <f>COUNTIF(animals!B:B,KOR!$D10)</f>
        <v>0</v>
      </c>
      <c r="G10">
        <f>COUNTIF(animals!C:C,KOR!$D10)</f>
        <v>0</v>
      </c>
    </row>
    <row r="11" spans="1:7" x14ac:dyDescent="0.3">
      <c r="A11" t="s">
        <v>218</v>
      </c>
      <c r="B11" t="s">
        <v>166</v>
      </c>
      <c r="C11" t="s">
        <v>178</v>
      </c>
      <c r="D11" t="str">
        <f>VLOOKUP(B11,ENG!$A$1:$B$91,2,FALSE)</f>
        <v>The Crow's Nest Fortress</v>
      </c>
      <c r="E11">
        <f>COUNTIF(animals!A:A,KOR!$D11)</f>
        <v>0</v>
      </c>
      <c r="F11">
        <f>COUNTIF(animals!B:B,KOR!$D11)</f>
        <v>0</v>
      </c>
      <c r="G11">
        <f>COUNTIF(animals!C:C,KOR!$D11)</f>
        <v>0</v>
      </c>
    </row>
    <row r="12" spans="1:7" x14ac:dyDescent="0.3">
      <c r="A12" t="s">
        <v>256</v>
      </c>
      <c r="B12" t="s">
        <v>35</v>
      </c>
      <c r="C12" t="s">
        <v>179</v>
      </c>
      <c r="D12" t="str">
        <f>VLOOKUP(B12,ENG!$A$1:$B$91,2,FALSE)</f>
        <v>Shipwreck Bay</v>
      </c>
      <c r="E12">
        <f>COUNTIF(animals!A:A,KOR!$D12)</f>
        <v>1</v>
      </c>
      <c r="F12">
        <f>COUNTIF(animals!B:B,KOR!$D12)</f>
        <v>1</v>
      </c>
      <c r="G12">
        <f>COUNTIF(animals!C:C,KOR!$D12)</f>
        <v>0</v>
      </c>
    </row>
    <row r="13" spans="1:7" x14ac:dyDescent="0.3">
      <c r="A13" t="s">
        <v>259</v>
      </c>
      <c r="B13" t="s">
        <v>95</v>
      </c>
      <c r="C13" t="s">
        <v>179</v>
      </c>
      <c r="D13" t="str">
        <f>VLOOKUP(B13,ENG!$A$1:$B$91,2,FALSE)</f>
        <v>Blind Man's Lagoon</v>
      </c>
      <c r="E13">
        <f>COUNTIF(animals!A:A,KOR!$D13)</f>
        <v>0</v>
      </c>
      <c r="F13">
        <f>COUNTIF(animals!B:B,KOR!$D13)</f>
        <v>1</v>
      </c>
      <c r="G13">
        <f>COUNTIF(animals!C:C,KOR!$D13)</f>
        <v>0</v>
      </c>
    </row>
    <row r="14" spans="1:7" x14ac:dyDescent="0.3">
      <c r="A14" t="s">
        <v>210</v>
      </c>
      <c r="B14" t="s">
        <v>87</v>
      </c>
      <c r="C14" t="s">
        <v>178</v>
      </c>
      <c r="D14" t="str">
        <f>VLOOKUP(B14,ENG!$A$1:$B$91,2,FALSE)</f>
        <v>Old Salts Atoll</v>
      </c>
      <c r="E14">
        <f>COUNTIF(animals!A:A,KOR!$D14)</f>
        <v>1</v>
      </c>
      <c r="F14">
        <f>COUNTIF(animals!B:B,KOR!$D14)</f>
        <v>0</v>
      </c>
      <c r="G14">
        <f>COUNTIF(animals!C:C,KOR!$D14)</f>
        <v>0</v>
      </c>
    </row>
    <row r="15" spans="1:7" x14ac:dyDescent="0.3">
      <c r="A15" t="s">
        <v>258</v>
      </c>
      <c r="B15" t="s">
        <v>138</v>
      </c>
      <c r="C15" t="s">
        <v>179</v>
      </c>
      <c r="D15" t="str">
        <f>VLOOKUP(B15,ENG!$A$1:$B$91,2,FALSE)</f>
        <v>Dagger Tooth Outpost</v>
      </c>
      <c r="E15">
        <f>COUNTIF(animals!A:A,KOR!$D15)</f>
        <v>0</v>
      </c>
      <c r="F15">
        <f>COUNTIF(animals!B:B,KOR!$D15)</f>
        <v>0</v>
      </c>
      <c r="G15">
        <f>COUNTIF(animals!C:C,KOR!$D15)</f>
        <v>0</v>
      </c>
    </row>
    <row r="16" spans="1:7" x14ac:dyDescent="0.3">
      <c r="A16" t="s">
        <v>262</v>
      </c>
      <c r="B16" t="s">
        <v>152</v>
      </c>
      <c r="C16" t="s">
        <v>179</v>
      </c>
      <c r="D16" t="str">
        <f>VLOOKUP(B16,ENG!$A$1:$B$91,2,FALSE)</f>
        <v>The Wild Treasures Store</v>
      </c>
      <c r="E16">
        <f>COUNTIF(animals!A:A,KOR!$D16)</f>
        <v>0</v>
      </c>
      <c r="F16">
        <f>COUNTIF(animals!B:B,KOR!$D16)</f>
        <v>0</v>
      </c>
      <c r="G16">
        <f>COUNTIF(animals!C:C,KOR!$D16)</f>
        <v>0</v>
      </c>
    </row>
    <row r="17" spans="1:7" x14ac:dyDescent="0.3">
      <c r="A17" t="s">
        <v>243</v>
      </c>
      <c r="B17" t="s">
        <v>49</v>
      </c>
      <c r="C17" t="s">
        <v>180</v>
      </c>
      <c r="D17" t="str">
        <f>VLOOKUP(B17,ENG!$A$1:$B$91,2,FALSE)</f>
        <v>The Devil's Thirst</v>
      </c>
      <c r="E17">
        <f>COUNTIF(animals!A:A,KOR!$D17)</f>
        <v>0</v>
      </c>
      <c r="F17">
        <f>COUNTIF(animals!B:B,KOR!$D17)</f>
        <v>0</v>
      </c>
      <c r="G17">
        <f>COUNTIF(animals!C:C,KOR!$D17)</f>
        <v>0</v>
      </c>
    </row>
    <row r="18" spans="1:7" x14ac:dyDescent="0.3">
      <c r="A18" t="s">
        <v>217</v>
      </c>
      <c r="B18" t="s">
        <v>17</v>
      </c>
      <c r="C18" t="s">
        <v>178</v>
      </c>
      <c r="D18" t="str">
        <f>VLOOKUP(B18,ENG!$A$1:$B$91,2,FALSE)</f>
        <v>Devil's Ridge</v>
      </c>
      <c r="E18">
        <f>COUNTIF(animals!A:A,KOR!$D18)</f>
        <v>0</v>
      </c>
      <c r="F18">
        <f>COUNTIF(animals!B:B,KOR!$D18)</f>
        <v>1</v>
      </c>
      <c r="G18">
        <f>COUNTIF(animals!C:C,KOR!$D18)</f>
        <v>1</v>
      </c>
    </row>
    <row r="19" spans="1:7" x14ac:dyDescent="0.3">
      <c r="A19" t="s">
        <v>215</v>
      </c>
      <c r="B19" t="s">
        <v>27</v>
      </c>
      <c r="C19" t="s">
        <v>178</v>
      </c>
      <c r="D19" t="str">
        <f>VLOOKUP(B19,ENG!$A$1:$B$91,2,FALSE)</f>
        <v>Thieves' Haven</v>
      </c>
      <c r="E19">
        <f>COUNTIF(animals!A:A,KOR!$D19)</f>
        <v>1</v>
      </c>
      <c r="F19">
        <f>COUNTIF(animals!B:B,KOR!$D19)</f>
        <v>1</v>
      </c>
      <c r="G19">
        <f>COUNTIF(animals!C:C,KOR!$D19)</f>
        <v>0</v>
      </c>
    </row>
    <row r="20" spans="1:7" x14ac:dyDescent="0.3">
      <c r="A20" t="s">
        <v>208</v>
      </c>
      <c r="B20" t="s">
        <v>19</v>
      </c>
      <c r="C20" t="s">
        <v>178</v>
      </c>
      <c r="D20" t="str">
        <f>VLOOKUP(B20,ENG!$A$1:$B$91,2,FALSE)</f>
        <v>Discovery Ridge</v>
      </c>
      <c r="E20">
        <f>COUNTIF(animals!A:A,KOR!$D20)</f>
        <v>1</v>
      </c>
      <c r="F20">
        <f>COUNTIF(animals!B:B,KOR!$D20)</f>
        <v>0</v>
      </c>
      <c r="G20">
        <f>COUNTIF(animals!C:C,KOR!$D20)</f>
        <v>1</v>
      </c>
    </row>
    <row r="21" spans="1:7" x14ac:dyDescent="0.3">
      <c r="A21" t="s">
        <v>222</v>
      </c>
      <c r="B21" t="s">
        <v>71</v>
      </c>
      <c r="C21" t="s">
        <v>178</v>
      </c>
      <c r="D21" t="str">
        <f>VLOOKUP(B21,ENG!$A$1:$B$91,2,FALSE)</f>
        <v>Barnacle Cay</v>
      </c>
      <c r="E21">
        <f>COUNTIF(animals!A:A,KOR!$D21)</f>
        <v>1</v>
      </c>
      <c r="F21">
        <f>COUNTIF(animals!B:B,KOR!$D21)</f>
        <v>0</v>
      </c>
      <c r="G21">
        <f>COUNTIF(animals!C:C,KOR!$D21)</f>
        <v>0</v>
      </c>
    </row>
    <row r="22" spans="1:7" x14ac:dyDescent="0.3">
      <c r="A22" t="s">
        <v>196</v>
      </c>
      <c r="B22" t="s">
        <v>59</v>
      </c>
      <c r="C22" t="s">
        <v>177</v>
      </c>
      <c r="D22" t="str">
        <f>VLOOKUP(B22,ENG!$A$1:$B$91,2,FALSE)</f>
        <v>Rapier Cay</v>
      </c>
      <c r="E22">
        <f>COUNTIF(animals!A:A,KOR!$D22)</f>
        <v>0</v>
      </c>
      <c r="F22">
        <f>COUNTIF(animals!B:B,KOR!$D22)</f>
        <v>0</v>
      </c>
      <c r="G22">
        <f>COUNTIF(animals!C:C,KOR!$D22)</f>
        <v>0</v>
      </c>
    </row>
    <row r="23" spans="1:7" x14ac:dyDescent="0.3">
      <c r="A23" t="s">
        <v>200</v>
      </c>
      <c r="B23" t="s">
        <v>61</v>
      </c>
      <c r="C23" t="s">
        <v>177</v>
      </c>
      <c r="D23" t="str">
        <f>VLOOKUP(B23,ENG!$A$1:$B$91,2,FALSE)</f>
        <v>Rum Runner Isle</v>
      </c>
      <c r="E23">
        <f>COUNTIF(animals!A:A,KOR!$D23)</f>
        <v>0</v>
      </c>
      <c r="F23">
        <f>COUNTIF(animals!B:B,KOR!$D23)</f>
        <v>1</v>
      </c>
      <c r="G23">
        <f>COUNTIF(animals!C:C,KOR!$D23)</f>
        <v>0</v>
      </c>
    </row>
    <row r="24" spans="1:7" x14ac:dyDescent="0.3">
      <c r="A24" t="s">
        <v>242</v>
      </c>
      <c r="B24" t="s">
        <v>125</v>
      </c>
      <c r="C24" t="s">
        <v>180</v>
      </c>
      <c r="D24" t="str">
        <f>VLOOKUP(B24,ENG!$A$1:$B$91,2,FALSE)</f>
        <v>Roaring Sands</v>
      </c>
      <c r="E24">
        <f>COUNTIF(animals!A:A,KOR!$D24)</f>
        <v>0</v>
      </c>
      <c r="F24">
        <f>COUNTIF(animals!B:B,KOR!$D24)</f>
        <v>0</v>
      </c>
      <c r="G24">
        <f>COUNTIF(animals!C:C,KOR!$D24)</f>
        <v>0</v>
      </c>
    </row>
    <row r="25" spans="1:7" x14ac:dyDescent="0.3">
      <c r="A25" t="s">
        <v>194</v>
      </c>
      <c r="B25" t="s">
        <v>5</v>
      </c>
      <c r="C25" t="s">
        <v>177</v>
      </c>
      <c r="D25" t="str">
        <f>VLOOKUP(B25,ENG!$A$1:$B$91,2,FALSE)</f>
        <v>Lone Cove</v>
      </c>
      <c r="E25">
        <f>COUNTIF(animals!A:A,KOR!$D25)</f>
        <v>0</v>
      </c>
      <c r="F25">
        <f>COUNTIF(animals!B:B,KOR!$D25)</f>
        <v>1</v>
      </c>
      <c r="G25">
        <f>COUNTIF(animals!C:C,KOR!$D25)</f>
        <v>1</v>
      </c>
    </row>
    <row r="26" spans="1:7" x14ac:dyDescent="0.3">
      <c r="A26" t="s">
        <v>195</v>
      </c>
      <c r="B26" t="s">
        <v>55</v>
      </c>
      <c r="C26" t="s">
        <v>177</v>
      </c>
      <c r="D26" t="str">
        <f>VLOOKUP(B26,ENG!$A$1:$B$91,2,FALSE)</f>
        <v>Lonely Isle</v>
      </c>
      <c r="E26">
        <f>COUNTIF(animals!A:A,KOR!$D26)</f>
        <v>0</v>
      </c>
      <c r="F26">
        <f>COUNTIF(animals!B:B,KOR!$D26)</f>
        <v>0</v>
      </c>
      <c r="G26">
        <f>COUNTIF(animals!C:C,KOR!$D26)</f>
        <v>0</v>
      </c>
    </row>
    <row r="27" spans="1:7" x14ac:dyDescent="0.3">
      <c r="A27" t="s">
        <v>237</v>
      </c>
      <c r="B27" t="s">
        <v>47</v>
      </c>
      <c r="C27" t="s">
        <v>180</v>
      </c>
      <c r="D27" t="str">
        <f>VLOOKUP(B27,ENG!$A$1:$B$91,2,FALSE)</f>
        <v>Ruby's Fall</v>
      </c>
      <c r="E27">
        <f>COUNTIF(animals!A:A,KOR!$D27)</f>
        <v>0</v>
      </c>
      <c r="F27">
        <f>COUNTIF(animals!B:B,KOR!$D27)</f>
        <v>0</v>
      </c>
      <c r="G27">
        <f>COUNTIF(animals!C:C,KOR!$D27)</f>
        <v>0</v>
      </c>
    </row>
    <row r="28" spans="1:7" x14ac:dyDescent="0.3">
      <c r="A28" t="s">
        <v>212</v>
      </c>
      <c r="B28" t="s">
        <v>83</v>
      </c>
      <c r="C28" t="s">
        <v>178</v>
      </c>
      <c r="D28" t="str">
        <f>VLOOKUP(B28,ENG!$A$1:$B$91,2,FALSE)</f>
        <v>Lookout Point</v>
      </c>
      <c r="E28">
        <f>COUNTIF(animals!A:A,KOR!$D28)</f>
        <v>0</v>
      </c>
      <c r="F28">
        <f>COUNTIF(animals!B:B,KOR!$D28)</f>
        <v>0</v>
      </c>
      <c r="G28">
        <f>COUNTIF(animals!C:C,KOR!$D28)</f>
        <v>0</v>
      </c>
    </row>
    <row r="29" spans="1:7" x14ac:dyDescent="0.3">
      <c r="A29" t="s">
        <v>244</v>
      </c>
      <c r="B29" t="s">
        <v>123</v>
      </c>
      <c r="C29" t="s">
        <v>180</v>
      </c>
      <c r="D29" t="str">
        <f>VLOOKUP(B29,ENG!$A$1:$B$91,2,FALSE)</f>
        <v>Magma's Tide</v>
      </c>
      <c r="E29">
        <f>COUNTIF(animals!A:A,KOR!$D29)</f>
        <v>0</v>
      </c>
      <c r="F29">
        <f>COUNTIF(animals!B:B,KOR!$D29)</f>
        <v>0</v>
      </c>
      <c r="G29">
        <f>COUNTIF(animals!C:C,KOR!$D29)</f>
        <v>0</v>
      </c>
    </row>
    <row r="30" spans="1:7" x14ac:dyDescent="0.3">
      <c r="A30" t="s">
        <v>229</v>
      </c>
      <c r="B30" t="s">
        <v>230</v>
      </c>
      <c r="C30" t="s">
        <v>231</v>
      </c>
      <c r="D30" t="str">
        <f>VLOOKUP(B30,ENG!$A$1:$B$91,2,FALSE)</f>
        <v>Fort of the Damned</v>
      </c>
      <c r="E30">
        <f>COUNTIF(animals!A:A,KOR!$D30)</f>
        <v>0</v>
      </c>
      <c r="F30">
        <f>COUNTIF(animals!B:B,KOR!$D30)</f>
        <v>0</v>
      </c>
      <c r="G30">
        <f>COUNTIF(animals!C:C,KOR!$D30)</f>
        <v>0</v>
      </c>
    </row>
    <row r="31" spans="1:7" x14ac:dyDescent="0.3">
      <c r="A31" t="s">
        <v>269</v>
      </c>
      <c r="B31" t="s">
        <v>31</v>
      </c>
      <c r="C31" t="s">
        <v>179</v>
      </c>
      <c r="D31" t="str">
        <f>VLOOKUP(B31,ENG!$A$1:$B$91,2,FALSE)</f>
        <v>Marauder's Arch</v>
      </c>
      <c r="E31">
        <f>COUNTIF(animals!A:A,KOR!$D31)</f>
        <v>1</v>
      </c>
      <c r="F31">
        <f>COUNTIF(animals!B:B,KOR!$D31)</f>
        <v>0</v>
      </c>
      <c r="G31">
        <f>COUNTIF(animals!C:C,KOR!$D31)</f>
        <v>1</v>
      </c>
    </row>
    <row r="32" spans="1:7" x14ac:dyDescent="0.3">
      <c r="A32" t="s">
        <v>224</v>
      </c>
      <c r="B32" t="s">
        <v>140</v>
      </c>
      <c r="C32" t="s">
        <v>180</v>
      </c>
      <c r="D32" t="str">
        <f>VLOOKUP(B32,ENG!$A$1:$B$91,2,FALSE)</f>
        <v>Morrow's Peak Outpost</v>
      </c>
      <c r="E32">
        <f>COUNTIF(animals!A:A,KOR!$D32)</f>
        <v>0</v>
      </c>
      <c r="F32">
        <f>COUNTIF(animals!B:B,KOR!$D32)</f>
        <v>0</v>
      </c>
      <c r="G32">
        <f>COUNTIF(animals!C:C,KOR!$D32)</f>
        <v>0</v>
      </c>
    </row>
    <row r="33" spans="1:7" x14ac:dyDescent="0.3">
      <c r="A33" t="s">
        <v>248</v>
      </c>
      <c r="B33" t="s">
        <v>174</v>
      </c>
      <c r="C33" t="s">
        <v>180</v>
      </c>
      <c r="D33" t="str">
        <f>VLOOKUP(B33,ENG!$A$1:$B$91,2,FALSE)</f>
        <v>Molten Sands Fortress</v>
      </c>
      <c r="E33">
        <f>COUNTIF(animals!A:A,KOR!$D33)</f>
        <v>0</v>
      </c>
      <c r="F33">
        <f>COUNTIF(animals!B:B,KOR!$D33)</f>
        <v>0</v>
      </c>
      <c r="G33">
        <f>COUNTIF(animals!C:C,KOR!$D33)</f>
        <v>0</v>
      </c>
    </row>
    <row r="34" spans="1:7" x14ac:dyDescent="0.3">
      <c r="A34" t="s">
        <v>185</v>
      </c>
      <c r="B34" t="s">
        <v>11</v>
      </c>
      <c r="C34" t="s">
        <v>177</v>
      </c>
      <c r="D34" t="str">
        <f>VLOOKUP(B34,ENG!$A$1:$B$91,2,FALSE)</f>
        <v>Smugglers' Bay</v>
      </c>
      <c r="E34">
        <f>COUNTIF(animals!A:A,KOR!$D34)</f>
        <v>0</v>
      </c>
      <c r="F34">
        <f>COUNTIF(animals!B:B,KOR!$D34)</f>
        <v>0</v>
      </c>
      <c r="G34">
        <f>COUNTIF(animals!C:C,KOR!$D34)</f>
        <v>0</v>
      </c>
    </row>
    <row r="35" spans="1:7" x14ac:dyDescent="0.3">
      <c r="A35" t="s">
        <v>216</v>
      </c>
      <c r="B35" t="s">
        <v>85</v>
      </c>
      <c r="C35" t="s">
        <v>178</v>
      </c>
      <c r="D35" t="str">
        <f>VLOOKUP(B35,ENG!$A$1:$B$91,2,FALSE)</f>
        <v>Mutineer Rock</v>
      </c>
      <c r="E35">
        <f>COUNTIF(animals!A:A,KOR!$D35)</f>
        <v>1</v>
      </c>
      <c r="F35">
        <f>COUNTIF(animals!B:B,KOR!$D35)</f>
        <v>0</v>
      </c>
      <c r="G35">
        <f>COUNTIF(animals!C:C,KOR!$D35)</f>
        <v>0</v>
      </c>
    </row>
    <row r="36" spans="1:7" x14ac:dyDescent="0.3">
      <c r="A36" t="s">
        <v>204</v>
      </c>
      <c r="B36" t="s">
        <v>13</v>
      </c>
      <c r="C36" t="s">
        <v>177</v>
      </c>
      <c r="D36" t="str">
        <f>VLOOKUP(B36,ENG!$A$1:$B$91,2,FALSE)</f>
        <v>Wanderers Refuge</v>
      </c>
      <c r="E36">
        <f>COUNTIF(animals!A:A,KOR!$D36)</f>
        <v>0</v>
      </c>
      <c r="F36">
        <f>COUNTIF(animals!B:B,KOR!$D36)</f>
        <v>0</v>
      </c>
      <c r="G36">
        <f>COUNTIF(animals!C:C,KOR!$D36)</f>
        <v>0</v>
      </c>
    </row>
    <row r="37" spans="1:7" x14ac:dyDescent="0.3">
      <c r="A37" t="s">
        <v>206</v>
      </c>
      <c r="B37" t="s">
        <v>162</v>
      </c>
      <c r="C37" t="s">
        <v>177</v>
      </c>
      <c r="D37" t="str">
        <f>VLOOKUP(B37,ENG!$A$1:$B$91,2,FALSE)</f>
        <v>Sailor's Knot Stronghold</v>
      </c>
      <c r="E37">
        <f>COUNTIF(animals!A:A,KOR!$D37)</f>
        <v>0</v>
      </c>
      <c r="F37">
        <f>COUNTIF(animals!B:B,KOR!$D37)</f>
        <v>0</v>
      </c>
      <c r="G37">
        <f>COUNTIF(animals!C:C,KOR!$D37)</f>
        <v>0</v>
      </c>
    </row>
    <row r="38" spans="1:7" x14ac:dyDescent="0.3">
      <c r="A38" t="s">
        <v>186</v>
      </c>
      <c r="B38" t="s">
        <v>9</v>
      </c>
      <c r="C38" t="s">
        <v>177</v>
      </c>
      <c r="D38" t="str">
        <f>VLOOKUP(B38,ENG!$A$1:$B$91,2,FALSE)</f>
        <v>Sailor's Bounty</v>
      </c>
      <c r="E38">
        <f>COUNTIF(animals!A:A,KOR!$D38)</f>
        <v>0</v>
      </c>
      <c r="F38">
        <f>COUNTIF(animals!B:B,KOR!$D38)</f>
        <v>0</v>
      </c>
      <c r="G38">
        <f>COUNTIF(animals!C:C,KOR!$D38)</f>
        <v>0</v>
      </c>
    </row>
    <row r="39" spans="1:7" x14ac:dyDescent="0.3">
      <c r="A39" t="s">
        <v>188</v>
      </c>
      <c r="B39" t="s">
        <v>51</v>
      </c>
      <c r="C39" t="s">
        <v>177</v>
      </c>
      <c r="D39" t="str">
        <f>VLOOKUP(B39,ENG!$A$1:$B$91,2,FALSE)</f>
        <v>Boulder Cay</v>
      </c>
      <c r="E39">
        <f>COUNTIF(animals!A:A,KOR!$D39)</f>
        <v>0</v>
      </c>
      <c r="F39">
        <f>COUNTIF(animals!B:B,KOR!$D39)</f>
        <v>0</v>
      </c>
      <c r="G39">
        <f>COUNTIF(animals!C:C,KOR!$D39)</f>
        <v>0</v>
      </c>
    </row>
    <row r="40" spans="1:7" x14ac:dyDescent="0.3">
      <c r="A40" t="s">
        <v>213</v>
      </c>
      <c r="B40" t="s">
        <v>73</v>
      </c>
      <c r="C40" t="s">
        <v>178</v>
      </c>
      <c r="D40" t="str">
        <f>VLOOKUP(B40,ENG!$A$1:$B$91,2,FALSE)</f>
        <v>Booty Isle</v>
      </c>
      <c r="E40">
        <f>COUNTIF(animals!A:A,KOR!$D40)</f>
        <v>0</v>
      </c>
      <c r="F40">
        <f>COUNTIF(animals!B:B,KOR!$D40)</f>
        <v>0</v>
      </c>
      <c r="G40">
        <f>COUNTIF(animals!C:C,KOR!$D40)</f>
        <v>0</v>
      </c>
    </row>
    <row r="41" spans="1:7" x14ac:dyDescent="0.3">
      <c r="A41" t="s">
        <v>201</v>
      </c>
      <c r="B41" t="s">
        <v>144</v>
      </c>
      <c r="C41" t="s">
        <v>177</v>
      </c>
      <c r="D41" t="str">
        <f>VLOOKUP(B41,ENG!$A$1:$B$91,2,FALSE)</f>
        <v>The North Star Seapost</v>
      </c>
      <c r="E41">
        <f>COUNTIF(animals!A:A,KOR!$D41)</f>
        <v>0</v>
      </c>
      <c r="F41">
        <f>COUNTIF(animals!B:B,KOR!$D41)</f>
        <v>0</v>
      </c>
      <c r="G41">
        <f>COUNTIF(animals!C:C,KOR!$D41)</f>
        <v>0</v>
      </c>
    </row>
    <row r="42" spans="1:7" x14ac:dyDescent="0.3">
      <c r="A42" t="s">
        <v>250</v>
      </c>
      <c r="B42" t="s">
        <v>154</v>
      </c>
      <c r="C42" t="s">
        <v>180</v>
      </c>
      <c r="D42" t="str">
        <f>VLOOKUP(B42,ENG!$A$1:$B$91,2,FALSE)</f>
        <v>Brian's Bazaar</v>
      </c>
      <c r="E42">
        <f>COUNTIF(animals!A:A,KOR!$D42)</f>
        <v>0</v>
      </c>
      <c r="F42">
        <f>COUNTIF(animals!B:B,KOR!$D42)</f>
        <v>0</v>
      </c>
      <c r="G42">
        <f>COUNTIF(animals!C:C,KOR!$D42)</f>
        <v>0</v>
      </c>
    </row>
    <row r="43" spans="1:7" x14ac:dyDescent="0.3">
      <c r="A43" t="s">
        <v>238</v>
      </c>
      <c r="B43" t="s">
        <v>111</v>
      </c>
      <c r="C43" t="s">
        <v>180</v>
      </c>
      <c r="D43" t="str">
        <f>VLOOKUP(B43,ENG!$A$1:$B$91,2,FALSE)</f>
        <v>Brimstone Rock</v>
      </c>
      <c r="E43">
        <f>COUNTIF(animals!A:A,KOR!$D43)</f>
        <v>0</v>
      </c>
      <c r="F43">
        <f>COUNTIF(animals!B:B,KOR!$D43)</f>
        <v>0</v>
      </c>
      <c r="G43">
        <f>COUNTIF(animals!C:C,KOR!$D43)</f>
        <v>0</v>
      </c>
    </row>
    <row r="44" spans="1:7" x14ac:dyDescent="0.3">
      <c r="A44" t="s">
        <v>251</v>
      </c>
      <c r="B44" t="s">
        <v>183</v>
      </c>
      <c r="C44" t="s">
        <v>184</v>
      </c>
      <c r="D44" t="str">
        <f>VLOOKUP(B44,ENG!$A$1:$B$91,2,FALSE)</f>
        <v>The Reaper's Hideout</v>
      </c>
      <c r="E44">
        <f>COUNTIF(animals!A:A,KOR!$D44)</f>
        <v>0</v>
      </c>
      <c r="F44">
        <f>COUNTIF(animals!B:B,KOR!$D44)</f>
        <v>0</v>
      </c>
      <c r="G44">
        <f>COUNTIF(animals!C:C,KOR!$D44)</f>
        <v>0</v>
      </c>
    </row>
    <row r="45" spans="1:7" x14ac:dyDescent="0.3">
      <c r="A45" t="s">
        <v>264</v>
      </c>
      <c r="B45" t="s">
        <v>105</v>
      </c>
      <c r="C45" t="s">
        <v>179</v>
      </c>
      <c r="D45" t="str">
        <f>VLOOKUP(B45,ENG!$A$1:$B$91,2,FALSE)</f>
        <v>Shark Tooth Key</v>
      </c>
      <c r="E45">
        <f>COUNTIF(animals!A:A,KOR!$D45)</f>
        <v>0</v>
      </c>
      <c r="F45">
        <f>COUNTIF(animals!B:B,KOR!$D45)</f>
        <v>0</v>
      </c>
      <c r="G45">
        <f>COUNTIF(animals!C:C,KOR!$D45)</f>
        <v>0</v>
      </c>
    </row>
    <row r="46" spans="1:7" x14ac:dyDescent="0.3">
      <c r="A46" t="s">
        <v>265</v>
      </c>
      <c r="B46" t="s">
        <v>172</v>
      </c>
      <c r="C46" t="s">
        <v>179</v>
      </c>
      <c r="D46" t="str">
        <f>VLOOKUP(B46,ENG!$A$1:$B$91,2,FALSE)</f>
        <v>Shark Fin Camp</v>
      </c>
      <c r="E46">
        <f>COUNTIF(animals!A:A,KOR!$D46)</f>
        <v>0</v>
      </c>
      <c r="F46">
        <f>COUNTIF(animals!B:B,KOR!$D46)</f>
        <v>0</v>
      </c>
      <c r="G46">
        <f>COUNTIF(animals!C:C,KOR!$D46)</f>
        <v>0</v>
      </c>
    </row>
    <row r="47" spans="1:7" x14ac:dyDescent="0.3">
      <c r="A47" t="s">
        <v>187</v>
      </c>
      <c r="B47" t="s">
        <v>65</v>
      </c>
      <c r="C47" t="s">
        <v>177</v>
      </c>
      <c r="D47" t="str">
        <f>VLOOKUP(B47,ENG!$A$1:$B$91,2,FALSE)</f>
        <v>Sandy Shallows</v>
      </c>
      <c r="E47">
        <f>COUNTIF(animals!A:A,KOR!$D47)</f>
        <v>0</v>
      </c>
      <c r="F47">
        <f>COUNTIF(animals!B:B,KOR!$D47)</f>
        <v>0</v>
      </c>
      <c r="G47">
        <f>COUNTIF(animals!C:C,KOR!$D47)</f>
        <v>0</v>
      </c>
    </row>
    <row r="48" spans="1:7" x14ac:dyDescent="0.3">
      <c r="A48" t="s">
        <v>211</v>
      </c>
      <c r="B48" t="s">
        <v>23</v>
      </c>
      <c r="C48" t="s">
        <v>178</v>
      </c>
      <c r="D48" t="str">
        <f>VLOOKUP(B48,ENG!$A$1:$B$91,2,FALSE)</f>
        <v>Shark Bait Cove</v>
      </c>
      <c r="E48">
        <f>COUNTIF(animals!A:A,KOR!$D48)</f>
        <v>1</v>
      </c>
      <c r="F48">
        <f>COUNTIF(animals!B:B,KOR!$D48)</f>
        <v>1</v>
      </c>
      <c r="G48">
        <f>COUNTIF(animals!C:C,KOR!$D48)</f>
        <v>0</v>
      </c>
    </row>
    <row r="49" spans="1:7" x14ac:dyDescent="0.3">
      <c r="A49" t="s">
        <v>192</v>
      </c>
      <c r="B49" t="s">
        <v>128</v>
      </c>
      <c r="C49" t="s">
        <v>177</v>
      </c>
      <c r="D49" t="str">
        <f>VLOOKUP(B49,ENG!$A$1:$B$91,2,FALSE)</f>
        <v>Sanctuary Outpost</v>
      </c>
      <c r="E49">
        <f>COUNTIF(animals!A:A,KOR!$D49)</f>
        <v>0</v>
      </c>
      <c r="F49">
        <f>COUNTIF(animals!B:B,KOR!$D49)</f>
        <v>0</v>
      </c>
      <c r="G49">
        <f>COUNTIF(animals!C:C,KOR!$D49)</f>
        <v>0</v>
      </c>
    </row>
    <row r="50" spans="1:7" x14ac:dyDescent="0.3">
      <c r="A50" t="s">
        <v>266</v>
      </c>
      <c r="B50" t="s">
        <v>39</v>
      </c>
      <c r="C50" t="s">
        <v>179</v>
      </c>
      <c r="D50" t="str">
        <f>VLOOKUP(B50,ENG!$A$1:$B$91,2,FALSE)</f>
        <v>The Sunken Grove</v>
      </c>
      <c r="E50">
        <f>COUNTIF(animals!A:A,KOR!$D50)</f>
        <v>0</v>
      </c>
      <c r="F50">
        <f>COUNTIF(animals!B:B,KOR!$D50)</f>
        <v>1</v>
      </c>
      <c r="G50">
        <f>COUNTIF(animals!C:C,KOR!$D50)</f>
        <v>1</v>
      </c>
    </row>
    <row r="51" spans="1:7" x14ac:dyDescent="0.3">
      <c r="A51" t="s">
        <v>271</v>
      </c>
      <c r="B51" t="s">
        <v>109</v>
      </c>
      <c r="C51" t="s">
        <v>179</v>
      </c>
      <c r="D51" t="str">
        <f>VLOOKUP(B51,ENG!$A$1:$B$91,2,FALSE)</f>
        <v>Tri-Rock Isle</v>
      </c>
      <c r="E51">
        <f>COUNTIF(animals!A:A,KOR!$D51)</f>
        <v>0</v>
      </c>
      <c r="F51">
        <f>COUNTIF(animals!B:B,KOR!$D51)</f>
        <v>0</v>
      </c>
      <c r="G51">
        <f>COUNTIF(animals!C:C,KOR!$D51)</f>
        <v>0</v>
      </c>
    </row>
    <row r="52" spans="1:7" x14ac:dyDescent="0.3">
      <c r="A52" t="s">
        <v>275</v>
      </c>
      <c r="B52" t="s">
        <v>150</v>
      </c>
      <c r="C52" t="s">
        <v>179</v>
      </c>
      <c r="D52" t="str">
        <f>VLOOKUP(B52,ENG!$A$1:$B$91,2,FALSE)</f>
        <v>Three Paces East Seapost</v>
      </c>
      <c r="E52">
        <f>COUNTIF(animals!A:A,KOR!$D52)</f>
        <v>0</v>
      </c>
      <c r="F52">
        <f>COUNTIF(animals!B:B,KOR!$D52)</f>
        <v>0</v>
      </c>
      <c r="G52">
        <f>COUNTIF(animals!C:C,KOR!$D52)</f>
        <v>0</v>
      </c>
    </row>
    <row r="53" spans="1:7" x14ac:dyDescent="0.3">
      <c r="A53" t="s">
        <v>253</v>
      </c>
      <c r="B53" t="s">
        <v>53</v>
      </c>
      <c r="C53" t="s">
        <v>177</v>
      </c>
      <c r="D53" t="str">
        <f>VLOOKUP(B53,ENG!$A$1:$B$91,2,FALSE)</f>
        <v>Lagoon of Whispers</v>
      </c>
      <c r="E53">
        <f>COUNTIF(animals!A:A,KOR!$D53)</f>
        <v>0</v>
      </c>
      <c r="F53">
        <f>COUNTIF(animals!B:B,KOR!$D53)</f>
        <v>0</v>
      </c>
      <c r="G53">
        <f>COUNTIF(animals!C:C,KOR!$D53)</f>
        <v>0</v>
      </c>
    </row>
    <row r="54" spans="1:7" x14ac:dyDescent="0.3">
      <c r="A54" t="s">
        <v>189</v>
      </c>
      <c r="B54" t="s">
        <v>63</v>
      </c>
      <c r="C54" t="s">
        <v>177</v>
      </c>
      <c r="D54" t="str">
        <f>VLOOKUP(B54,ENG!$A$1:$B$91,2,FALSE)</f>
        <v>Salty Sands</v>
      </c>
      <c r="E54">
        <f>COUNTIF(animals!A:A,KOR!$D54)</f>
        <v>1</v>
      </c>
      <c r="F54">
        <f>COUNTIF(animals!B:B,KOR!$D54)</f>
        <v>0</v>
      </c>
      <c r="G54">
        <f>COUNTIF(animals!C:C,KOR!$D54)</f>
        <v>0</v>
      </c>
    </row>
    <row r="55" spans="1:7" x14ac:dyDescent="0.3">
      <c r="A55" t="s">
        <v>233</v>
      </c>
      <c r="B55" t="s">
        <v>25</v>
      </c>
      <c r="C55" t="s">
        <v>178</v>
      </c>
      <c r="D55" t="str">
        <f>VLOOKUP(B55,ENG!$A$1:$B$91,2,FALSE)</f>
        <v>Snake Island</v>
      </c>
      <c r="E55">
        <f>COUNTIF(animals!A:A,KOR!$D55)</f>
        <v>0</v>
      </c>
      <c r="F55">
        <f>COUNTIF(animals!B:B,KOR!$D55)</f>
        <v>1</v>
      </c>
      <c r="G55">
        <f>COUNTIF(animals!C:C,KOR!$D55)</f>
        <v>1</v>
      </c>
    </row>
    <row r="56" spans="1:7" x14ac:dyDescent="0.3">
      <c r="A56" t="s">
        <v>247</v>
      </c>
      <c r="B56" t="s">
        <v>127</v>
      </c>
      <c r="C56" t="s">
        <v>180</v>
      </c>
      <c r="D56" t="str">
        <f>VLOOKUP(B56,ENG!$A$1:$B$91,2,FALSE)</f>
        <v>Scorched Pass</v>
      </c>
      <c r="E56">
        <f>COUNTIF(animals!A:A,KOR!$D56)</f>
        <v>0</v>
      </c>
      <c r="F56">
        <f>COUNTIF(animals!B:B,KOR!$D56)</f>
        <v>0</v>
      </c>
      <c r="G56">
        <f>COUNTIF(animals!C:C,KOR!$D56)</f>
        <v>0</v>
      </c>
    </row>
    <row r="57" spans="1:7" x14ac:dyDescent="0.3">
      <c r="A57" t="s">
        <v>234</v>
      </c>
      <c r="B57" t="s">
        <v>148</v>
      </c>
      <c r="C57" t="s">
        <v>178</v>
      </c>
      <c r="D57" t="str">
        <f>VLOOKUP(B57,ENG!$A$1:$B$91,2,FALSE)</f>
        <v>Stephen's Spoils</v>
      </c>
      <c r="E57">
        <f>COUNTIF(animals!A:A,KOR!$D57)</f>
        <v>0</v>
      </c>
      <c r="F57">
        <f>COUNTIF(animals!B:B,KOR!$D57)</f>
        <v>0</v>
      </c>
      <c r="G57">
        <f>COUNTIF(animals!C:C,KOR!$D57)</f>
        <v>0</v>
      </c>
    </row>
    <row r="58" spans="1:7" x14ac:dyDescent="0.3">
      <c r="A58" t="s">
        <v>235</v>
      </c>
      <c r="B58" t="s">
        <v>113</v>
      </c>
      <c r="C58" t="s">
        <v>180</v>
      </c>
      <c r="D58" t="str">
        <f>VLOOKUP(B58,ENG!$A$1:$B$91,2,FALSE)</f>
        <v>Cinder Islet</v>
      </c>
      <c r="E58">
        <f>COUNTIF(animals!A:A,KOR!$D58)</f>
        <v>0</v>
      </c>
      <c r="F58">
        <f>COUNTIF(animals!B:B,KOR!$D58)</f>
        <v>0</v>
      </c>
      <c r="G58">
        <f>COUNTIF(animals!C:C,KOR!$D58)</f>
        <v>0</v>
      </c>
    </row>
    <row r="59" spans="1:7" x14ac:dyDescent="0.3">
      <c r="A59" t="s">
        <v>203</v>
      </c>
      <c r="B59" t="s">
        <v>67</v>
      </c>
      <c r="C59" t="s">
        <v>177</v>
      </c>
      <c r="D59" t="str">
        <f>VLOOKUP(B59,ENG!$A$1:$B$91,2,FALSE)</f>
        <v>Sea Dog's Rest</v>
      </c>
      <c r="E59">
        <f>COUNTIF(animals!A:A,KOR!$D59)</f>
        <v>0</v>
      </c>
      <c r="F59">
        <f>COUNTIF(animals!B:B,KOR!$D59)</f>
        <v>1</v>
      </c>
      <c r="G59">
        <f>COUNTIF(animals!C:C,KOR!$D59)</f>
        <v>0</v>
      </c>
    </row>
    <row r="60" spans="1:7" x14ac:dyDescent="0.3">
      <c r="A60" t="s">
        <v>245</v>
      </c>
      <c r="B60" t="s">
        <v>41</v>
      </c>
      <c r="C60" t="s">
        <v>180</v>
      </c>
      <c r="D60" t="str">
        <f>VLOOKUP(B60,ENG!$A$1:$B$91,2,FALSE)</f>
        <v>Ashen Reaches</v>
      </c>
      <c r="E60">
        <f>COUNTIF(animals!A:A,KOR!$D60)</f>
        <v>0</v>
      </c>
      <c r="F60">
        <f>COUNTIF(animals!B:B,KOR!$D60)</f>
        <v>0</v>
      </c>
      <c r="G60">
        <f>COUNTIF(animals!C:C,KOR!$D60)</f>
        <v>0</v>
      </c>
    </row>
    <row r="61" spans="1:7" x14ac:dyDescent="0.3">
      <c r="A61" t="s">
        <v>228</v>
      </c>
      <c r="B61" t="s">
        <v>81</v>
      </c>
      <c r="C61" t="s">
        <v>178</v>
      </c>
      <c r="D61" t="str">
        <f>VLOOKUP(B61,ENG!$A$1:$B$91,2,FALSE)</f>
        <v>Fools Lagoon</v>
      </c>
      <c r="E61">
        <f>COUNTIF(animals!A:A,KOR!$D61)</f>
        <v>0</v>
      </c>
      <c r="F61">
        <f>COUNTIF(animals!B:B,KOR!$D61)</f>
        <v>0</v>
      </c>
      <c r="G61">
        <f>COUNTIF(animals!C:C,KOR!$D61)</f>
        <v>0</v>
      </c>
    </row>
    <row r="62" spans="1:7" x14ac:dyDescent="0.3">
      <c r="A62" t="s">
        <v>268</v>
      </c>
      <c r="B62" t="s">
        <v>107</v>
      </c>
      <c r="C62" t="s">
        <v>179</v>
      </c>
      <c r="D62" t="str">
        <f>VLOOKUP(B62,ENG!$A$1:$B$91,2,FALSE)</f>
        <v>Shiver Retreat</v>
      </c>
      <c r="E62">
        <f>COUNTIF(animals!A:A,KOR!$D62)</f>
        <v>0</v>
      </c>
      <c r="F62">
        <f>COUNTIF(animals!B:B,KOR!$D62)</f>
        <v>0</v>
      </c>
      <c r="G62">
        <f>COUNTIF(animals!C:C,KOR!$D62)</f>
        <v>0</v>
      </c>
    </row>
    <row r="63" spans="1:7" x14ac:dyDescent="0.3">
      <c r="A63" t="s">
        <v>257</v>
      </c>
      <c r="B63" t="s">
        <v>33</v>
      </c>
      <c r="C63" t="s">
        <v>179</v>
      </c>
      <c r="D63" t="str">
        <f>VLOOKUP(B63,ENG!$A$1:$B$91,2,FALSE)</f>
        <v>Old Faithful Isle</v>
      </c>
      <c r="E63">
        <f>COUNTIF(animals!A:A,KOR!$D63)</f>
        <v>1</v>
      </c>
      <c r="F63">
        <f>COUNTIF(animals!B:B,KOR!$D63)</f>
        <v>1</v>
      </c>
      <c r="G63">
        <f>COUNTIF(animals!C:C,KOR!$D63)</f>
        <v>0</v>
      </c>
    </row>
    <row r="64" spans="1:7" x14ac:dyDescent="0.3">
      <c r="A64" t="s">
        <v>191</v>
      </c>
      <c r="B64" t="s">
        <v>158</v>
      </c>
      <c r="C64" t="s">
        <v>177</v>
      </c>
      <c r="D64" t="str">
        <f>VLOOKUP(B64,ENG!$A$1:$B$91,2,FALSE)</f>
        <v>Keel Haul Fort</v>
      </c>
      <c r="E64">
        <f>COUNTIF(animals!A:A,KOR!$D64)</f>
        <v>0</v>
      </c>
      <c r="F64">
        <f>COUNTIF(animals!B:B,KOR!$D64)</f>
        <v>0</v>
      </c>
      <c r="G64">
        <f>COUNTIF(animals!C:C,KOR!$D64)</f>
        <v>0</v>
      </c>
    </row>
    <row r="65" spans="1:7" x14ac:dyDescent="0.3">
      <c r="A65" t="s">
        <v>263</v>
      </c>
      <c r="B65" t="s">
        <v>97</v>
      </c>
      <c r="C65" t="s">
        <v>179</v>
      </c>
      <c r="D65" t="str">
        <f>VLOOKUP(B65,ENG!$A$1:$B$91,2,FALSE)</f>
        <v>Isle of Last Words</v>
      </c>
      <c r="E65">
        <f>COUNTIF(animals!A:A,KOR!$D65)</f>
        <v>0</v>
      </c>
      <c r="F65">
        <f>COUNTIF(animals!B:B,KOR!$D65)</f>
        <v>0</v>
      </c>
      <c r="G65">
        <f>COUNTIF(animals!C:C,KOR!$D65)</f>
        <v>1</v>
      </c>
    </row>
    <row r="66" spans="1:7" x14ac:dyDescent="0.3">
      <c r="A66" t="s">
        <v>205</v>
      </c>
      <c r="B66" t="s">
        <v>7</v>
      </c>
      <c r="C66" t="s">
        <v>177</v>
      </c>
      <c r="D66" t="str">
        <f>VLOOKUP(B66,ENG!$A$1:$B$91,2,FALSE)</f>
        <v>Mermaid's Hideaway</v>
      </c>
      <c r="E66">
        <f>COUNTIF(animals!A:A,KOR!$D66)</f>
        <v>0</v>
      </c>
      <c r="F66">
        <f>COUNTIF(animals!B:B,KOR!$D66)</f>
        <v>0</v>
      </c>
      <c r="G66">
        <f>COUNTIF(animals!C:C,KOR!$D66)</f>
        <v>0</v>
      </c>
    </row>
    <row r="67" spans="1:7" x14ac:dyDescent="0.3">
      <c r="A67" t="s">
        <v>214</v>
      </c>
      <c r="B67" t="s">
        <v>164</v>
      </c>
      <c r="C67" t="s">
        <v>178</v>
      </c>
      <c r="D67" t="str">
        <f>VLOOKUP(B67,ENG!$A$1:$B$91,2,FALSE)</f>
        <v>Lost Gold Fort</v>
      </c>
      <c r="E67">
        <f>COUNTIF(animals!A:A,KOR!$D67)</f>
        <v>0</v>
      </c>
      <c r="F67">
        <f>COUNTIF(animals!B:B,KOR!$D67)</f>
        <v>0</v>
      </c>
      <c r="G67">
        <f>COUNTIF(animals!C:C,KOR!$D67)</f>
        <v>0</v>
      </c>
    </row>
    <row r="68" spans="1:7" x14ac:dyDescent="0.3">
      <c r="A68" t="s">
        <v>226</v>
      </c>
      <c r="B68" t="s">
        <v>75</v>
      </c>
      <c r="C68" t="s">
        <v>178</v>
      </c>
      <c r="D68" t="str">
        <f>VLOOKUP(B68,ENG!$A$1:$B$91,2,FALSE)</f>
        <v>Castaway Isle</v>
      </c>
      <c r="E68">
        <f>COUNTIF(animals!A:A,KOR!$D68)</f>
        <v>0</v>
      </c>
      <c r="F68">
        <f>COUNTIF(animals!B:B,KOR!$D68)</f>
        <v>0</v>
      </c>
      <c r="G68">
        <f>COUNTIF(animals!C:C,KOR!$D68)</f>
        <v>0</v>
      </c>
    </row>
    <row r="69" spans="1:7" x14ac:dyDescent="0.3">
      <c r="A69" t="s">
        <v>209</v>
      </c>
      <c r="B69" t="s">
        <v>146</v>
      </c>
      <c r="C69" t="s">
        <v>231</v>
      </c>
      <c r="D69" t="str">
        <f>VLOOKUP(B69,ENG!$A$1:$B$91,2,FALSE)</f>
        <v>The Finest Trading Post</v>
      </c>
      <c r="E69">
        <f>COUNTIF(animals!A:A,KOR!$D69)</f>
        <v>0</v>
      </c>
      <c r="F69">
        <f>COUNTIF(animals!B:B,KOR!$D69)</f>
        <v>0</v>
      </c>
      <c r="G69">
        <f>COUNTIF(animals!C:C,KOR!$D69)</f>
        <v>0</v>
      </c>
    </row>
    <row r="70" spans="1:7" x14ac:dyDescent="0.3">
      <c r="A70" t="s">
        <v>227</v>
      </c>
      <c r="B70" t="s">
        <v>77</v>
      </c>
      <c r="C70" t="s">
        <v>178</v>
      </c>
      <c r="D70" t="str">
        <f>VLOOKUP(B70,ENG!$A$1:$B$91,2,FALSE)</f>
        <v>Chicken Isle</v>
      </c>
      <c r="E70">
        <f>COUNTIF(animals!A:A,KOR!$D70)</f>
        <v>1</v>
      </c>
      <c r="F70">
        <f>COUNTIF(animals!B:B,KOR!$D70)</f>
        <v>0</v>
      </c>
      <c r="G70">
        <f>COUNTIF(animals!C:C,KOR!$D70)</f>
        <v>0</v>
      </c>
    </row>
    <row r="71" spans="1:7" x14ac:dyDescent="0.3">
      <c r="A71" t="s">
        <v>199</v>
      </c>
      <c r="B71" t="s">
        <v>1</v>
      </c>
      <c r="C71" t="s">
        <v>177</v>
      </c>
      <c r="D71" t="str">
        <f>VLOOKUP(B71,ENG!$A$1:$B$91,2,FALSE)</f>
        <v>Cannon Cove</v>
      </c>
      <c r="E71">
        <f>COUNTIF(animals!A:A,KOR!$D71)</f>
        <v>1</v>
      </c>
      <c r="F71">
        <f>COUNTIF(animals!B:B,KOR!$D71)</f>
        <v>1</v>
      </c>
      <c r="G71">
        <f>COUNTIF(animals!C:C,KOR!$D71)</f>
        <v>0</v>
      </c>
    </row>
    <row r="72" spans="1:7" x14ac:dyDescent="0.3">
      <c r="A72" t="s">
        <v>249</v>
      </c>
      <c r="B72" t="s">
        <v>115</v>
      </c>
      <c r="C72" t="s">
        <v>180</v>
      </c>
      <c r="D72" t="str">
        <f>VLOOKUP(B72,ENG!$A$1:$B$91,2,FALSE)</f>
        <v>Cursewater Shores</v>
      </c>
      <c r="E72">
        <f>COUNTIF(animals!A:A,KOR!$D72)</f>
        <v>0</v>
      </c>
      <c r="F72">
        <f>COUNTIF(animals!B:B,KOR!$D72)</f>
        <v>0</v>
      </c>
      <c r="G72">
        <f>COUNTIF(animals!C:C,KOR!$D72)</f>
        <v>0</v>
      </c>
    </row>
    <row r="73" spans="1:7" x14ac:dyDescent="0.3">
      <c r="A73" t="s">
        <v>219</v>
      </c>
      <c r="B73" t="s">
        <v>79</v>
      </c>
      <c r="C73" t="s">
        <v>178</v>
      </c>
      <c r="D73" t="str">
        <f>VLOOKUP(B73,ENG!$A$1:$B$91,2,FALSE)</f>
        <v>Cutlass Cay</v>
      </c>
      <c r="E73">
        <f>COUNTIF(animals!A:A,KOR!$D73)</f>
        <v>0</v>
      </c>
      <c r="F73">
        <f>COUNTIF(animals!B:B,KOR!$D73)</f>
        <v>0</v>
      </c>
      <c r="G73">
        <f>COUNTIF(animals!C:C,KOR!$D73)</f>
        <v>0</v>
      </c>
    </row>
    <row r="74" spans="1:7" x14ac:dyDescent="0.3">
      <c r="A74" t="s">
        <v>255</v>
      </c>
      <c r="B74" t="s">
        <v>170</v>
      </c>
      <c r="C74" t="s">
        <v>179</v>
      </c>
      <c r="D74" t="str">
        <f>VLOOKUP(B74,ENG!$A$1:$B$91,2,FALSE)</f>
        <v>Kraken Watchtower</v>
      </c>
      <c r="E74">
        <f>COUNTIF(animals!A:A,KOR!$D74)</f>
        <v>0</v>
      </c>
      <c r="F74">
        <f>COUNTIF(animals!B:B,KOR!$D74)</f>
        <v>0</v>
      </c>
      <c r="G74">
        <f>COUNTIF(animals!C:C,KOR!$D74)</f>
        <v>0</v>
      </c>
    </row>
    <row r="75" spans="1:7" x14ac:dyDescent="0.3">
      <c r="A75" t="s">
        <v>272</v>
      </c>
      <c r="B75" t="s">
        <v>29</v>
      </c>
      <c r="C75" t="s">
        <v>179</v>
      </c>
      <c r="D75" t="str">
        <f>VLOOKUP(B75,ENG!$A$1:$B$91,2,FALSE)</f>
        <v>Kraken's Fall</v>
      </c>
      <c r="E75">
        <f>COUNTIF(animals!A:A,KOR!$D75)</f>
        <v>0</v>
      </c>
      <c r="F75">
        <f>COUNTIF(animals!B:B,KOR!$D75)</f>
        <v>1</v>
      </c>
      <c r="G75">
        <f>COUNTIF(animals!C:C,KOR!$D75)</f>
        <v>1</v>
      </c>
    </row>
    <row r="76" spans="1:7" x14ac:dyDescent="0.3">
      <c r="A76" t="s">
        <v>197</v>
      </c>
      <c r="B76" t="s">
        <v>3</v>
      </c>
      <c r="C76" t="s">
        <v>177</v>
      </c>
      <c r="D76" t="str">
        <f>VLOOKUP(B76,ENG!$A$1:$B$91,2,FALSE)</f>
        <v>Crescent Isle</v>
      </c>
      <c r="E76">
        <f>COUNTIF(animals!A:A,KOR!$D76)</f>
        <v>0</v>
      </c>
      <c r="F76">
        <f>COUNTIF(animals!B:B,KOR!$D76)</f>
        <v>1</v>
      </c>
      <c r="G76">
        <f>COUNTIF(animals!C:C,KOR!$D76)</f>
        <v>1</v>
      </c>
    </row>
    <row r="77" spans="1:7" x14ac:dyDescent="0.3">
      <c r="A77" t="s">
        <v>223</v>
      </c>
      <c r="B77" t="s">
        <v>15</v>
      </c>
      <c r="C77" t="s">
        <v>178</v>
      </c>
      <c r="D77" t="str">
        <f>VLOOKUP(B77,ENG!$A$1:$B$91,2,FALSE)</f>
        <v>Crook's Hollow</v>
      </c>
      <c r="E77">
        <f>COUNTIF(animals!A:A,KOR!$D77)</f>
        <v>1</v>
      </c>
      <c r="F77">
        <f>COUNTIF(animals!B:B,KOR!$D77)</f>
        <v>0</v>
      </c>
      <c r="G77">
        <f>COUNTIF(animals!C:C,KOR!$D77)</f>
        <v>0</v>
      </c>
    </row>
    <row r="78" spans="1:7" x14ac:dyDescent="0.3">
      <c r="A78" t="s">
        <v>202</v>
      </c>
      <c r="B78" t="s">
        <v>69</v>
      </c>
      <c r="C78" t="s">
        <v>177</v>
      </c>
      <c r="D78" t="str">
        <f>VLOOKUP(B78,ENG!$A$1:$B$91,2,FALSE)</f>
        <v>Twin Groves</v>
      </c>
      <c r="E78">
        <f>COUNTIF(animals!A:A,KOR!$D78)</f>
        <v>1</v>
      </c>
      <c r="F78">
        <f>COUNTIF(animals!B:B,KOR!$D78)</f>
        <v>0</v>
      </c>
      <c r="G78">
        <f>COUNTIF(animals!C:C,KOR!$D78)</f>
        <v>0</v>
      </c>
    </row>
    <row r="79" spans="1:7" x14ac:dyDescent="0.3">
      <c r="A79" t="s">
        <v>220</v>
      </c>
      <c r="B79" t="s">
        <v>89</v>
      </c>
      <c r="C79" t="s">
        <v>178</v>
      </c>
      <c r="D79" t="str">
        <f>VLOOKUP(B79,ENG!$A$1:$B$91,2,FALSE)</f>
        <v>Paradise Spring</v>
      </c>
      <c r="E79">
        <f>COUNTIF(animals!A:A,KOR!$D79)</f>
        <v>0</v>
      </c>
      <c r="F79">
        <f>COUNTIF(animals!B:B,KOR!$D79)</f>
        <v>1</v>
      </c>
      <c r="G79">
        <f>COUNTIF(animals!C:C,KOR!$D79)</f>
        <v>0</v>
      </c>
    </row>
    <row r="80" spans="1:7" x14ac:dyDescent="0.3">
      <c r="A80" t="s">
        <v>246</v>
      </c>
      <c r="B80" t="s">
        <v>43</v>
      </c>
      <c r="C80" t="s">
        <v>180</v>
      </c>
      <c r="D80" t="str">
        <f>VLOOKUP(B80,ENG!$A$1:$B$91,2,FALSE)</f>
        <v>Fetcher's Rest</v>
      </c>
      <c r="E80">
        <f>COUNTIF(animals!A:A,KOR!$D80)</f>
        <v>0</v>
      </c>
      <c r="F80">
        <f>COUNTIF(animals!B:B,KOR!$D80)</f>
        <v>0</v>
      </c>
      <c r="G80">
        <f>COUNTIF(animals!C:C,KOR!$D80)</f>
        <v>0</v>
      </c>
    </row>
    <row r="81" spans="1:7" x14ac:dyDescent="0.3">
      <c r="A81" t="s">
        <v>225</v>
      </c>
      <c r="B81" t="s">
        <v>119</v>
      </c>
      <c r="C81" t="s">
        <v>180</v>
      </c>
      <c r="D81" t="str">
        <f>VLOOKUP(B81,ENG!$A$1:$B$91,2,FALSE)</f>
        <v>Forsaken Brink</v>
      </c>
      <c r="E81">
        <f>COUNTIF(animals!A:A,KOR!$D81)</f>
        <v>0</v>
      </c>
      <c r="F81">
        <f>COUNTIF(animals!B:B,KOR!$D81)</f>
        <v>0</v>
      </c>
      <c r="G81">
        <f>COUNTIF(animals!C:C,KOR!$D81)</f>
        <v>0</v>
      </c>
    </row>
    <row r="82" spans="1:7" x14ac:dyDescent="0.3">
      <c r="A82" t="s">
        <v>241</v>
      </c>
      <c r="B82" t="s">
        <v>156</v>
      </c>
      <c r="C82" t="s">
        <v>180</v>
      </c>
      <c r="D82" t="str">
        <f>VLOOKUP(B82,ENG!$A$1:$B$91,2,FALSE)</f>
        <v>Roaring Traders</v>
      </c>
      <c r="E82">
        <f>COUNTIF(animals!A:A,KOR!$D82)</f>
        <v>0</v>
      </c>
      <c r="F82">
        <f>COUNTIF(animals!B:B,KOR!$D82)</f>
        <v>0</v>
      </c>
      <c r="G82">
        <f>COUNTIF(animals!C:C,KOR!$D82)</f>
        <v>0</v>
      </c>
    </row>
    <row r="83" spans="1:7" x14ac:dyDescent="0.3">
      <c r="A83" t="s">
        <v>193</v>
      </c>
      <c r="B83" t="s">
        <v>142</v>
      </c>
      <c r="C83" t="s">
        <v>177</v>
      </c>
      <c r="D83" t="str">
        <f>VLOOKUP(B83,ENG!$A$1:$B$91,2,FALSE)</f>
        <v>The Spoils of Plenty Store</v>
      </c>
      <c r="E83">
        <f>COUNTIF(animals!A:A,KOR!$D83)</f>
        <v>0</v>
      </c>
      <c r="F83">
        <f>COUNTIF(animals!B:B,KOR!$D83)</f>
        <v>0</v>
      </c>
      <c r="G83">
        <f>COUNTIF(animals!C:C,KOR!$D83)</f>
        <v>0</v>
      </c>
    </row>
    <row r="84" spans="1:7" x14ac:dyDescent="0.3">
      <c r="A84" t="s">
        <v>207</v>
      </c>
      <c r="B84" t="s">
        <v>21</v>
      </c>
      <c r="C84" t="s">
        <v>178</v>
      </c>
      <c r="D84" t="str">
        <f>VLOOKUP(B84,ENG!$A$1:$B$91,2,FALSE)</f>
        <v>Plunder Valley</v>
      </c>
      <c r="E84">
        <f>COUNTIF(animals!A:A,KOR!$D84)</f>
        <v>0</v>
      </c>
      <c r="F84">
        <f>COUNTIF(animals!B:B,KOR!$D84)</f>
        <v>0</v>
      </c>
      <c r="G84">
        <f>COUNTIF(animals!C:C,KOR!$D84)</f>
        <v>0</v>
      </c>
    </row>
    <row r="85" spans="1:7" x14ac:dyDescent="0.3">
      <c r="A85" t="s">
        <v>232</v>
      </c>
      <c r="B85" t="s">
        <v>132</v>
      </c>
      <c r="C85" t="s">
        <v>178</v>
      </c>
      <c r="D85" t="str">
        <f>VLOOKUP(B85,ENG!$A$1:$B$91,2,FALSE)</f>
        <v>Plunder Outpost</v>
      </c>
      <c r="E85">
        <f>COUNTIF(animals!A:A,KOR!$D85)</f>
        <v>0</v>
      </c>
      <c r="F85">
        <f>COUNTIF(animals!B:B,KOR!$D85)</f>
        <v>0</v>
      </c>
      <c r="G85">
        <f>COUNTIF(animals!C:C,KOR!$D85)</f>
        <v>0</v>
      </c>
    </row>
    <row r="86" spans="1:7" x14ac:dyDescent="0.3">
      <c r="A86" t="s">
        <v>270</v>
      </c>
      <c r="B86" t="s">
        <v>101</v>
      </c>
      <c r="C86" t="s">
        <v>179</v>
      </c>
      <c r="D86" t="str">
        <f>VLOOKUP(B86,ENG!$A$1:$B$91,2,FALSE)</f>
        <v>Plunderer's Plight</v>
      </c>
      <c r="E86">
        <f>COUNTIF(animals!A:A,KOR!$D86)</f>
        <v>0</v>
      </c>
      <c r="F86">
        <f>COUNTIF(animals!B:B,KOR!$D86)</f>
        <v>0</v>
      </c>
      <c r="G86">
        <f>COUNTIF(animals!C:C,KOR!$D86)</f>
        <v>0</v>
      </c>
    </row>
    <row r="87" spans="1:7" x14ac:dyDescent="0.3">
      <c r="A87" t="s">
        <v>240</v>
      </c>
      <c r="B87" t="s">
        <v>117</v>
      </c>
      <c r="C87" t="s">
        <v>180</v>
      </c>
      <c r="D87" t="str">
        <f>VLOOKUP(B87,ENG!$A$1:$B$91,2,FALSE)</f>
        <v>Flame's End</v>
      </c>
      <c r="E87">
        <f>COUNTIF(animals!A:A,KOR!$D87)</f>
        <v>0</v>
      </c>
      <c r="F87">
        <f>COUNTIF(animals!B:B,KOR!$D87)</f>
        <v>0</v>
      </c>
      <c r="G87">
        <f>COUNTIF(animals!C:C,KOR!$D87)</f>
        <v>0</v>
      </c>
    </row>
    <row r="88" spans="1:7" x14ac:dyDescent="0.3">
      <c r="A88" t="s">
        <v>236</v>
      </c>
      <c r="B88" t="s">
        <v>45</v>
      </c>
      <c r="C88" t="s">
        <v>180</v>
      </c>
      <c r="D88" t="str">
        <f>VLOOKUP(B88,ENG!$A$1:$B$91,2,FALSE)</f>
        <v>Flintlock Peninsula</v>
      </c>
      <c r="E88">
        <f>COUNTIF(animals!A:A,KOR!$D88)</f>
        <v>0</v>
      </c>
      <c r="F88">
        <f>COUNTIF(animals!B:B,KOR!$D88)</f>
        <v>0</v>
      </c>
      <c r="G88">
        <f>COUNTIF(animals!C:C,KOR!$D88)</f>
        <v>0</v>
      </c>
    </row>
    <row r="89" spans="1:7" x14ac:dyDescent="0.3">
      <c r="A89" t="s">
        <v>190</v>
      </c>
      <c r="B89" t="s">
        <v>57</v>
      </c>
      <c r="C89" t="s">
        <v>177</v>
      </c>
      <c r="D89" t="str">
        <f>VLOOKUP(B89,ENG!$A$1:$B$91,2,FALSE)</f>
        <v>Picaroon Palms</v>
      </c>
      <c r="E89">
        <f>COUNTIF(animals!A:A,KOR!$D89)</f>
        <v>0</v>
      </c>
      <c r="F89">
        <f>COUNTIF(animals!B:B,KOR!$D89)</f>
        <v>0</v>
      </c>
      <c r="G89">
        <f>COUNTIF(animals!C:C,KOR!$D89)</f>
        <v>1</v>
      </c>
    </row>
    <row r="90" spans="1:7" x14ac:dyDescent="0.3">
      <c r="A90" t="s">
        <v>267</v>
      </c>
      <c r="B90" t="s">
        <v>168</v>
      </c>
      <c r="C90" t="s">
        <v>179</v>
      </c>
      <c r="D90" t="str">
        <f>VLOOKUP(B90,ENG!$A$1:$B$91,2,FALSE)</f>
        <v>Skull Keep</v>
      </c>
      <c r="E90">
        <f>COUNTIF(animals!A:A,KOR!$D90)</f>
        <v>0</v>
      </c>
      <c r="F90">
        <f>COUNTIF(animals!B:B,KOR!$D90)</f>
        <v>0</v>
      </c>
      <c r="G90">
        <f>COUNTIF(animals!C:C,KOR!$D90)</f>
        <v>0</v>
      </c>
    </row>
    <row r="91" spans="1:7" x14ac:dyDescent="0.3">
      <c r="A91" t="s">
        <v>252</v>
      </c>
      <c r="B91" t="s">
        <v>160</v>
      </c>
      <c r="C91" t="s">
        <v>177</v>
      </c>
      <c r="D91" t="str">
        <f>VLOOKUP(B91,ENG!$A$1:$B$91,2,FALSE)</f>
        <v>Hidden Spring Keep</v>
      </c>
      <c r="E91">
        <f>COUNTIF(animals!A:A,KOR!$D91)</f>
        <v>0</v>
      </c>
      <c r="F91">
        <f>COUNTIF(animals!B:B,KOR!$D91)</f>
        <v>0</v>
      </c>
      <c r="G91">
        <f>COUNTIF(animals!C:C,KOR!$D91)</f>
        <v>0</v>
      </c>
    </row>
  </sheetData>
  <sortState xmlns:xlrd2="http://schemas.microsoft.com/office/spreadsheetml/2017/richdata2" ref="A2:C88">
    <sortCondition ref="A2:A8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AB5-5C9B-4610-9CA1-E66D9416B4E0}">
  <dimension ref="A1:C91"/>
  <sheetViews>
    <sheetView workbookViewId="0">
      <selection activeCell="G9" sqref="G9"/>
    </sheetView>
  </sheetViews>
  <sheetFormatPr defaultRowHeight="16.5" x14ac:dyDescent="0.3"/>
  <cols>
    <col min="1" max="1" width="7.125" customWidth="1"/>
    <col min="2" max="2" width="23.625" customWidth="1"/>
    <col min="3" max="3" width="19.125" customWidth="1"/>
  </cols>
  <sheetData>
    <row r="1" spans="1:3" x14ac:dyDescent="0.3">
      <c r="A1" t="s">
        <v>176</v>
      </c>
      <c r="B1" t="s">
        <v>175</v>
      </c>
      <c r="C1" t="s">
        <v>182</v>
      </c>
    </row>
    <row r="2" spans="1:3" x14ac:dyDescent="0.3">
      <c r="A2" t="s">
        <v>134</v>
      </c>
      <c r="B2" t="s">
        <v>133</v>
      </c>
      <c r="C2" t="s">
        <v>178</v>
      </c>
    </row>
    <row r="3" spans="1:3" x14ac:dyDescent="0.3">
      <c r="A3" t="s">
        <v>41</v>
      </c>
      <c r="B3" t="s">
        <v>40</v>
      </c>
      <c r="C3" t="s">
        <v>180</v>
      </c>
    </row>
    <row r="4" spans="1:3" x14ac:dyDescent="0.3">
      <c r="A4" t="s">
        <v>71</v>
      </c>
      <c r="B4" t="s">
        <v>70</v>
      </c>
      <c r="C4" t="s">
        <v>178</v>
      </c>
    </row>
    <row r="5" spans="1:3" x14ac:dyDescent="0.3">
      <c r="A5" t="s">
        <v>91</v>
      </c>
      <c r="B5" t="s">
        <v>90</v>
      </c>
      <c r="C5" t="s">
        <v>179</v>
      </c>
    </row>
    <row r="6" spans="1:3" x14ac:dyDescent="0.3">
      <c r="A6" t="s">
        <v>93</v>
      </c>
      <c r="B6" t="s">
        <v>92</v>
      </c>
      <c r="C6" t="s">
        <v>179</v>
      </c>
    </row>
    <row r="7" spans="1:3" x14ac:dyDescent="0.3">
      <c r="A7" t="s">
        <v>95</v>
      </c>
      <c r="B7" t="s">
        <v>94</v>
      </c>
      <c r="C7" t="s">
        <v>179</v>
      </c>
    </row>
    <row r="8" spans="1:3" x14ac:dyDescent="0.3">
      <c r="A8" t="s">
        <v>73</v>
      </c>
      <c r="B8" t="s">
        <v>72</v>
      </c>
      <c r="C8" t="s">
        <v>178</v>
      </c>
    </row>
    <row r="9" spans="1:3" x14ac:dyDescent="0.3">
      <c r="A9" t="s">
        <v>51</v>
      </c>
      <c r="B9" t="s">
        <v>50</v>
      </c>
      <c r="C9" t="s">
        <v>177</v>
      </c>
    </row>
    <row r="10" spans="1:3" x14ac:dyDescent="0.3">
      <c r="A10" t="s">
        <v>154</v>
      </c>
      <c r="B10" t="s">
        <v>153</v>
      </c>
      <c r="C10" t="s">
        <v>180</v>
      </c>
    </row>
    <row r="11" spans="1:3" x14ac:dyDescent="0.3">
      <c r="A11" t="s">
        <v>111</v>
      </c>
      <c r="B11" t="s">
        <v>110</v>
      </c>
      <c r="C11" t="s">
        <v>180</v>
      </c>
    </row>
    <row r="12" spans="1:3" x14ac:dyDescent="0.3">
      <c r="A12" t="s">
        <v>1</v>
      </c>
      <c r="B12" t="s">
        <v>0</v>
      </c>
      <c r="C12" t="s">
        <v>177</v>
      </c>
    </row>
    <row r="13" spans="1:3" x14ac:dyDescent="0.3">
      <c r="A13" t="s">
        <v>75</v>
      </c>
      <c r="B13" t="s">
        <v>74</v>
      </c>
      <c r="C13" t="s">
        <v>178</v>
      </c>
    </row>
    <row r="14" spans="1:3" x14ac:dyDescent="0.3">
      <c r="A14" t="s">
        <v>77</v>
      </c>
      <c r="B14" t="s">
        <v>76</v>
      </c>
      <c r="C14" t="s">
        <v>178</v>
      </c>
    </row>
    <row r="15" spans="1:3" x14ac:dyDescent="0.3">
      <c r="A15" t="s">
        <v>113</v>
      </c>
      <c r="B15" t="s">
        <v>112</v>
      </c>
      <c r="C15" t="s">
        <v>180</v>
      </c>
    </row>
    <row r="16" spans="1:3" x14ac:dyDescent="0.3">
      <c r="A16" t="s">
        <v>3</v>
      </c>
      <c r="B16" t="s">
        <v>2</v>
      </c>
      <c r="C16" t="s">
        <v>177</v>
      </c>
    </row>
    <row r="17" spans="1:3" x14ac:dyDescent="0.3">
      <c r="A17" t="s">
        <v>15</v>
      </c>
      <c r="B17" t="s">
        <v>14</v>
      </c>
      <c r="C17" t="s">
        <v>178</v>
      </c>
    </row>
    <row r="18" spans="1:3" x14ac:dyDescent="0.3">
      <c r="A18" t="s">
        <v>115</v>
      </c>
      <c r="B18" t="s">
        <v>114</v>
      </c>
      <c r="C18" t="s">
        <v>180</v>
      </c>
    </row>
    <row r="19" spans="1:3" x14ac:dyDescent="0.3">
      <c r="A19" t="s">
        <v>79</v>
      </c>
      <c r="B19" t="s">
        <v>78</v>
      </c>
      <c r="C19" t="s">
        <v>178</v>
      </c>
    </row>
    <row r="20" spans="1:3" x14ac:dyDescent="0.3">
      <c r="A20" t="s">
        <v>138</v>
      </c>
      <c r="B20" t="s">
        <v>137</v>
      </c>
      <c r="C20" t="s">
        <v>179</v>
      </c>
    </row>
    <row r="21" spans="1:3" x14ac:dyDescent="0.3">
      <c r="A21" t="s">
        <v>17</v>
      </c>
      <c r="B21" t="s">
        <v>16</v>
      </c>
      <c r="C21" t="s">
        <v>178</v>
      </c>
    </row>
    <row r="22" spans="1:3" x14ac:dyDescent="0.3">
      <c r="A22" t="s">
        <v>19</v>
      </c>
      <c r="B22" t="s">
        <v>18</v>
      </c>
      <c r="C22" t="s">
        <v>178</v>
      </c>
    </row>
    <row r="23" spans="1:3" x14ac:dyDescent="0.3">
      <c r="A23" t="s">
        <v>43</v>
      </c>
      <c r="B23" t="s">
        <v>42</v>
      </c>
      <c r="C23" t="s">
        <v>180</v>
      </c>
    </row>
    <row r="24" spans="1:3" x14ac:dyDescent="0.3">
      <c r="A24" t="s">
        <v>117</v>
      </c>
      <c r="B24" t="s">
        <v>116</v>
      </c>
      <c r="C24" t="s">
        <v>180</v>
      </c>
    </row>
    <row r="25" spans="1:3" x14ac:dyDescent="0.3">
      <c r="A25" t="s">
        <v>45</v>
      </c>
      <c r="B25" t="s">
        <v>44</v>
      </c>
      <c r="C25" t="s">
        <v>180</v>
      </c>
    </row>
    <row r="26" spans="1:3" x14ac:dyDescent="0.3">
      <c r="A26" t="s">
        <v>81</v>
      </c>
      <c r="B26" t="s">
        <v>80</v>
      </c>
      <c r="C26" t="s">
        <v>178</v>
      </c>
    </row>
    <row r="27" spans="1:3" x14ac:dyDescent="0.3">
      <c r="A27" t="s">
        <v>119</v>
      </c>
      <c r="B27" t="s">
        <v>118</v>
      </c>
      <c r="C27" t="s">
        <v>180</v>
      </c>
    </row>
    <row r="28" spans="1:3" x14ac:dyDescent="0.3">
      <c r="A28" t="s">
        <v>136</v>
      </c>
      <c r="B28" t="s">
        <v>135</v>
      </c>
      <c r="C28" t="s">
        <v>179</v>
      </c>
    </row>
    <row r="29" spans="1:3" x14ac:dyDescent="0.3">
      <c r="A29" t="s">
        <v>121</v>
      </c>
      <c r="B29" t="s">
        <v>120</v>
      </c>
      <c r="C29" t="s">
        <v>180</v>
      </c>
    </row>
    <row r="30" spans="1:3" x14ac:dyDescent="0.3">
      <c r="A30" t="s">
        <v>130</v>
      </c>
      <c r="B30" t="s">
        <v>129</v>
      </c>
      <c r="C30" t="s">
        <v>177</v>
      </c>
    </row>
    <row r="31" spans="1:3" x14ac:dyDescent="0.3">
      <c r="A31" t="s">
        <v>160</v>
      </c>
      <c r="B31" t="s">
        <v>159</v>
      </c>
      <c r="C31" t="s">
        <v>177</v>
      </c>
    </row>
    <row r="32" spans="1:3" x14ac:dyDescent="0.3">
      <c r="A32" t="s">
        <v>97</v>
      </c>
      <c r="B32" t="s">
        <v>96</v>
      </c>
      <c r="C32" t="s">
        <v>179</v>
      </c>
    </row>
    <row r="33" spans="1:3" x14ac:dyDescent="0.3">
      <c r="A33" t="s">
        <v>158</v>
      </c>
      <c r="B33" t="s">
        <v>157</v>
      </c>
      <c r="C33" t="s">
        <v>177</v>
      </c>
    </row>
    <row r="34" spans="1:3" x14ac:dyDescent="0.3">
      <c r="A34" t="s">
        <v>170</v>
      </c>
      <c r="B34" t="s">
        <v>169</v>
      </c>
      <c r="C34" t="s">
        <v>179</v>
      </c>
    </row>
    <row r="35" spans="1:3" x14ac:dyDescent="0.3">
      <c r="A35" t="s">
        <v>29</v>
      </c>
      <c r="B35" t="s">
        <v>28</v>
      </c>
      <c r="C35" t="s">
        <v>179</v>
      </c>
    </row>
    <row r="36" spans="1:3" x14ac:dyDescent="0.3">
      <c r="A36" t="s">
        <v>53</v>
      </c>
      <c r="B36" t="s">
        <v>52</v>
      </c>
      <c r="C36" t="s">
        <v>177</v>
      </c>
    </row>
    <row r="37" spans="1:3" x14ac:dyDescent="0.3">
      <c r="A37" t="s">
        <v>99</v>
      </c>
      <c r="B37" t="s">
        <v>98</v>
      </c>
      <c r="C37" t="s">
        <v>179</v>
      </c>
    </row>
    <row r="38" spans="1:3" x14ac:dyDescent="0.3">
      <c r="A38" t="s">
        <v>5</v>
      </c>
      <c r="B38" t="s">
        <v>4</v>
      </c>
      <c r="C38" t="s">
        <v>177</v>
      </c>
    </row>
    <row r="39" spans="1:3" x14ac:dyDescent="0.3">
      <c r="A39" t="s">
        <v>55</v>
      </c>
      <c r="B39" t="s">
        <v>54</v>
      </c>
      <c r="C39" t="s">
        <v>177</v>
      </c>
    </row>
    <row r="40" spans="1:3" x14ac:dyDescent="0.3">
      <c r="A40" t="s">
        <v>83</v>
      </c>
      <c r="B40" t="s">
        <v>82</v>
      </c>
      <c r="C40" t="s">
        <v>178</v>
      </c>
    </row>
    <row r="41" spans="1:3" x14ac:dyDescent="0.3">
      <c r="A41" t="s">
        <v>164</v>
      </c>
      <c r="B41" t="s">
        <v>163</v>
      </c>
      <c r="C41" t="s">
        <v>178</v>
      </c>
    </row>
    <row r="42" spans="1:3" x14ac:dyDescent="0.3">
      <c r="A42" t="s">
        <v>123</v>
      </c>
      <c r="B42" t="s">
        <v>122</v>
      </c>
      <c r="C42" t="s">
        <v>180</v>
      </c>
    </row>
    <row r="43" spans="1:3" x14ac:dyDescent="0.3">
      <c r="A43" t="s">
        <v>31</v>
      </c>
      <c r="B43" t="s">
        <v>30</v>
      </c>
      <c r="C43" t="s">
        <v>179</v>
      </c>
    </row>
    <row r="44" spans="1:3" x14ac:dyDescent="0.3">
      <c r="A44" t="s">
        <v>7</v>
      </c>
      <c r="B44" t="s">
        <v>6</v>
      </c>
      <c r="C44" t="s">
        <v>177</v>
      </c>
    </row>
    <row r="45" spans="1:3" x14ac:dyDescent="0.3">
      <c r="A45" t="s">
        <v>174</v>
      </c>
      <c r="B45" t="s">
        <v>173</v>
      </c>
      <c r="C45" t="s">
        <v>180</v>
      </c>
    </row>
    <row r="46" spans="1:3" x14ac:dyDescent="0.3">
      <c r="A46" t="s">
        <v>140</v>
      </c>
      <c r="B46" t="s">
        <v>139</v>
      </c>
      <c r="C46" t="s">
        <v>180</v>
      </c>
    </row>
    <row r="47" spans="1:3" x14ac:dyDescent="0.3">
      <c r="A47" t="s">
        <v>85</v>
      </c>
      <c r="B47" t="s">
        <v>84</v>
      </c>
      <c r="C47" t="s">
        <v>178</v>
      </c>
    </row>
    <row r="48" spans="1:3" x14ac:dyDescent="0.3">
      <c r="A48" t="s">
        <v>33</v>
      </c>
      <c r="B48" t="s">
        <v>32</v>
      </c>
      <c r="C48" t="s">
        <v>179</v>
      </c>
    </row>
    <row r="49" spans="1:3" x14ac:dyDescent="0.3">
      <c r="A49" t="s">
        <v>87</v>
      </c>
      <c r="B49" t="s">
        <v>86</v>
      </c>
      <c r="C49" t="s">
        <v>178</v>
      </c>
    </row>
    <row r="50" spans="1:3" x14ac:dyDescent="0.3">
      <c r="A50" t="s">
        <v>89</v>
      </c>
      <c r="B50" t="s">
        <v>88</v>
      </c>
      <c r="C50" t="s">
        <v>178</v>
      </c>
    </row>
    <row r="51" spans="1:3" x14ac:dyDescent="0.3">
      <c r="A51" t="s">
        <v>57</v>
      </c>
      <c r="B51" t="s">
        <v>56</v>
      </c>
      <c r="C51" t="s">
        <v>177</v>
      </c>
    </row>
    <row r="52" spans="1:3" x14ac:dyDescent="0.3">
      <c r="A52" t="s">
        <v>132</v>
      </c>
      <c r="B52" t="s">
        <v>131</v>
      </c>
      <c r="C52" t="s">
        <v>178</v>
      </c>
    </row>
    <row r="53" spans="1:3" x14ac:dyDescent="0.3">
      <c r="A53" t="s">
        <v>21</v>
      </c>
      <c r="B53" t="s">
        <v>20</v>
      </c>
      <c r="C53" t="s">
        <v>178</v>
      </c>
    </row>
    <row r="54" spans="1:3" x14ac:dyDescent="0.3">
      <c r="A54" t="s">
        <v>101</v>
      </c>
      <c r="B54" t="s">
        <v>100</v>
      </c>
      <c r="C54" t="s">
        <v>179</v>
      </c>
    </row>
    <row r="55" spans="1:3" x14ac:dyDescent="0.3">
      <c r="A55" t="s">
        <v>59</v>
      </c>
      <c r="B55" t="s">
        <v>58</v>
      </c>
      <c r="C55" t="s">
        <v>177</v>
      </c>
    </row>
    <row r="56" spans="1:3" x14ac:dyDescent="0.3">
      <c r="A56" t="s">
        <v>125</v>
      </c>
      <c r="B56" t="s">
        <v>124</v>
      </c>
      <c r="C56" t="s">
        <v>180</v>
      </c>
    </row>
    <row r="57" spans="1:3" x14ac:dyDescent="0.3">
      <c r="A57" t="s">
        <v>156</v>
      </c>
      <c r="B57" t="s">
        <v>155</v>
      </c>
      <c r="C57" t="s">
        <v>180</v>
      </c>
    </row>
    <row r="58" spans="1:3" x14ac:dyDescent="0.3">
      <c r="A58" t="s">
        <v>47</v>
      </c>
      <c r="B58" t="s">
        <v>46</v>
      </c>
      <c r="C58" t="s">
        <v>180</v>
      </c>
    </row>
    <row r="59" spans="1:3" x14ac:dyDescent="0.3">
      <c r="A59" t="s">
        <v>61</v>
      </c>
      <c r="B59" t="s">
        <v>60</v>
      </c>
      <c r="C59" t="s">
        <v>177</v>
      </c>
    </row>
    <row r="60" spans="1:3" x14ac:dyDescent="0.3">
      <c r="A60" t="s">
        <v>9</v>
      </c>
      <c r="B60" t="s">
        <v>8</v>
      </c>
      <c r="C60" t="s">
        <v>177</v>
      </c>
    </row>
    <row r="61" spans="1:3" x14ac:dyDescent="0.3">
      <c r="A61" t="s">
        <v>162</v>
      </c>
      <c r="B61" t="s">
        <v>161</v>
      </c>
      <c r="C61" t="s">
        <v>177</v>
      </c>
    </row>
    <row r="62" spans="1:3" x14ac:dyDescent="0.3">
      <c r="A62" t="s">
        <v>63</v>
      </c>
      <c r="B62" t="s">
        <v>62</v>
      </c>
      <c r="C62" t="s">
        <v>177</v>
      </c>
    </row>
    <row r="63" spans="1:3" x14ac:dyDescent="0.3">
      <c r="A63" t="s">
        <v>128</v>
      </c>
      <c r="B63" t="s">
        <v>181</v>
      </c>
      <c r="C63" t="s">
        <v>177</v>
      </c>
    </row>
    <row r="64" spans="1:3" x14ac:dyDescent="0.3">
      <c r="A64" t="s">
        <v>65</v>
      </c>
      <c r="B64" t="s">
        <v>64</v>
      </c>
      <c r="C64" t="s">
        <v>177</v>
      </c>
    </row>
    <row r="65" spans="1:3" x14ac:dyDescent="0.3">
      <c r="A65" t="s">
        <v>127</v>
      </c>
      <c r="B65" t="s">
        <v>126</v>
      </c>
      <c r="C65" t="s">
        <v>180</v>
      </c>
    </row>
    <row r="66" spans="1:3" x14ac:dyDescent="0.3">
      <c r="A66" t="s">
        <v>103</v>
      </c>
      <c r="B66" t="s">
        <v>102</v>
      </c>
      <c r="C66" t="s">
        <v>179</v>
      </c>
    </row>
    <row r="67" spans="1:3" x14ac:dyDescent="0.3">
      <c r="A67" t="s">
        <v>67</v>
      </c>
      <c r="B67" t="s">
        <v>66</v>
      </c>
      <c r="C67" t="s">
        <v>177</v>
      </c>
    </row>
    <row r="68" spans="1:3" x14ac:dyDescent="0.3">
      <c r="A68" t="s">
        <v>23</v>
      </c>
      <c r="B68" t="s">
        <v>22</v>
      </c>
      <c r="C68" t="s">
        <v>178</v>
      </c>
    </row>
    <row r="69" spans="1:3" x14ac:dyDescent="0.3">
      <c r="A69" t="s">
        <v>172</v>
      </c>
      <c r="B69" t="s">
        <v>171</v>
      </c>
      <c r="C69" t="s">
        <v>179</v>
      </c>
    </row>
    <row r="70" spans="1:3" x14ac:dyDescent="0.3">
      <c r="A70" t="s">
        <v>105</v>
      </c>
      <c r="B70" t="s">
        <v>104</v>
      </c>
      <c r="C70" t="s">
        <v>179</v>
      </c>
    </row>
    <row r="71" spans="1:3" x14ac:dyDescent="0.3">
      <c r="A71" t="s">
        <v>35</v>
      </c>
      <c r="B71" t="s">
        <v>34</v>
      </c>
      <c r="C71" t="s">
        <v>179</v>
      </c>
    </row>
    <row r="72" spans="1:3" x14ac:dyDescent="0.3">
      <c r="A72" t="s">
        <v>107</v>
      </c>
      <c r="B72" t="s">
        <v>106</v>
      </c>
      <c r="C72" t="s">
        <v>179</v>
      </c>
    </row>
    <row r="73" spans="1:3" x14ac:dyDescent="0.3">
      <c r="A73" t="s">
        <v>168</v>
      </c>
      <c r="B73" t="s">
        <v>167</v>
      </c>
      <c r="C73" t="s">
        <v>179</v>
      </c>
    </row>
    <row r="74" spans="1:3" x14ac:dyDescent="0.3">
      <c r="A74" t="s">
        <v>11</v>
      </c>
      <c r="B74" t="s">
        <v>10</v>
      </c>
      <c r="C74" t="s">
        <v>177</v>
      </c>
    </row>
    <row r="75" spans="1:3" x14ac:dyDescent="0.3">
      <c r="A75" t="s">
        <v>25</v>
      </c>
      <c r="B75" t="s">
        <v>24</v>
      </c>
      <c r="C75" t="s">
        <v>178</v>
      </c>
    </row>
    <row r="76" spans="1:3" x14ac:dyDescent="0.3">
      <c r="A76" t="s">
        <v>148</v>
      </c>
      <c r="B76" t="s">
        <v>147</v>
      </c>
      <c r="C76" t="s">
        <v>178</v>
      </c>
    </row>
    <row r="77" spans="1:3" x14ac:dyDescent="0.3">
      <c r="A77" t="s">
        <v>37</v>
      </c>
      <c r="B77" t="s">
        <v>36</v>
      </c>
      <c r="C77" t="s">
        <v>179</v>
      </c>
    </row>
    <row r="78" spans="1:3" x14ac:dyDescent="0.3">
      <c r="A78" t="s">
        <v>166</v>
      </c>
      <c r="B78" t="s">
        <v>165</v>
      </c>
      <c r="C78" t="s">
        <v>178</v>
      </c>
    </row>
    <row r="79" spans="1:3" x14ac:dyDescent="0.3">
      <c r="A79" t="s">
        <v>49</v>
      </c>
      <c r="B79" t="s">
        <v>48</v>
      </c>
      <c r="C79" t="s">
        <v>180</v>
      </c>
    </row>
    <row r="80" spans="1:3" x14ac:dyDescent="0.3">
      <c r="A80" t="s">
        <v>146</v>
      </c>
      <c r="B80" t="s">
        <v>145</v>
      </c>
      <c r="C80" t="s">
        <v>178</v>
      </c>
    </row>
    <row r="81" spans="1:3" x14ac:dyDescent="0.3">
      <c r="A81" t="s">
        <v>144</v>
      </c>
      <c r="B81" t="s">
        <v>143</v>
      </c>
      <c r="C81" t="s">
        <v>177</v>
      </c>
    </row>
    <row r="82" spans="1:3" x14ac:dyDescent="0.3">
      <c r="A82" t="s">
        <v>183</v>
      </c>
      <c r="B82" t="s">
        <v>184</v>
      </c>
      <c r="C82" t="s">
        <v>184</v>
      </c>
    </row>
    <row r="83" spans="1:3" x14ac:dyDescent="0.3">
      <c r="A83" t="s">
        <v>142</v>
      </c>
      <c r="B83" t="s">
        <v>141</v>
      </c>
      <c r="C83" t="s">
        <v>177</v>
      </c>
    </row>
    <row r="84" spans="1:3" x14ac:dyDescent="0.3">
      <c r="A84" t="s">
        <v>39</v>
      </c>
      <c r="B84" t="s">
        <v>38</v>
      </c>
      <c r="C84" t="s">
        <v>179</v>
      </c>
    </row>
    <row r="85" spans="1:3" x14ac:dyDescent="0.3">
      <c r="A85" t="s">
        <v>152</v>
      </c>
      <c r="B85" t="s">
        <v>151</v>
      </c>
      <c r="C85" t="s">
        <v>179</v>
      </c>
    </row>
    <row r="86" spans="1:3" x14ac:dyDescent="0.3">
      <c r="A86" t="s">
        <v>27</v>
      </c>
      <c r="B86" t="s">
        <v>26</v>
      </c>
      <c r="C86" t="s">
        <v>178</v>
      </c>
    </row>
    <row r="87" spans="1:3" x14ac:dyDescent="0.3">
      <c r="A87" t="s">
        <v>150</v>
      </c>
      <c r="B87" t="s">
        <v>149</v>
      </c>
      <c r="C87" t="s">
        <v>179</v>
      </c>
    </row>
    <row r="88" spans="1:3" x14ac:dyDescent="0.3">
      <c r="A88" t="s">
        <v>109</v>
      </c>
      <c r="B88" t="s">
        <v>108</v>
      </c>
      <c r="C88" t="s">
        <v>179</v>
      </c>
    </row>
    <row r="89" spans="1:3" x14ac:dyDescent="0.3">
      <c r="A89" t="s">
        <v>69</v>
      </c>
      <c r="B89" t="s">
        <v>68</v>
      </c>
      <c r="C89" t="s">
        <v>177</v>
      </c>
    </row>
    <row r="90" spans="1:3" x14ac:dyDescent="0.3">
      <c r="A90" t="s">
        <v>13</v>
      </c>
      <c r="B90" t="s">
        <v>12</v>
      </c>
      <c r="C90" t="s">
        <v>177</v>
      </c>
    </row>
    <row r="91" spans="1:3" x14ac:dyDescent="0.3">
      <c r="A91" t="s">
        <v>230</v>
      </c>
      <c r="B91" t="s">
        <v>277</v>
      </c>
      <c r="C91" t="s">
        <v>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888C-1343-46FB-89DA-59065650E3AA}">
  <dimension ref="A1:C17"/>
  <sheetViews>
    <sheetView workbookViewId="0">
      <selection activeCell="B17" sqref="B17"/>
    </sheetView>
  </sheetViews>
  <sheetFormatPr defaultRowHeight="16.5" x14ac:dyDescent="0.3"/>
  <cols>
    <col min="1" max="3" width="21.625" customWidth="1"/>
  </cols>
  <sheetData>
    <row r="1" spans="1:3" x14ac:dyDescent="0.3">
      <c r="A1" t="s">
        <v>279</v>
      </c>
      <c r="B1" t="s">
        <v>280</v>
      </c>
      <c r="C1" t="s">
        <v>281</v>
      </c>
    </row>
    <row r="2" spans="1:3" x14ac:dyDescent="0.3">
      <c r="A2" t="s">
        <v>70</v>
      </c>
      <c r="B2" t="s">
        <v>94</v>
      </c>
      <c r="C2" t="s">
        <v>36</v>
      </c>
    </row>
    <row r="3" spans="1:3" x14ac:dyDescent="0.3">
      <c r="A3" t="s">
        <v>0</v>
      </c>
      <c r="B3" t="s">
        <v>0</v>
      </c>
      <c r="C3" t="s">
        <v>2</v>
      </c>
    </row>
    <row r="4" spans="1:3" x14ac:dyDescent="0.3">
      <c r="A4" t="s">
        <v>283</v>
      </c>
      <c r="B4" t="s">
        <v>2</v>
      </c>
      <c r="C4" t="s">
        <v>16</v>
      </c>
    </row>
    <row r="5" spans="1:3" x14ac:dyDescent="0.3">
      <c r="A5" t="s">
        <v>14</v>
      </c>
      <c r="B5" t="s">
        <v>16</v>
      </c>
      <c r="C5" t="s">
        <v>18</v>
      </c>
    </row>
    <row r="6" spans="1:3" x14ac:dyDescent="0.3">
      <c r="A6" t="s">
        <v>18</v>
      </c>
      <c r="B6" t="s">
        <v>28</v>
      </c>
      <c r="C6" t="s">
        <v>28</v>
      </c>
    </row>
    <row r="7" spans="1:3" x14ac:dyDescent="0.3">
      <c r="A7" t="s">
        <v>30</v>
      </c>
      <c r="B7" t="s">
        <v>4</v>
      </c>
      <c r="C7" t="s">
        <v>96</v>
      </c>
    </row>
    <row r="8" spans="1:3" x14ac:dyDescent="0.3">
      <c r="A8" t="s">
        <v>84</v>
      </c>
      <c r="B8" t="s">
        <v>32</v>
      </c>
      <c r="C8" t="s">
        <v>4</v>
      </c>
    </row>
    <row r="9" spans="1:3" x14ac:dyDescent="0.3">
      <c r="A9" t="s">
        <v>32</v>
      </c>
      <c r="B9" t="s">
        <v>88</v>
      </c>
      <c r="C9" t="s">
        <v>30</v>
      </c>
    </row>
    <row r="10" spans="1:3" x14ac:dyDescent="0.3">
      <c r="A10" t="s">
        <v>86</v>
      </c>
      <c r="B10" t="s">
        <v>60</v>
      </c>
      <c r="C10" t="s">
        <v>56</v>
      </c>
    </row>
    <row r="11" spans="1:3" x14ac:dyDescent="0.3">
      <c r="A11" t="s">
        <v>62</v>
      </c>
      <c r="B11" t="s">
        <v>66</v>
      </c>
      <c r="C11" t="s">
        <v>24</v>
      </c>
    </row>
    <row r="12" spans="1:3" x14ac:dyDescent="0.3">
      <c r="A12" t="s">
        <v>22</v>
      </c>
      <c r="B12" t="s">
        <v>22</v>
      </c>
      <c r="C12" t="s">
        <v>285</v>
      </c>
    </row>
    <row r="13" spans="1:3" x14ac:dyDescent="0.3">
      <c r="A13" t="s">
        <v>34</v>
      </c>
      <c r="B13" t="s">
        <v>34</v>
      </c>
    </row>
    <row r="14" spans="1:3" x14ac:dyDescent="0.3">
      <c r="A14" t="s">
        <v>36</v>
      </c>
      <c r="B14" t="s">
        <v>24</v>
      </c>
    </row>
    <row r="15" spans="1:3" x14ac:dyDescent="0.3">
      <c r="A15" t="s">
        <v>284</v>
      </c>
      <c r="B15" t="s">
        <v>38</v>
      </c>
    </row>
    <row r="16" spans="1:3" x14ac:dyDescent="0.3">
      <c r="A16" t="s">
        <v>68</v>
      </c>
      <c r="B16" t="s">
        <v>284</v>
      </c>
    </row>
    <row r="17" spans="1:1" x14ac:dyDescent="0.3">
      <c r="A17" t="s">
        <v>282</v>
      </c>
    </row>
  </sheetData>
  <phoneticPr fontId="1" type="noConversion"/>
  <hyperlinks>
    <hyperlink ref="B2" r:id="rId1" tooltip="Blind Man's Lagoon" display="https://seaofthieves.gamepedia.com/Blind_Man%27s_Lagoon" xr:uid="{6C4B50EC-DB0B-40B1-AB4A-EBF1863FABA1}"/>
    <hyperlink ref="B3" r:id="rId2" tooltip="Cannon Cove" display="https://seaofthieves.gamepedia.com/Cannon_Cove" xr:uid="{E8683BB2-AA92-4BCA-A956-C7F02C73AB5F}"/>
    <hyperlink ref="B4" r:id="rId3" tooltip="Crescent Isle" display="https://seaofthieves.gamepedia.com/Crescent_Isle" xr:uid="{19E4ABA2-A279-49A0-8EEF-2D19CFC136D4}"/>
    <hyperlink ref="B5" r:id="rId4" tooltip="Devil's Ridge" display="https://seaofthieves.gamepedia.com/Devil%27s_Ridge" xr:uid="{8EAE2468-237A-4D12-8754-82A15D23F4BF}"/>
    <hyperlink ref="B6" r:id="rId5" tooltip="Kraken's Fall" display="https://seaofthieves.gamepedia.com/Kraken%27s_Fall" xr:uid="{4444D3AE-16F9-4575-A0C3-9473F45C7699}"/>
    <hyperlink ref="B7" r:id="rId6" tooltip="Lone Cove" display="https://seaofthieves.gamepedia.com/Lone_Cove" xr:uid="{066D3893-16FE-4907-B3CC-8E510733C866}"/>
    <hyperlink ref="B8" r:id="rId7" tooltip="Old Faithful Isle" display="https://seaofthieves.gamepedia.com/Old_Faithful_Isle" xr:uid="{D9AF71D3-3A3C-4CFE-A5DB-6DEBE93E0047}"/>
    <hyperlink ref="B9" r:id="rId8" tooltip="Paradise Spring" display="https://seaofthieves.gamepedia.com/Paradise_Spring" xr:uid="{6586ACCE-4262-4797-828B-D8BB559AB7FB}"/>
    <hyperlink ref="B10" r:id="rId9" tooltip="Rum Runner Isle" display="https://seaofthieves.gamepedia.com/Rum_Runner_Isle" xr:uid="{05B968E2-4741-40E0-91CA-C59DE41CC4D6}"/>
    <hyperlink ref="B11" r:id="rId10" tooltip="Sea Dog's Rest" display="https://seaofthieves.gamepedia.com/Sea_Dog%27s_Rest" xr:uid="{55713785-7589-4546-88F5-F9B3AD2047B4}"/>
    <hyperlink ref="B12" r:id="rId11" tooltip="Shark Bait Cove" display="https://seaofthieves.gamepedia.com/Shark_Bait_Cove" xr:uid="{00167F0D-170E-465C-AC4C-74939BE09738}"/>
    <hyperlink ref="B13" r:id="rId12" tooltip="Shipwreck Bay" display="https://seaofthieves.gamepedia.com/Shipwreck_Bay" xr:uid="{313F0476-3E40-43F1-8F00-E9501D47A5BE}"/>
    <hyperlink ref="B14" r:id="rId13" tooltip="Snake Island" display="https://seaofthieves.gamepedia.com/Snake_Island" xr:uid="{ACCF0923-8F88-46FA-B136-2F108EA76066}"/>
    <hyperlink ref="B15" r:id="rId14" tooltip="The Sunken Grove" display="https://seaofthieves.gamepedia.com/The_Sunken_Grove" xr:uid="{8B554C6A-C2FA-486D-9C4C-17464C9F4A9B}"/>
    <hyperlink ref="B16" r:id="rId15" tooltip="Thieves' Haven" display="https://seaofthieves.gamepedia.com/Thieves%27_Haven" xr:uid="{DB8D9F3A-A18C-4397-936E-77D493C99A66}"/>
    <hyperlink ref="C2" r:id="rId16" tooltip="The Crooked Masts" display="https://seaofthieves.gamepedia.com/The_Crooked_Masts" xr:uid="{730BC6DF-D334-4523-8276-FD24155883F1}"/>
    <hyperlink ref="C3" r:id="rId17" tooltip="Crescent Isle" display="https://seaofthieves.gamepedia.com/Crescent_Isle" xr:uid="{3C4D7FF2-500F-45F0-91A2-F3D9720F7443}"/>
    <hyperlink ref="C4" r:id="rId18" tooltip="Devil's Ridge" display="https://seaofthieves.gamepedia.com/Devil%27s_Ridge" xr:uid="{F4D8B029-6ADA-4790-88F7-D5BD86AF9A78}"/>
    <hyperlink ref="C5" r:id="rId19" tooltip="Discovery Ridge" display="https://seaofthieves.gamepedia.com/Discovery_Ridge" xr:uid="{D03ACA9E-7A51-4EAE-B95C-9FDB258BDF7E}"/>
    <hyperlink ref="C6" r:id="rId20" tooltip="Kraken's Fall" display="https://seaofthieves.gamepedia.com/Kraken%27s_Fall" xr:uid="{4969B8F6-3E44-4569-AB07-BEE06191D310}"/>
    <hyperlink ref="C7" r:id="rId21" tooltip="Isle of Last Words" display="https://seaofthieves.gamepedia.com/Isle_of_Last_Words" xr:uid="{7D37B48D-6EEC-4606-B992-0DFA800EA4D2}"/>
    <hyperlink ref="C8" r:id="rId22" tooltip="Lone Cove" display="https://seaofthieves.gamepedia.com/Lone_Cove" xr:uid="{7DAD84AB-10E0-46F2-8EB8-E7FB3C44EFC3}"/>
    <hyperlink ref="C9" r:id="rId23" tooltip="Marauder's Arch" display="https://seaofthieves.gamepedia.com/Marauder%27s_Arch" xr:uid="{1502E7D5-8F8D-462D-933C-BD994394D06F}"/>
    <hyperlink ref="C10" r:id="rId24" tooltip="Picaroon Palms" display="https://seaofthieves.gamepedia.com/Picaroon_Palms" xr:uid="{13807CA3-E38D-41DF-9D00-25BD52349277}"/>
    <hyperlink ref="C11" r:id="rId25" tooltip="Snake Island" display="https://seaofthieves.gamepedia.com/Snake_Island" xr:uid="{F1A52A68-7B00-44E2-8636-E4B4241D9B30}"/>
    <hyperlink ref="C12" r:id="rId26" tooltip="The Sunken Grove" display="https://seaofthieves.gamepedia.com/The_Sunken_Grove" xr:uid="{35D38544-1FDC-4921-8776-6FFCFE3EC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</vt:lpstr>
      <vt:lpstr>ENG</vt:lpstr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2020-08-22T16:07:14Z</dcterms:modified>
</cp:coreProperties>
</file>