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D1E117C3-C8BF-4AB0-ABDD-E5282CCB79DA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2" i="1" l="1"/>
  <c r="F273" i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D273" i="1"/>
  <c r="F272" i="1"/>
  <c r="D265" i="1"/>
  <c r="F261" i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D259" i="1"/>
  <c r="F254" i="1"/>
  <c r="F255" i="1" s="1"/>
  <c r="F256" i="1" s="1"/>
  <c r="F257" i="1" s="1"/>
  <c r="F258" i="1" s="1"/>
  <c r="F259" i="1" s="1"/>
  <c r="F260" i="1" s="1"/>
  <c r="F253" i="1"/>
  <c r="D253" i="1"/>
  <c r="F244" i="1"/>
  <c r="F245" i="1" s="1"/>
  <c r="F246" i="1" s="1"/>
  <c r="F247" i="1" s="1"/>
  <c r="F248" i="1" s="1"/>
  <c r="F249" i="1" s="1"/>
  <c r="F250" i="1" s="1"/>
  <c r="F251" i="1" s="1"/>
  <c r="F252" i="1" s="1"/>
  <c r="D244" i="1"/>
  <c r="F243" i="1"/>
  <c r="D240" i="1"/>
  <c r="F238" i="1"/>
  <c r="F239" i="1" s="1"/>
  <c r="F240" i="1" s="1"/>
  <c r="F241" i="1" s="1"/>
  <c r="F242" i="1" s="1"/>
  <c r="F237" i="1"/>
  <c r="D235" i="1"/>
  <c r="D232" i="1"/>
  <c r="F231" i="1"/>
  <c r="F232" i="1" s="1"/>
  <c r="F233" i="1" s="1"/>
  <c r="F234" i="1" s="1"/>
  <c r="F235" i="1" s="1"/>
  <c r="F236" i="1" s="1"/>
  <c r="F230" i="1"/>
  <c r="F229" i="1"/>
  <c r="D226" i="1"/>
  <c r="F220" i="1"/>
  <c r="F221" i="1" s="1"/>
  <c r="F222" i="1" s="1"/>
  <c r="F223" i="1" s="1"/>
  <c r="F224" i="1" s="1"/>
  <c r="F225" i="1" s="1"/>
  <c r="F226" i="1" s="1"/>
  <c r="F227" i="1" s="1"/>
  <c r="F228" i="1" s="1"/>
  <c r="F219" i="1"/>
  <c r="D218" i="1"/>
  <c r="F215" i="1"/>
  <c r="F216" i="1" s="1"/>
  <c r="F217" i="1" s="1"/>
  <c r="F218" i="1" s="1"/>
  <c r="F214" i="1"/>
  <c r="D212" i="1"/>
  <c r="D207" i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199" i="1"/>
  <c r="D193" i="1"/>
  <c r="D189" i="1"/>
  <c r="D177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D171" i="1"/>
  <c r="F169" i="1"/>
  <c r="F170" i="1" s="1"/>
  <c r="F171" i="1" s="1"/>
  <c r="F172" i="1" s="1"/>
  <c r="F173" i="1" s="1"/>
  <c r="D167" i="1"/>
  <c r="F165" i="1"/>
  <c r="F166" i="1" s="1"/>
  <c r="F167" i="1" s="1"/>
  <c r="F168" i="1" s="1"/>
  <c r="F163" i="1"/>
  <c r="F164" i="1" s="1"/>
  <c r="F162" i="1"/>
  <c r="D161" i="1"/>
  <c r="F158" i="1"/>
  <c r="F159" i="1" s="1"/>
  <c r="F160" i="1" s="1"/>
  <c r="F157" i="1"/>
  <c r="D156" i="1"/>
  <c r="F155" i="1"/>
  <c r="F154" i="1"/>
  <c r="F151" i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<sst xmlns="http://schemas.openxmlformats.org/spreadsheetml/2006/main" count="570" uniqueCount="391">
  <si>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</si>
  <si>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</si>
  <si>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</si>
  <si>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</si>
  <si>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</si>
  <si>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</si>
  <si>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</si>
  <si>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</si>
  <si>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</si>
  <si>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</si>
  <si>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</si>
  <si>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</si>
  <si>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</si>
  <si>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</si>
  <si>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</si>
  <si>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</si>
  <si>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</si>
  <si>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</si>
  <si>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</si>
  <si>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</si>
  <si>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</si>
  <si>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</si>
  <si>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</si>
  <si>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</si>
  <si>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</si>
  <si>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</si>
  <si>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</si>
  <si>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</si>
  <si>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</si>
  <si>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</si>
  <si>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</si>
  <si>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</si>
  <si>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</si>
  <si>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</si>
  <si>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</si>
  <si>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</si>
  <si>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</si>
  <si>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</si>
  <si>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</si>
  <si>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</si>
  <si>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</si>
  <si>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</si>
  <si>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</si>
  <si>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</si>
  <si>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</si>
  <si>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</si>
  <si>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</si>
  <si>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</si>
  <si>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</si>
  <si>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</si>
  <si>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</si>
  <si>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</si>
  <si>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</si>
  <si>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</si>
  <si>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</si>
  <si>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</si>
  <si>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</si>
  <si>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</si>
  <si>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</si>
  <si>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</si>
  <si>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</si>
  <si>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</si>
  <si>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</si>
  <si>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</si>
  <si>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</si>
  <si>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</si>
  <si>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</si>
  <si>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</si>
  <si>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</si>
  <si>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</si>
  <si>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</si>
  <si>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</si>
  <si>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</si>
  <si>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</si>
  <si>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</si>
  <si>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</si>
  <si>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</si>
  <si>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</si>
  <si>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</si>
  <si>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</si>
  <si>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</si>
  <si>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</si>
  <si>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</si>
  <si>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</si>
  <si>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</si>
  <si>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</si>
  <si>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</si>
  <si>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</si>
  <si>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</si>
  <si>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</si>
  <si>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</si>
  <si>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</si>
  <si>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</si>
  <si>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</si>
  <si>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</si>
  <si>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</si>
  <si>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</si>
  <si>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</si>
  <si>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</si>
  <si>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</si>
  <si>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</si>
  <si>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</si>
  <si>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</si>
  <si>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</si>
  <si>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</si>
  <si>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</si>
  <si>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</si>
  <si>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</si>
  <si>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</si>
  <si>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</si>
  <si>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</si>
  <si>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</si>
  <si>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</si>
  <si>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</si>
  <si>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</si>
  <si>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</si>
  <si>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</si>
  <si>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</si>
  <si>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</si>
  <si>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</si>
  <si>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</si>
  <si>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</si>
  <si>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</si>
  <si>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</si>
  <si>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</si>
  <si>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</si>
  <si>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</si>
  <si>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</si>
  <si>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</si>
  <si>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</si>
  <si>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</si>
  <si>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</si>
  <si>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</si>
  <si>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</si>
  <si>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</si>
  <si>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</si>
  <si>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</si>
  <si>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</si>
  <si>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</si>
  <si>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</si>
  <si>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</si>
  <si>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</si>
  <si>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</si>
  <si>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</si>
  <si>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</si>
  <si>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</si>
  <si>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</si>
  <si>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</si>
  <si>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</si>
  <si>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</si>
  <si>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</si>
  <si>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</si>
  <si>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</si>
  <si>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</si>
  <si>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</si>
  <si>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</si>
  <si>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</si>
  <si>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</si>
  <si>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</si>
  <si>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</si>
  <si>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</si>
  <si>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</si>
  <si>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</si>
  <si>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</si>
  <si>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</si>
  <si>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</si>
  <si>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</si>
  <si>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</si>
  <si>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</si>
  <si>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</si>
  <si>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</si>
  <si>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</si>
  <si>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</si>
  <si>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</si>
  <si>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</si>
  <si>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</si>
  <si>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</si>
  <si>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</si>
  <si>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</si>
  <si>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</si>
  <si>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</si>
  <si>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</si>
  <si>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</si>
  <si>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</si>
  <si>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</si>
  <si>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</si>
  <si>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</si>
  <si>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</si>
  <si>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</si>
  <si>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</si>
  <si>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</si>
  <si>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</si>
  <si>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</si>
  <si>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</si>
  <si>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</si>
  <si>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</si>
  <si>
    <t>午晚饭</t>
    <phoneticPr fontId="1" type="noConversion"/>
  </si>
  <si>
    <t>记不太清好像是土豆炸鸡套餐</t>
    <phoneticPr fontId="1" type="noConversion"/>
  </si>
  <si>
    <t>入账</t>
    <phoneticPr fontId="1" type="noConversion"/>
  </si>
  <si>
    <t>亲爱的勾c发米</t>
    <phoneticPr fontId="1" type="noConversion"/>
  </si>
  <si>
    <t>小结</t>
    <phoneticPr fontId="1" type="noConversion"/>
  </si>
  <si>
    <t>*</t>
    <phoneticPr fontId="1" type="noConversion"/>
  </si>
  <si>
    <t>水卡</t>
    <phoneticPr fontId="1" type="noConversion"/>
  </si>
  <si>
    <t>洗澡用水卡</t>
    <phoneticPr fontId="1" type="noConversion"/>
  </si>
  <si>
    <t>早午饭</t>
    <phoneticPr fontId="1" type="noConversion"/>
  </si>
  <si>
    <t>奇妙小蛋挞</t>
    <phoneticPr fontId="1" type="noConversion"/>
  </si>
  <si>
    <t>十块钱八个，必须尝尝嘛味</t>
    <phoneticPr fontId="1" type="noConversion"/>
  </si>
  <si>
    <t>晚饭</t>
    <phoneticPr fontId="1" type="noConversion"/>
  </si>
  <si>
    <t>这就是不想出门的下场</t>
    <phoneticPr fontId="1" type="noConversion"/>
  </si>
  <si>
    <t>无糖小饮料</t>
    <phoneticPr fontId="1" type="noConversion"/>
  </si>
  <si>
    <t>中奖瓶盖</t>
    <phoneticPr fontId="1" type="noConversion"/>
  </si>
  <si>
    <t>9点真是尴尬点，啥都没有，既不承上也不启下</t>
    <phoneticPr fontId="1" type="noConversion"/>
  </si>
  <si>
    <t>平帐</t>
    <phoneticPr fontId="1" type="noConversion"/>
  </si>
  <si>
    <t>使得数据库与实际账面一致</t>
    <phoneticPr fontId="1" type="noConversion"/>
  </si>
  <si>
    <t>晚饭</t>
    <phoneticPr fontId="1" type="noConversion"/>
  </si>
  <si>
    <t>麻辣烫（13）+炸串（4+2）</t>
    <phoneticPr fontId="1" type="noConversion"/>
  </si>
  <si>
    <t>冰淇淋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</si>
  <si>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</si>
  <si>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</si>
  <si>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</si>
  <si>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含炸鸡腿的经典套餐</t>
    <phoneticPr fontId="1" type="noConversion"/>
  </si>
  <si>
    <t>晚饭</t>
    <phoneticPr fontId="1" type="noConversion"/>
  </si>
  <si>
    <t>张亮麻辣烫</t>
    <phoneticPr fontId="1" type="noConversion"/>
  </si>
  <si>
    <t>村の供奉</t>
    <phoneticPr fontId="1" type="noConversion"/>
  </si>
  <si>
    <t>动动小手上GitHub就有啊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</si>
  <si>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</si>
  <si>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</si>
  <si>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</si>
  <si>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早饭（7.1）+豆浆（2）</t>
    <phoneticPr fontId="1" type="noConversion"/>
  </si>
  <si>
    <t>奶茶</t>
    <phoneticPr fontId="1" type="noConversion"/>
  </si>
  <si>
    <t>说买就买啊</t>
    <phoneticPr fontId="1" type="noConversion"/>
  </si>
  <si>
    <t>大会员</t>
    <phoneticPr fontId="1" type="noConversion"/>
  </si>
  <si>
    <t>blilibili杜比音效和4k视频</t>
    <phoneticPr fontId="1" type="noConversion"/>
  </si>
  <si>
    <t>晚饭</t>
    <phoneticPr fontId="1" type="noConversion"/>
  </si>
  <si>
    <t>自助小火锅（18）+饮料（4）</t>
    <phoneticPr fontId="1" type="noConversion"/>
  </si>
  <si>
    <t>零食</t>
    <phoneticPr fontId="1" type="noConversion"/>
  </si>
  <si>
    <t>傻逼路边贩子</t>
    <phoneticPr fontId="1" type="noConversion"/>
  </si>
  <si>
    <t>小结</t>
    <phoneticPr fontId="1" type="noConversion"/>
  </si>
  <si>
    <t>*</t>
    <phoneticPr fontId="1" type="noConversion"/>
  </si>
  <si>
    <t>打印</t>
    <phoneticPr fontId="1" type="noConversion"/>
  </si>
  <si>
    <t>烧烤</t>
    <phoneticPr fontId="1" type="noConversion"/>
  </si>
  <si>
    <t>烧烤好吃捏</t>
    <phoneticPr fontId="1" type="noConversion"/>
  </si>
  <si>
    <t>公交</t>
    <phoneticPr fontId="1" type="noConversion"/>
  </si>
  <si>
    <t>从学校到烧烤的半道</t>
    <phoneticPr fontId="1" type="noConversion"/>
  </si>
  <si>
    <t>柚子</t>
    <phoneticPr fontId="1" type="noConversion"/>
  </si>
  <si>
    <t>沃尔玛的神奇购物</t>
    <phoneticPr fontId="1" type="noConversion"/>
  </si>
  <si>
    <t>冰淇淋</t>
    <phoneticPr fontId="1" type="noConversion"/>
  </si>
  <si>
    <t>*2</t>
    <phoneticPr fontId="1" type="noConversion"/>
  </si>
  <si>
    <t>地铁</t>
    <phoneticPr fontId="1" type="noConversion"/>
  </si>
  <si>
    <t>从博硕路到长春站</t>
    <phoneticPr fontId="1" type="noConversion"/>
  </si>
  <si>
    <t>打车</t>
    <phoneticPr fontId="1" type="noConversion"/>
  </si>
  <si>
    <t>从长春站到学校</t>
    <phoneticPr fontId="1" type="noConversion"/>
  </si>
  <si>
    <t>打印收笼</t>
    <phoneticPr fontId="1" type="noConversion"/>
  </si>
  <si>
    <t>烧烤收笼</t>
    <phoneticPr fontId="1" type="noConversion"/>
  </si>
  <si>
    <t>话费</t>
    <phoneticPr fontId="1" type="noConversion"/>
  </si>
  <si>
    <t>库存调入</t>
    <phoneticPr fontId="1" type="noConversion"/>
  </si>
  <si>
    <t>午饭</t>
    <phoneticPr fontId="1" type="noConversion"/>
  </si>
  <si>
    <t>麻辣烫</t>
    <phoneticPr fontId="1" type="noConversion"/>
  </si>
  <si>
    <t>牛肉饭</t>
    <phoneticPr fontId="1" type="noConversion"/>
  </si>
  <si>
    <t>意料之喜</t>
    <phoneticPr fontId="1" type="noConversion"/>
  </si>
  <si>
    <t>母亲</t>
    <phoneticPr fontId="1" type="noConversion"/>
  </si>
  <si>
    <t>姨妈</t>
    <phoneticPr fontId="1" type="noConversion"/>
  </si>
  <si>
    <t>父亲</t>
    <phoneticPr fontId="1" type="noConversion"/>
  </si>
  <si>
    <t>绿钻</t>
    <phoneticPr fontId="1" type="noConversion"/>
  </si>
  <si>
    <t>音乐年会</t>
    <phoneticPr fontId="1" type="noConversion"/>
  </si>
  <si>
    <t>早饭</t>
    <phoneticPr fontId="1" type="noConversion"/>
  </si>
  <si>
    <t>经典套餐（5.4+2）</t>
    <phoneticPr fontId="1" type="noConversion"/>
  </si>
  <si>
    <t>信用卡结清</t>
    <phoneticPr fontId="1" type="noConversion"/>
  </si>
  <si>
    <t>11.8电竞酒店（177）+零食（11）</t>
    <phoneticPr fontId="1" type="noConversion"/>
  </si>
  <si>
    <t>中饭</t>
    <phoneticPr fontId="1" type="noConversion"/>
  </si>
  <si>
    <t>*</t>
    <phoneticPr fontId="1" type="noConversion"/>
  </si>
  <si>
    <t>生日小蛋糕</t>
    <phoneticPr fontId="1" type="noConversion"/>
  </si>
  <si>
    <t>海格给哈利同款</t>
    <phoneticPr fontId="1" type="noConversion"/>
  </si>
  <si>
    <t>超市</t>
    <phoneticPr fontId="1" type="noConversion"/>
  </si>
  <si>
    <t>啤水</t>
    <phoneticPr fontId="1" type="noConversion"/>
  </si>
  <si>
    <t>鸭货</t>
    <phoneticPr fontId="1" type="noConversion"/>
  </si>
  <si>
    <t>鸭头，鸭脚，鸡脚</t>
    <phoneticPr fontId="1" type="noConversion"/>
  </si>
  <si>
    <t>炸货</t>
    <phoneticPr fontId="1" type="noConversion"/>
  </si>
  <si>
    <t>蘑菇和鸡柳</t>
    <phoneticPr fontId="1" type="noConversion"/>
  </si>
  <si>
    <t>地铁</t>
    <phoneticPr fontId="1" type="noConversion"/>
  </si>
  <si>
    <t>北环城路到长春北</t>
    <phoneticPr fontId="1" type="noConversion"/>
  </si>
  <si>
    <t>长春北到北环城路</t>
    <phoneticPr fontId="1" type="noConversion"/>
  </si>
  <si>
    <t>小结</t>
    <phoneticPr fontId="1" type="noConversion"/>
  </si>
  <si>
    <t>轻轨</t>
    <phoneticPr fontId="1" type="noConversion"/>
  </si>
  <si>
    <t>北环城路到大学城路</t>
    <phoneticPr fontId="1" type="noConversion"/>
  </si>
  <si>
    <t>早中饭</t>
    <phoneticPr fontId="1" type="noConversion"/>
  </si>
  <si>
    <t>红烧土豆经典套餐</t>
    <phoneticPr fontId="1" type="noConversion"/>
  </si>
  <si>
    <t>晚饭</t>
    <phoneticPr fontId="1" type="noConversion"/>
  </si>
  <si>
    <t>张亮经典套餐</t>
    <phoneticPr fontId="1" type="noConversion"/>
  </si>
  <si>
    <t>早饭</t>
    <phoneticPr fontId="1" type="noConversion"/>
  </si>
  <si>
    <t>饼蛋（7.1）+豆浆（2）</t>
    <phoneticPr fontId="1" type="noConversion"/>
  </si>
  <si>
    <t>用以结清</t>
    <phoneticPr fontId="1" type="noConversion"/>
  </si>
  <si>
    <t>结清</t>
    <phoneticPr fontId="1" type="noConversion"/>
  </si>
  <si>
    <t>晚饭</t>
    <phoneticPr fontId="1" type="noConversion"/>
  </si>
  <si>
    <t>麻辣烫</t>
    <phoneticPr fontId="1" type="noConversion"/>
  </si>
  <si>
    <t>奶茶</t>
    <phoneticPr fontId="1" type="noConversion"/>
  </si>
  <si>
    <t>茶百道常常咸淡</t>
    <phoneticPr fontId="1" type="noConversion"/>
  </si>
  <si>
    <t>小结</t>
    <phoneticPr fontId="1" type="noConversion"/>
  </si>
  <si>
    <t>*</t>
    <phoneticPr fontId="1" type="noConversion"/>
  </si>
  <si>
    <t>*</t>
    <phoneticPr fontId="1" type="noConversion"/>
  </si>
  <si>
    <t>吃饭</t>
    <phoneticPr fontId="1" type="noConversion"/>
  </si>
  <si>
    <t>双人餐捏</t>
    <phoneticPr fontId="1" type="noConversion"/>
  </si>
  <si>
    <t>信用卡结清</t>
    <phoneticPr fontId="1" type="noConversion"/>
  </si>
  <si>
    <t>2号打车到酒店</t>
    <phoneticPr fontId="1" type="noConversion"/>
  </si>
  <si>
    <t>2号在酒店买东西</t>
    <phoneticPr fontId="1" type="noConversion"/>
  </si>
  <si>
    <t>奶茶</t>
    <phoneticPr fontId="1" type="noConversion"/>
  </si>
  <si>
    <t>其实是没加糖的果茶</t>
    <phoneticPr fontId="1" type="noConversion"/>
  </si>
  <si>
    <t>洗澡</t>
    <phoneticPr fontId="1" type="noConversion"/>
  </si>
  <si>
    <t>AA</t>
    <phoneticPr fontId="1" type="noConversion"/>
  </si>
  <si>
    <t>两个人饭钱</t>
    <phoneticPr fontId="1" type="noConversion"/>
  </si>
  <si>
    <t>小结</t>
    <phoneticPr fontId="1" type="noConversion"/>
  </si>
  <si>
    <t>早饭</t>
    <phoneticPr fontId="1" type="noConversion"/>
  </si>
  <si>
    <t>经典套餐（7.8）+豆浆（2）</t>
    <phoneticPr fontId="1" type="noConversion"/>
  </si>
  <si>
    <t>公交</t>
    <phoneticPr fontId="1" type="noConversion"/>
  </si>
  <si>
    <t>洗澡打来回</t>
    <phoneticPr fontId="1" type="noConversion"/>
  </si>
  <si>
    <t>买胶棒</t>
    <phoneticPr fontId="1" type="noConversion"/>
  </si>
  <si>
    <t>打印照片</t>
    <phoneticPr fontId="1" type="noConversion"/>
  </si>
  <si>
    <t>不得不印啊</t>
    <phoneticPr fontId="1" type="noConversion"/>
  </si>
  <si>
    <t>晚饭</t>
    <phoneticPr fontId="1" type="noConversion"/>
  </si>
  <si>
    <t>正常晚饭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</si>
  <si>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</si>
  <si>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</si>
  <si>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</si>
  <si>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应该是麻辣烫</t>
    <phoneticPr fontId="1" type="noConversion"/>
  </si>
  <si>
    <t>AA</t>
    <phoneticPr fontId="1" type="noConversion"/>
  </si>
  <si>
    <t>小食+上回买的小水</t>
    <phoneticPr fontId="1" type="noConversion"/>
  </si>
  <si>
    <t>打车</t>
    <phoneticPr fontId="1" type="noConversion"/>
  </si>
  <si>
    <t>从学校到澡堂</t>
    <phoneticPr fontId="1" type="noConversion"/>
  </si>
  <si>
    <t>M</t>
    <phoneticPr fontId="1" type="noConversion"/>
  </si>
  <si>
    <t>吃吃M记</t>
    <phoneticPr fontId="1" type="noConversion"/>
  </si>
  <si>
    <t>从澡堂旁的M回学校</t>
    <phoneticPr fontId="1" type="noConversion"/>
  </si>
  <si>
    <t>小结</t>
    <phoneticPr fontId="1" type="noConversion"/>
  </si>
  <si>
    <t>*</t>
    <phoneticPr fontId="1" type="noConversion"/>
  </si>
  <si>
    <t>早饭</t>
    <phoneticPr fontId="1" type="noConversion"/>
  </si>
  <si>
    <t>经典套餐</t>
    <phoneticPr fontId="1" type="noConversion"/>
  </si>
  <si>
    <t>迅雷会员</t>
    <phoneticPr fontId="1" type="noConversion"/>
  </si>
  <si>
    <t>两个月送航旅月卡</t>
    <phoneticPr fontId="1" type="noConversion"/>
  </si>
  <si>
    <t>拿来还清的</t>
    <phoneticPr fontId="1" type="noConversion"/>
  </si>
  <si>
    <t>美团还清</t>
    <phoneticPr fontId="1" type="noConversion"/>
  </si>
  <si>
    <t>两分美团视频的零钱</t>
    <phoneticPr fontId="1" type="noConversion"/>
  </si>
  <si>
    <t>学校到酒店</t>
    <phoneticPr fontId="1" type="noConversion"/>
  </si>
  <si>
    <t>晚饭</t>
    <phoneticPr fontId="1" type="noConversion"/>
  </si>
  <si>
    <t>分量1 炸鸡</t>
    <phoneticPr fontId="1" type="noConversion"/>
  </si>
  <si>
    <t>分量2 酸辣粉</t>
    <phoneticPr fontId="1" type="noConversion"/>
  </si>
  <si>
    <t>公式打印</t>
    <phoneticPr fontId="1" type="noConversion"/>
  </si>
  <si>
    <t>必须的啊</t>
    <phoneticPr fontId="1" type="noConversion"/>
  </si>
  <si>
    <t>小结</t>
    <phoneticPr fontId="1" type="noConversion"/>
  </si>
  <si>
    <t>*</t>
    <phoneticPr fontId="1" type="noConversion"/>
  </si>
  <si>
    <t>公交</t>
    <phoneticPr fontId="1" type="noConversion"/>
  </si>
  <si>
    <t>酒店回学校</t>
    <phoneticPr fontId="1" type="noConversion"/>
  </si>
  <si>
    <t>洗衣服</t>
    <phoneticPr fontId="1" type="noConversion"/>
  </si>
  <si>
    <t>打印考研准考证</t>
    <phoneticPr fontId="1" type="noConversion"/>
  </si>
  <si>
    <t>双彩</t>
    <phoneticPr fontId="1" type="noConversion"/>
  </si>
  <si>
    <t>开卡</t>
    <phoneticPr fontId="1" type="noConversion"/>
  </si>
  <si>
    <t>外卖券卡，一单回本</t>
    <phoneticPr fontId="1" type="noConversion"/>
  </si>
  <si>
    <t>零食</t>
    <phoneticPr fontId="1" type="noConversion"/>
  </si>
  <si>
    <t>又jb涨，沟槽的垄断超市老板</t>
    <phoneticPr fontId="1" type="noConversion"/>
  </si>
  <si>
    <t>早饭</t>
    <phoneticPr fontId="1" type="noConversion"/>
  </si>
  <si>
    <t>经典套餐</t>
    <phoneticPr fontId="1" type="noConversion"/>
  </si>
  <si>
    <t>中晚饭</t>
    <phoneticPr fontId="1" type="noConversion"/>
  </si>
  <si>
    <t>kfc（36）+水（3.5）</t>
    <phoneticPr fontId="1" type="noConversion"/>
  </si>
  <si>
    <t>作文模板</t>
    <phoneticPr fontId="1" type="noConversion"/>
  </si>
  <si>
    <t>下策</t>
    <phoneticPr fontId="1" type="noConversion"/>
  </si>
  <si>
    <t>结清信用卡</t>
    <phoneticPr fontId="1" type="noConversion"/>
  </si>
  <si>
    <t>12.10抢准考证的晚上定的民宿</t>
    <phoneticPr fontId="1" type="noConversion"/>
  </si>
  <si>
    <t>中东奥莱希岸轻雅，发泄用12.2</t>
    <phoneticPr fontId="1" type="noConversion"/>
  </si>
  <si>
    <t>*</t>
    <phoneticPr fontId="1" type="noConversion"/>
  </si>
  <si>
    <t>特种芯片</t>
    <phoneticPr fontId="1" type="noConversion"/>
  </si>
  <si>
    <t>上头之举</t>
    <phoneticPr fontId="1" type="noConversion"/>
  </si>
  <si>
    <t>中饭</t>
    <phoneticPr fontId="1" type="noConversion"/>
  </si>
  <si>
    <t>结清信用卡</t>
    <phoneticPr fontId="1" type="noConversion"/>
  </si>
  <si>
    <t>银行卡支付减免.01和.07的红包减免</t>
    <phoneticPr fontId="1" type="noConversion"/>
  </si>
  <si>
    <t>草纸</t>
    <phoneticPr fontId="1" type="noConversion"/>
  </si>
  <si>
    <t>晚饭</t>
    <phoneticPr fontId="1" type="noConversion"/>
  </si>
  <si>
    <t>晚饭八点过没有了那煎饼凑合了一下</t>
    <phoneticPr fontId="1" type="noConversion"/>
  </si>
  <si>
    <t>小结</t>
    <phoneticPr fontId="1" type="noConversion"/>
  </si>
  <si>
    <t>*</t>
    <phoneticPr fontId="1" type="noConversion"/>
  </si>
  <si>
    <t>UC网盘</t>
    <phoneticPr fontId="1" type="noConversion"/>
  </si>
  <si>
    <t>我要看看怎么个事</t>
    <phoneticPr fontId="1" type="noConversion"/>
  </si>
  <si>
    <t>早中饭</t>
    <phoneticPr fontId="1" type="noConversion"/>
  </si>
  <si>
    <t>打车</t>
    <phoneticPr fontId="1" type="noConversion"/>
  </si>
  <si>
    <t>从学校到澡堂</t>
    <phoneticPr fontId="1" type="noConversion"/>
  </si>
  <si>
    <t>洗澡</t>
    <phoneticPr fontId="1" type="noConversion"/>
  </si>
  <si>
    <t>洗大澡</t>
    <phoneticPr fontId="1" type="noConversion"/>
  </si>
  <si>
    <t>拔火罐</t>
    <phoneticPr fontId="1" type="noConversion"/>
  </si>
  <si>
    <t>水</t>
    <phoneticPr fontId="1" type="noConversion"/>
  </si>
  <si>
    <t>澡堂东西贵一倍</t>
    <phoneticPr fontId="1" type="noConversion"/>
  </si>
  <si>
    <t>M</t>
    <phoneticPr fontId="1" type="noConversion"/>
  </si>
  <si>
    <t>打车从澡堂到学校</t>
    <phoneticPr fontId="1" type="noConversion"/>
  </si>
  <si>
    <t>早饭</t>
    <phoneticPr fontId="1" type="noConversion"/>
  </si>
  <si>
    <t>经典套餐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</si>
</sst>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301"/>
  <sheetViews>
    <sheetView tabSelected="1" topLeftCell="A253" zoomScaleNormal="100" workbookViewId="0">
      <selection activeCell="E284" sqref="E284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55.91406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3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 t="shared" ref="F131:F139" si="6">F130+D131</f>
        <v>357.25000000000028</v>
      </c>
    </row>
    <row r="132" spans="1:8" x14ac:dyDescent="0.3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 t="shared" si="6"/>
        <v>351.25000000000028</v>
      </c>
    </row>
    <row r="133" spans="1:8" x14ac:dyDescent="0.3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 t="shared" si="6"/>
        <v>349.25000000000028</v>
      </c>
    </row>
    <row r="134" spans="1:8" x14ac:dyDescent="0.3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 t="shared" si="6"/>
        <v>347.25000000000028</v>
      </c>
    </row>
    <row r="135" spans="1:8" x14ac:dyDescent="0.3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 t="shared" si="6"/>
        <v>325.25000000000028</v>
      </c>
    </row>
    <row r="136" spans="1:8" x14ac:dyDescent="0.3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 t="shared" si="6"/>
        <v>425.25000000000028</v>
      </c>
      <c r="G136" s="1">
        <v>-100</v>
      </c>
      <c r="H136" s="1">
        <v>1100</v>
      </c>
    </row>
    <row r="137" spans="1:8" x14ac:dyDescent="0.3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 t="shared" si="6"/>
        <v>325.25000000000028</v>
      </c>
    </row>
    <row r="138" spans="1:8" x14ac:dyDescent="0.3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 t="shared" si="6"/>
        <v>319.25000000000028</v>
      </c>
    </row>
    <row r="139" spans="1:8" x14ac:dyDescent="0.3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 t="shared" si="6"/>
        <v>303.25000000000028</v>
      </c>
    </row>
    <row r="140" spans="1:8" x14ac:dyDescent="0.3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3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3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3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3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3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3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3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3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3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3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 t="shared" ref="F150:F155" si="7">F149+D150</f>
        <v>620.06000000000029</v>
      </c>
    </row>
    <row r="151" spans="1:8" x14ac:dyDescent="0.3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 t="shared" si="7"/>
        <v>612.06000000000029</v>
      </c>
    </row>
    <row r="152" spans="1:8" x14ac:dyDescent="0.3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 t="shared" si="7"/>
        <v>608.76000000000033</v>
      </c>
    </row>
    <row r="153" spans="1:8" x14ac:dyDescent="0.3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 t="shared" si="7"/>
        <v>448.63000000000034</v>
      </c>
    </row>
    <row r="154" spans="1:8" x14ac:dyDescent="0.3">
      <c r="A154" s="1">
        <v>153</v>
      </c>
      <c r="B154" s="8">
        <v>45621</v>
      </c>
      <c r="C154" s="1" t="s">
        <v>196</v>
      </c>
      <c r="D154" s="1">
        <v>-15</v>
      </c>
      <c r="E154" s="1" t="s">
        <v>197</v>
      </c>
      <c r="F154" s="1">
        <f t="shared" si="7"/>
        <v>433.63000000000034</v>
      </c>
    </row>
    <row r="155" spans="1:8" x14ac:dyDescent="0.3">
      <c r="A155" s="1">
        <v>154</v>
      </c>
      <c r="B155" s="8">
        <v>45621</v>
      </c>
      <c r="C155" s="1" t="s">
        <v>198</v>
      </c>
      <c r="D155" s="1">
        <v>10</v>
      </c>
      <c r="E155" s="1" t="s">
        <v>199</v>
      </c>
      <c r="F155" s="1">
        <f t="shared" si="7"/>
        <v>443.63000000000034</v>
      </c>
      <c r="G155" s="1">
        <v>1000</v>
      </c>
      <c r="H155" s="1">
        <v>2100</v>
      </c>
    </row>
    <row r="156" spans="1:8" x14ac:dyDescent="0.3">
      <c r="A156" s="1">
        <v>155</v>
      </c>
      <c r="B156" s="8">
        <v>45621</v>
      </c>
      <c r="C156" s="4" t="s">
        <v>200</v>
      </c>
      <c r="D156" s="4">
        <f>SUM(D150:D155)</f>
        <v>-181.82999999999998</v>
      </c>
      <c r="E156" s="4" t="s">
        <v>201</v>
      </c>
      <c r="F156" s="4">
        <v>443.63000000000034</v>
      </c>
      <c r="G156" s="4"/>
      <c r="H156" s="4"/>
    </row>
    <row r="157" spans="1:8" x14ac:dyDescent="0.3">
      <c r="A157" s="1">
        <v>156</v>
      </c>
      <c r="B157" s="8">
        <v>45622</v>
      </c>
      <c r="C157" s="1" t="s">
        <v>202</v>
      </c>
      <c r="D157" s="1">
        <v>-10</v>
      </c>
      <c r="E157" s="1" t="s">
        <v>203</v>
      </c>
      <c r="F157" s="1">
        <f>F156+D157</f>
        <v>433.63000000000034</v>
      </c>
    </row>
    <row r="158" spans="1:8" x14ac:dyDescent="0.3">
      <c r="A158" s="1">
        <v>157</v>
      </c>
      <c r="B158" s="8">
        <v>45622</v>
      </c>
      <c r="C158" s="1" t="s">
        <v>204</v>
      </c>
      <c r="D158" s="1">
        <v>-12</v>
      </c>
      <c r="E158" s="1" t="s">
        <v>201</v>
      </c>
      <c r="F158" s="1">
        <f>F157+D158</f>
        <v>421.63000000000034</v>
      </c>
    </row>
    <row r="159" spans="1:8" x14ac:dyDescent="0.3">
      <c r="A159" s="1">
        <v>158</v>
      </c>
      <c r="B159" s="8">
        <v>45622</v>
      </c>
      <c r="C159" s="1" t="s">
        <v>205</v>
      </c>
      <c r="D159" s="1">
        <v>-5</v>
      </c>
      <c r="E159" s="1" t="s">
        <v>206</v>
      </c>
      <c r="F159" s="1">
        <f>F158+D159</f>
        <v>416.63000000000034</v>
      </c>
    </row>
    <row r="160" spans="1:8" x14ac:dyDescent="0.3">
      <c r="A160" s="1">
        <v>159</v>
      </c>
      <c r="B160" s="8">
        <v>45622</v>
      </c>
      <c r="C160" s="1" t="s">
        <v>207</v>
      </c>
      <c r="D160" s="6">
        <v>-21.78</v>
      </c>
      <c r="E160" s="1" t="s">
        <v>208</v>
      </c>
      <c r="F160" s="1">
        <f>F159+D160</f>
        <v>394.85000000000036</v>
      </c>
    </row>
    <row r="161" spans="1:8" x14ac:dyDescent="0.3">
      <c r="A161" s="1">
        <v>160</v>
      </c>
      <c r="B161" s="8">
        <v>45622</v>
      </c>
      <c r="C161" s="4" t="s">
        <v>200</v>
      </c>
      <c r="D161" s="4">
        <f>SUM(D157:D160)</f>
        <v>-48.78</v>
      </c>
      <c r="E161" s="4" t="s">
        <v>201</v>
      </c>
      <c r="F161" s="4">
        <v>394.85000000000036</v>
      </c>
      <c r="G161" s="4"/>
      <c r="H161" s="4"/>
    </row>
    <row r="162" spans="1:8" x14ac:dyDescent="0.3">
      <c r="A162" s="1">
        <v>161</v>
      </c>
      <c r="B162" s="8">
        <v>45623</v>
      </c>
      <c r="C162" s="1" t="s">
        <v>209</v>
      </c>
      <c r="D162" s="1">
        <v>-1</v>
      </c>
      <c r="E162" s="1" t="s">
        <v>210</v>
      </c>
      <c r="F162" s="1">
        <f>F161+D162</f>
        <v>393.85000000000036</v>
      </c>
    </row>
    <row r="163" spans="1:8" x14ac:dyDescent="0.3">
      <c r="A163" s="1">
        <v>162</v>
      </c>
      <c r="B163" s="8">
        <v>45623</v>
      </c>
      <c r="C163" s="1" t="s">
        <v>204</v>
      </c>
      <c r="D163" s="1">
        <v>-7.5</v>
      </c>
      <c r="E163" s="1" t="s">
        <v>211</v>
      </c>
      <c r="F163" s="1">
        <f>F162+D163</f>
        <v>386.35000000000036</v>
      </c>
    </row>
    <row r="164" spans="1:8" x14ac:dyDescent="0.3">
      <c r="A164" s="1">
        <v>163</v>
      </c>
      <c r="B164" s="8">
        <v>45623</v>
      </c>
      <c r="C164" s="1" t="s">
        <v>212</v>
      </c>
      <c r="D164" s="1">
        <v>-5.35</v>
      </c>
      <c r="E164" s="1" t="s">
        <v>213</v>
      </c>
      <c r="F164" s="1">
        <f>F163+D164</f>
        <v>381.00000000000034</v>
      </c>
    </row>
    <row r="165" spans="1:8" x14ac:dyDescent="0.3">
      <c r="A165" s="1">
        <v>164</v>
      </c>
      <c r="B165" s="8">
        <v>45623</v>
      </c>
      <c r="C165" s="1" t="s">
        <v>214</v>
      </c>
      <c r="D165" s="1">
        <v>-19</v>
      </c>
      <c r="E165" s="1" t="s">
        <v>215</v>
      </c>
      <c r="F165" s="1">
        <f>F164+D165</f>
        <v>362.00000000000034</v>
      </c>
    </row>
    <row r="166" spans="1:8" x14ac:dyDescent="0.3">
      <c r="A166" s="1">
        <v>165</v>
      </c>
      <c r="B166" s="8">
        <v>45623</v>
      </c>
      <c r="C166" s="1" t="s">
        <v>216</v>
      </c>
      <c r="D166" s="1">
        <v>-2</v>
      </c>
      <c r="E166" s="1" t="s">
        <v>217</v>
      </c>
      <c r="F166" s="1">
        <f>F165+D166</f>
        <v>360.00000000000034</v>
      </c>
    </row>
    <row r="167" spans="1:8" x14ac:dyDescent="0.3">
      <c r="A167" s="1">
        <v>166</v>
      </c>
      <c r="B167" s="8">
        <v>45623</v>
      </c>
      <c r="C167" s="4" t="s">
        <v>218</v>
      </c>
      <c r="D167" s="4">
        <f>SUM(D162:D166)</f>
        <v>-34.85</v>
      </c>
      <c r="E167" s="4" t="s">
        <v>217</v>
      </c>
      <c r="F167" s="4">
        <f>F166</f>
        <v>360.00000000000034</v>
      </c>
      <c r="G167" s="4"/>
      <c r="H167" s="4"/>
    </row>
    <row r="168" spans="1:8" x14ac:dyDescent="0.3">
      <c r="A168" s="1">
        <v>167</v>
      </c>
      <c r="B168" s="8">
        <v>45624</v>
      </c>
      <c r="C168" s="1" t="s">
        <v>219</v>
      </c>
      <c r="D168" s="1">
        <v>-15</v>
      </c>
      <c r="E168" s="1" t="s">
        <v>220</v>
      </c>
      <c r="F168" s="1">
        <f>F167+D168</f>
        <v>345.00000000000034</v>
      </c>
    </row>
    <row r="169" spans="1:8" x14ac:dyDescent="0.3">
      <c r="A169" s="1">
        <v>168</v>
      </c>
      <c r="B169" s="8">
        <v>45624</v>
      </c>
      <c r="C169" s="1" t="s">
        <v>221</v>
      </c>
      <c r="D169" s="1">
        <v>-22.48</v>
      </c>
      <c r="E169" s="1" t="s">
        <v>222</v>
      </c>
      <c r="F169" s="1">
        <f>F168+D169</f>
        <v>322.52000000000032</v>
      </c>
    </row>
    <row r="170" spans="1:8" x14ac:dyDescent="0.3">
      <c r="A170" s="1">
        <v>169</v>
      </c>
      <c r="B170" s="8">
        <v>45624</v>
      </c>
      <c r="C170" s="1" t="s">
        <v>223</v>
      </c>
      <c r="D170" s="1">
        <v>10</v>
      </c>
      <c r="E170" s="1" t="s">
        <v>224</v>
      </c>
      <c r="F170" s="1">
        <f>F169+D170</f>
        <v>332.52000000000032</v>
      </c>
    </row>
    <row r="171" spans="1:8" x14ac:dyDescent="0.3">
      <c r="A171" s="1">
        <v>170</v>
      </c>
      <c r="B171" s="8">
        <v>45624</v>
      </c>
      <c r="C171" s="4" t="s">
        <v>225</v>
      </c>
      <c r="D171" s="4">
        <f>SUM(D168:D170)</f>
        <v>-27.480000000000004</v>
      </c>
      <c r="E171" s="4" t="s">
        <v>226</v>
      </c>
      <c r="F171" s="4">
        <f>F170</f>
        <v>332.52000000000032</v>
      </c>
      <c r="G171" s="4"/>
      <c r="H171" s="4"/>
    </row>
    <row r="172" spans="1:8" x14ac:dyDescent="0.3">
      <c r="A172" s="1">
        <v>171</v>
      </c>
      <c r="B172" s="8">
        <v>45625</v>
      </c>
      <c r="C172" s="1" t="s">
        <v>227</v>
      </c>
      <c r="D172" s="1">
        <v>-9.1</v>
      </c>
      <c r="E172" s="1" t="s">
        <v>228</v>
      </c>
      <c r="F172" s="1">
        <f>F171+D172</f>
        <v>323.4200000000003</v>
      </c>
    </row>
    <row r="173" spans="1:8" x14ac:dyDescent="0.3">
      <c r="A173" s="1">
        <v>172</v>
      </c>
      <c r="B173" s="8">
        <v>45625</v>
      </c>
      <c r="C173" s="1" t="s">
        <v>229</v>
      </c>
      <c r="D173" s="1">
        <v>-9.9</v>
      </c>
      <c r="E173" s="1" t="s">
        <v>230</v>
      </c>
      <c r="F173" s="1">
        <f>F172+D173</f>
        <v>313.52000000000032</v>
      </c>
    </row>
    <row r="174" spans="1:8" x14ac:dyDescent="0.3">
      <c r="A174" s="1">
        <v>173</v>
      </c>
      <c r="B174" s="8">
        <v>45625</v>
      </c>
      <c r="C174" s="1" t="s">
        <v>231</v>
      </c>
      <c r="D174" s="1">
        <v>-15</v>
      </c>
      <c r="E174" s="1" t="s">
        <v>232</v>
      </c>
      <c r="F174" s="1">
        <f>F173+D174</f>
        <v>298.52000000000032</v>
      </c>
    </row>
    <row r="175" spans="1:8" x14ac:dyDescent="0.3">
      <c r="A175" s="1">
        <v>174</v>
      </c>
      <c r="B175" s="8">
        <v>45625</v>
      </c>
      <c r="C175" s="1" t="s">
        <v>233</v>
      </c>
      <c r="D175" s="1">
        <v>-22</v>
      </c>
      <c r="E175" s="1" t="s">
        <v>234</v>
      </c>
      <c r="F175" s="1">
        <f>F174+D175</f>
        <v>276.52000000000032</v>
      </c>
    </row>
    <row r="176" spans="1:8" x14ac:dyDescent="0.3">
      <c r="A176" s="1">
        <v>175</v>
      </c>
      <c r="B176" s="8">
        <v>45625</v>
      </c>
      <c r="C176" s="1" t="s">
        <v>235</v>
      </c>
      <c r="D176" s="1">
        <v>-18</v>
      </c>
      <c r="E176" s="1" t="s">
        <v>236</v>
      </c>
      <c r="F176" s="1">
        <f>F175+D176</f>
        <v>258.52000000000032</v>
      </c>
    </row>
    <row r="177" spans="1:8" x14ac:dyDescent="0.3">
      <c r="A177" s="1">
        <v>176</v>
      </c>
      <c r="B177" s="8">
        <v>45625</v>
      </c>
      <c r="C177" s="4" t="s">
        <v>237</v>
      </c>
      <c r="D177" s="4">
        <f>SUM(D172:D176)</f>
        <v>-74</v>
      </c>
      <c r="E177" s="4" t="s">
        <v>238</v>
      </c>
      <c r="F177" s="4">
        <f>F176</f>
        <v>258.52000000000032</v>
      </c>
      <c r="G177" s="4"/>
      <c r="H177" s="4"/>
    </row>
    <row r="178" spans="1:8" x14ac:dyDescent="0.3">
      <c r="A178" s="1">
        <v>177</v>
      </c>
      <c r="B178" s="8">
        <v>45626</v>
      </c>
      <c r="C178" s="1" t="s">
        <v>239</v>
      </c>
      <c r="D178" s="1">
        <v>-1.1000000000000001</v>
      </c>
      <c r="E178" s="1" t="s">
        <v>238</v>
      </c>
      <c r="F178" s="1">
        <f t="shared" ref="F178:F188" si="8">F177+D178</f>
        <v>257.4200000000003</v>
      </c>
    </row>
    <row r="179" spans="1:8" x14ac:dyDescent="0.3">
      <c r="A179" s="1">
        <v>178</v>
      </c>
      <c r="B179" s="8">
        <v>45626</v>
      </c>
      <c r="C179" s="1" t="s">
        <v>240</v>
      </c>
      <c r="D179" s="1">
        <v>-179</v>
      </c>
      <c r="E179" s="1" t="s">
        <v>241</v>
      </c>
      <c r="F179" s="1">
        <f t="shared" si="8"/>
        <v>78.4200000000003</v>
      </c>
    </row>
    <row r="180" spans="1:8" x14ac:dyDescent="0.3">
      <c r="A180" s="1">
        <v>179</v>
      </c>
      <c r="B180" s="8">
        <v>45626</v>
      </c>
      <c r="C180" s="1" t="s">
        <v>242</v>
      </c>
      <c r="D180" s="1">
        <v>-1.8</v>
      </c>
      <c r="E180" s="1" t="s">
        <v>243</v>
      </c>
      <c r="F180" s="1">
        <f t="shared" si="8"/>
        <v>76.620000000000303</v>
      </c>
    </row>
    <row r="181" spans="1:8" x14ac:dyDescent="0.3">
      <c r="A181" s="1">
        <v>180</v>
      </c>
      <c r="B181" s="8">
        <v>45626</v>
      </c>
      <c r="C181" s="1" t="s">
        <v>244</v>
      </c>
      <c r="D181" s="1">
        <v>-13.99</v>
      </c>
      <c r="E181" s="1" t="s">
        <v>245</v>
      </c>
      <c r="F181" s="1">
        <f t="shared" si="8"/>
        <v>62.630000000000301</v>
      </c>
    </row>
    <row r="182" spans="1:8" x14ac:dyDescent="0.3">
      <c r="A182" s="1">
        <v>181</v>
      </c>
      <c r="B182" s="8">
        <v>45626</v>
      </c>
      <c r="C182" s="1" t="s">
        <v>246</v>
      </c>
      <c r="D182" s="1">
        <v>-4</v>
      </c>
      <c r="E182" s="1" t="s">
        <v>247</v>
      </c>
      <c r="F182" s="1">
        <f t="shared" si="8"/>
        <v>58.630000000000301</v>
      </c>
    </row>
    <row r="183" spans="1:8" x14ac:dyDescent="0.3">
      <c r="A183" s="1">
        <v>182</v>
      </c>
      <c r="B183" s="8">
        <v>45626</v>
      </c>
      <c r="C183" s="1" t="s">
        <v>248</v>
      </c>
      <c r="D183" s="1">
        <v>-4</v>
      </c>
      <c r="E183" s="1" t="s">
        <v>249</v>
      </c>
      <c r="F183" s="1">
        <f t="shared" si="8"/>
        <v>54.630000000000301</v>
      </c>
    </row>
    <row r="184" spans="1:8" x14ac:dyDescent="0.3">
      <c r="A184" s="1">
        <v>183</v>
      </c>
      <c r="B184" s="8">
        <v>45626</v>
      </c>
      <c r="C184" s="1" t="s">
        <v>250</v>
      </c>
      <c r="D184" s="1">
        <v>-21.29</v>
      </c>
      <c r="E184" s="1" t="s">
        <v>251</v>
      </c>
      <c r="F184" s="1">
        <f t="shared" si="8"/>
        <v>33.340000000000302</v>
      </c>
    </row>
    <row r="185" spans="1:8" x14ac:dyDescent="0.3">
      <c r="A185" s="1">
        <v>184</v>
      </c>
      <c r="B185" s="8">
        <v>45626</v>
      </c>
      <c r="C185" s="1" t="s">
        <v>252</v>
      </c>
      <c r="D185" s="1">
        <v>1.1000000000000001</v>
      </c>
      <c r="E185" s="1" t="s">
        <v>238</v>
      </c>
      <c r="F185" s="1">
        <f t="shared" si="8"/>
        <v>34.440000000000303</v>
      </c>
    </row>
    <row r="186" spans="1:8" x14ac:dyDescent="0.3">
      <c r="A186" s="1">
        <v>185</v>
      </c>
      <c r="B186" s="8">
        <v>45626</v>
      </c>
      <c r="C186" s="1" t="s">
        <v>253</v>
      </c>
      <c r="D186" s="1">
        <v>90</v>
      </c>
      <c r="E186" s="1" t="s">
        <v>238</v>
      </c>
      <c r="F186" s="1">
        <f t="shared" si="8"/>
        <v>124.44000000000031</v>
      </c>
    </row>
    <row r="187" spans="1:8" x14ac:dyDescent="0.3">
      <c r="A187" s="1">
        <v>186</v>
      </c>
      <c r="B187" s="8">
        <v>45626</v>
      </c>
      <c r="C187" s="1" t="s">
        <v>254</v>
      </c>
      <c r="D187" s="1">
        <v>-34.93</v>
      </c>
      <c r="E187" s="1">
        <v>17843123061</v>
      </c>
      <c r="F187" s="1">
        <f t="shared" si="8"/>
        <v>89.510000000000304</v>
      </c>
    </row>
    <row r="188" spans="1:8" x14ac:dyDescent="0.3">
      <c r="A188" s="1">
        <v>187</v>
      </c>
      <c r="B188" s="8">
        <v>45626</v>
      </c>
      <c r="C188" s="1" t="s">
        <v>254</v>
      </c>
      <c r="D188" s="1">
        <v>-71.86</v>
      </c>
      <c r="E188" s="1">
        <v>13551882222</v>
      </c>
      <c r="F188" s="1">
        <f t="shared" si="8"/>
        <v>17.650000000000304</v>
      </c>
    </row>
    <row r="189" spans="1:8" x14ac:dyDescent="0.3">
      <c r="A189" s="1">
        <v>188</v>
      </c>
      <c r="B189" s="8">
        <v>45626</v>
      </c>
      <c r="C189" s="4" t="s">
        <v>237</v>
      </c>
      <c r="D189" s="4">
        <f>SUM(D178:D188)</f>
        <v>-240.87</v>
      </c>
      <c r="E189" s="4" t="s">
        <v>238</v>
      </c>
      <c r="F189" s="4">
        <f>F188</f>
        <v>17.650000000000304</v>
      </c>
      <c r="G189" s="4">
        <v>-1000</v>
      </c>
      <c r="H189" s="4">
        <v>1100</v>
      </c>
    </row>
    <row r="190" spans="1:8" x14ac:dyDescent="0.3">
      <c r="A190" s="1">
        <v>189</v>
      </c>
      <c r="B190" s="8">
        <v>45627</v>
      </c>
      <c r="C190" s="1" t="s">
        <v>255</v>
      </c>
      <c r="D190" s="1">
        <v>1000</v>
      </c>
      <c r="E190" s="1" t="s">
        <v>238</v>
      </c>
      <c r="F190" s="1">
        <f>F189+D190</f>
        <v>1017.6500000000003</v>
      </c>
    </row>
    <row r="191" spans="1:8" x14ac:dyDescent="0.3">
      <c r="A191" s="1">
        <v>190</v>
      </c>
      <c r="B191" s="8">
        <v>45627</v>
      </c>
      <c r="C191" s="1" t="s">
        <v>256</v>
      </c>
      <c r="D191" s="1">
        <v>-22.48</v>
      </c>
      <c r="E191" s="1" t="s">
        <v>257</v>
      </c>
      <c r="F191" s="1">
        <f>F190+D191</f>
        <v>995.1700000000003</v>
      </c>
    </row>
    <row r="192" spans="1:8" x14ac:dyDescent="0.3">
      <c r="A192" s="1">
        <v>191</v>
      </c>
      <c r="B192" s="8">
        <v>45627</v>
      </c>
      <c r="C192" s="1" t="s">
        <v>233</v>
      </c>
      <c r="D192" s="1">
        <v>-30.3</v>
      </c>
      <c r="E192" s="1" t="s">
        <v>258</v>
      </c>
      <c r="F192" s="1">
        <f>F191+D192</f>
        <v>964.87000000000035</v>
      </c>
    </row>
    <row r="193" spans="1:8" x14ac:dyDescent="0.3">
      <c r="A193" s="1">
        <v>192</v>
      </c>
      <c r="B193" s="8">
        <v>45627</v>
      </c>
      <c r="C193" s="4" t="s">
        <v>237</v>
      </c>
      <c r="D193" s="4">
        <f>SUM(D191:D192)</f>
        <v>-52.78</v>
      </c>
      <c r="E193" s="4" t="s">
        <v>238</v>
      </c>
      <c r="F193" s="4">
        <f>F192</f>
        <v>964.87000000000035</v>
      </c>
      <c r="G193" s="4"/>
      <c r="H193" s="4"/>
    </row>
    <row r="194" spans="1:8" x14ac:dyDescent="0.3">
      <c r="A194" s="1">
        <v>193</v>
      </c>
      <c r="B194" s="8">
        <v>45628</v>
      </c>
      <c r="C194" s="1" t="s">
        <v>259</v>
      </c>
      <c r="D194" s="1">
        <v>220</v>
      </c>
      <c r="E194" s="1" t="s">
        <v>260</v>
      </c>
      <c r="F194" s="1">
        <f t="shared" ref="F194:F206" si="9">F193+D194</f>
        <v>1184.8700000000003</v>
      </c>
    </row>
    <row r="195" spans="1:8" x14ac:dyDescent="0.3">
      <c r="A195" s="1">
        <v>194</v>
      </c>
      <c r="B195" s="8">
        <v>45628</v>
      </c>
      <c r="C195" s="1" t="s">
        <v>259</v>
      </c>
      <c r="D195" s="1">
        <v>400</v>
      </c>
      <c r="E195" s="1" t="s">
        <v>261</v>
      </c>
      <c r="F195" s="1">
        <f t="shared" si="9"/>
        <v>1584.8700000000003</v>
      </c>
    </row>
    <row r="196" spans="1:8" x14ac:dyDescent="0.3">
      <c r="A196" s="1">
        <v>195</v>
      </c>
      <c r="B196" s="8">
        <v>45628</v>
      </c>
      <c r="C196" s="1" t="s">
        <v>259</v>
      </c>
      <c r="D196" s="1">
        <v>220</v>
      </c>
      <c r="E196" s="1" t="s">
        <v>262</v>
      </c>
      <c r="F196" s="1">
        <f t="shared" si="9"/>
        <v>1804.8700000000003</v>
      </c>
      <c r="G196" s="1">
        <v>1800</v>
      </c>
      <c r="H196" s="1">
        <v>2900</v>
      </c>
    </row>
    <row r="197" spans="1:8" x14ac:dyDescent="0.3">
      <c r="A197" s="1">
        <v>196</v>
      </c>
      <c r="B197" s="8">
        <v>45628</v>
      </c>
      <c r="C197" s="1" t="s">
        <v>263</v>
      </c>
      <c r="D197" s="1">
        <v>-108</v>
      </c>
      <c r="E197" s="1" t="s">
        <v>264</v>
      </c>
      <c r="F197" s="1">
        <f t="shared" si="9"/>
        <v>1696.8700000000003</v>
      </c>
    </row>
    <row r="198" spans="1:8" x14ac:dyDescent="0.3">
      <c r="A198" s="1">
        <v>197</v>
      </c>
      <c r="B198" s="8">
        <v>45628</v>
      </c>
      <c r="C198" s="1" t="s">
        <v>265</v>
      </c>
      <c r="D198" s="1">
        <v>-7.4</v>
      </c>
      <c r="E198" s="1" t="s">
        <v>266</v>
      </c>
      <c r="F198" s="1">
        <f t="shared" si="9"/>
        <v>1689.4700000000003</v>
      </c>
    </row>
    <row r="199" spans="1:8" x14ac:dyDescent="0.3">
      <c r="A199" s="1">
        <v>198</v>
      </c>
      <c r="B199" s="8">
        <v>45628</v>
      </c>
      <c r="C199" s="1" t="s">
        <v>267</v>
      </c>
      <c r="D199" s="1">
        <v>-189.28</v>
      </c>
      <c r="E199" s="1" t="s">
        <v>268</v>
      </c>
      <c r="F199" s="1">
        <f t="shared" si="9"/>
        <v>1500.1900000000003</v>
      </c>
    </row>
    <row r="200" spans="1:8" x14ac:dyDescent="0.3">
      <c r="A200" s="1">
        <v>199</v>
      </c>
      <c r="B200" s="8">
        <v>45628</v>
      </c>
      <c r="C200" s="1" t="s">
        <v>269</v>
      </c>
      <c r="D200" s="1">
        <v>-15</v>
      </c>
      <c r="E200" s="1" t="s">
        <v>270</v>
      </c>
      <c r="F200" s="1">
        <f t="shared" si="9"/>
        <v>1485.1900000000003</v>
      </c>
    </row>
    <row r="201" spans="1:8" x14ac:dyDescent="0.3">
      <c r="A201" s="1">
        <v>200</v>
      </c>
      <c r="B201" s="8">
        <v>45628</v>
      </c>
      <c r="C201" s="1" t="s">
        <v>271</v>
      </c>
      <c r="D201" s="1">
        <v>-28</v>
      </c>
      <c r="E201" s="1" t="s">
        <v>272</v>
      </c>
      <c r="F201" s="1">
        <f t="shared" si="9"/>
        <v>1457.1900000000003</v>
      </c>
    </row>
    <row r="202" spans="1:8" x14ac:dyDescent="0.3">
      <c r="A202" s="1">
        <v>201</v>
      </c>
      <c r="B202" s="8">
        <v>45628</v>
      </c>
      <c r="C202" s="1" t="s">
        <v>273</v>
      </c>
      <c r="D202" s="1">
        <v>-29.4</v>
      </c>
      <c r="E202" s="1" t="s">
        <v>274</v>
      </c>
      <c r="F202" s="1">
        <f t="shared" si="9"/>
        <v>1427.7900000000002</v>
      </c>
    </row>
    <row r="203" spans="1:8" x14ac:dyDescent="0.3">
      <c r="A203" s="1">
        <v>202</v>
      </c>
      <c r="B203" s="8">
        <v>45628</v>
      </c>
      <c r="C203" s="1" t="s">
        <v>275</v>
      </c>
      <c r="D203" s="1">
        <v>-32.5</v>
      </c>
      <c r="E203" s="1" t="s">
        <v>276</v>
      </c>
      <c r="F203" s="1">
        <f t="shared" si="9"/>
        <v>1395.2900000000002</v>
      </c>
    </row>
    <row r="204" spans="1:8" x14ac:dyDescent="0.3">
      <c r="A204" s="1">
        <v>203</v>
      </c>
      <c r="B204" s="8">
        <v>45628</v>
      </c>
      <c r="C204" s="1" t="s">
        <v>277</v>
      </c>
      <c r="D204" s="1">
        <v>-20.420000000000002</v>
      </c>
      <c r="E204" s="1" t="s">
        <v>278</v>
      </c>
      <c r="F204" s="1">
        <f t="shared" si="9"/>
        <v>1374.8700000000001</v>
      </c>
    </row>
    <row r="205" spans="1:8" x14ac:dyDescent="0.3">
      <c r="A205" s="1">
        <v>204</v>
      </c>
      <c r="B205" s="8">
        <v>45628</v>
      </c>
      <c r="C205" s="1" t="s">
        <v>279</v>
      </c>
      <c r="D205" s="1">
        <v>-2</v>
      </c>
      <c r="E205" s="1" t="s">
        <v>280</v>
      </c>
      <c r="F205" s="1">
        <f t="shared" si="9"/>
        <v>1372.8700000000001</v>
      </c>
    </row>
    <row r="206" spans="1:8" x14ac:dyDescent="0.3">
      <c r="A206" s="1">
        <v>205</v>
      </c>
      <c r="B206" s="8">
        <v>45628</v>
      </c>
      <c r="C206" s="1" t="s">
        <v>279</v>
      </c>
      <c r="D206" s="1">
        <v>-2</v>
      </c>
      <c r="E206" s="1" t="s">
        <v>281</v>
      </c>
      <c r="F206" s="1">
        <f t="shared" si="9"/>
        <v>1370.8700000000001</v>
      </c>
    </row>
    <row r="207" spans="1:8" x14ac:dyDescent="0.3">
      <c r="A207" s="1">
        <v>206</v>
      </c>
      <c r="B207" s="8">
        <v>45628</v>
      </c>
      <c r="C207" s="4" t="s">
        <v>282</v>
      </c>
      <c r="D207" s="4">
        <f>SUM(D197:D206)</f>
        <v>-434</v>
      </c>
      <c r="E207" s="4" t="s">
        <v>270</v>
      </c>
      <c r="F207" s="4">
        <f>F206</f>
        <v>1370.8700000000001</v>
      </c>
      <c r="G207" s="4"/>
      <c r="H207" s="4"/>
    </row>
    <row r="208" spans="1:8" x14ac:dyDescent="0.3">
      <c r="A208" s="1">
        <v>207</v>
      </c>
      <c r="B208" s="8">
        <v>45629</v>
      </c>
      <c r="C208" s="1" t="s">
        <v>69</v>
      </c>
      <c r="D208" s="1">
        <v>100</v>
      </c>
      <c r="E208" s="1" t="s">
        <v>270</v>
      </c>
      <c r="F208" s="1">
        <f>F207+D208</f>
        <v>1470.8700000000001</v>
      </c>
      <c r="G208" s="1">
        <v>-100</v>
      </c>
      <c r="H208" s="1">
        <v>2800</v>
      </c>
    </row>
    <row r="209" spans="1:8" x14ac:dyDescent="0.3">
      <c r="A209" s="1">
        <v>208</v>
      </c>
      <c r="B209" s="8">
        <v>45629</v>
      </c>
      <c r="C209" s="1" t="s">
        <v>283</v>
      </c>
      <c r="D209" s="1">
        <v>-3</v>
      </c>
      <c r="E209" s="1" t="s">
        <v>284</v>
      </c>
      <c r="F209" s="1">
        <f>F208+D209</f>
        <v>1467.8700000000001</v>
      </c>
    </row>
    <row r="210" spans="1:8" x14ac:dyDescent="0.3">
      <c r="A210" s="1">
        <v>209</v>
      </c>
      <c r="B210" s="8">
        <v>45629</v>
      </c>
      <c r="C210" s="1" t="s">
        <v>285</v>
      </c>
      <c r="D210" s="1">
        <v>-15</v>
      </c>
      <c r="E210" s="1" t="s">
        <v>286</v>
      </c>
      <c r="F210" s="1">
        <f>F209+D210</f>
        <v>1452.8700000000001</v>
      </c>
    </row>
    <row r="211" spans="1:8" x14ac:dyDescent="0.3">
      <c r="A211" s="1">
        <v>210</v>
      </c>
      <c r="B211" s="8">
        <v>45629</v>
      </c>
      <c r="C211" s="1" t="s">
        <v>287</v>
      </c>
      <c r="D211" s="1">
        <v>-22.48</v>
      </c>
      <c r="E211" s="1" t="s">
        <v>288</v>
      </c>
      <c r="F211" s="1">
        <f>F210+D211</f>
        <v>1430.39</v>
      </c>
    </row>
    <row r="212" spans="1:8" x14ac:dyDescent="0.3">
      <c r="A212" s="1">
        <v>211</v>
      </c>
      <c r="B212" s="8">
        <v>45629</v>
      </c>
      <c r="C212" s="4" t="s">
        <v>282</v>
      </c>
      <c r="D212" s="4">
        <f>SUM(D209:D211)</f>
        <v>-40.480000000000004</v>
      </c>
      <c r="E212" s="4" t="s">
        <v>270</v>
      </c>
      <c r="F212" s="4">
        <f>F211</f>
        <v>1430.39</v>
      </c>
      <c r="G212" s="4"/>
      <c r="H212" s="4"/>
    </row>
    <row r="213" spans="1:8" x14ac:dyDescent="0.3">
      <c r="A213" s="1">
        <v>212</v>
      </c>
      <c r="B213" s="8">
        <v>45630</v>
      </c>
      <c r="C213" s="1" t="s">
        <v>289</v>
      </c>
      <c r="D213" s="1">
        <v>-9.1</v>
      </c>
      <c r="E213" s="1" t="s">
        <v>290</v>
      </c>
      <c r="F213" s="1">
        <f>F212+D213</f>
        <v>1421.2900000000002</v>
      </c>
    </row>
    <row r="214" spans="1:8" x14ac:dyDescent="0.3">
      <c r="A214" s="1">
        <v>213</v>
      </c>
      <c r="B214" s="8">
        <v>45630</v>
      </c>
      <c r="C214" s="1" t="s">
        <v>69</v>
      </c>
      <c r="D214" s="1">
        <v>280</v>
      </c>
      <c r="E214" s="1" t="s">
        <v>291</v>
      </c>
      <c r="F214" s="1">
        <f>F213+D214</f>
        <v>1701.2900000000002</v>
      </c>
    </row>
    <row r="215" spans="1:8" x14ac:dyDescent="0.3">
      <c r="A215" s="1">
        <v>214</v>
      </c>
      <c r="B215" s="8">
        <v>45630</v>
      </c>
      <c r="C215" s="1" t="s">
        <v>292</v>
      </c>
      <c r="D215" s="1">
        <v>-279.48</v>
      </c>
      <c r="E215" s="1" t="s">
        <v>292</v>
      </c>
      <c r="F215" s="1">
        <f>F214+D215</f>
        <v>1421.8100000000002</v>
      </c>
      <c r="G215" s="1">
        <v>-280</v>
      </c>
      <c r="H215" s="1">
        <v>2520</v>
      </c>
    </row>
    <row r="216" spans="1:8" x14ac:dyDescent="0.3">
      <c r="A216" s="1">
        <v>215</v>
      </c>
      <c r="B216" s="8">
        <v>45630</v>
      </c>
      <c r="C216" s="1" t="s">
        <v>293</v>
      </c>
      <c r="D216" s="1">
        <v>-13</v>
      </c>
      <c r="E216" s="1" t="s">
        <v>294</v>
      </c>
      <c r="F216" s="1">
        <f>F215+D216</f>
        <v>1408.8100000000002</v>
      </c>
    </row>
    <row r="217" spans="1:8" x14ac:dyDescent="0.3">
      <c r="A217" s="1">
        <v>216</v>
      </c>
      <c r="B217" s="8">
        <v>45630</v>
      </c>
      <c r="C217" s="1" t="s">
        <v>295</v>
      </c>
      <c r="D217" s="1">
        <v>-9.9</v>
      </c>
      <c r="E217" s="1" t="s">
        <v>296</v>
      </c>
      <c r="F217" s="1">
        <f>F216+D217</f>
        <v>1398.91</v>
      </c>
    </row>
    <row r="218" spans="1:8" x14ac:dyDescent="0.3">
      <c r="A218" s="1">
        <v>217</v>
      </c>
      <c r="B218" s="8">
        <v>45630</v>
      </c>
      <c r="C218" s="4" t="s">
        <v>297</v>
      </c>
      <c r="D218" s="4">
        <f>SUM(D213:D217)</f>
        <v>-31.48000000000004</v>
      </c>
      <c r="E218" s="4" t="s">
        <v>298</v>
      </c>
      <c r="F218" s="4">
        <f>F217</f>
        <v>1398.91</v>
      </c>
      <c r="G218" s="4"/>
      <c r="H218" s="4"/>
    </row>
    <row r="219" spans="1:8" x14ac:dyDescent="0.3">
      <c r="A219" s="1">
        <v>218</v>
      </c>
      <c r="B219" s="8">
        <v>45631</v>
      </c>
      <c r="C219" s="1" t="s">
        <v>69</v>
      </c>
      <c r="D219" s="1">
        <v>120</v>
      </c>
      <c r="E219" s="1" t="s">
        <v>299</v>
      </c>
      <c r="F219" s="1">
        <f t="shared" ref="F219:F225" si="10">F218+D219</f>
        <v>1518.91</v>
      </c>
      <c r="G219" s="1">
        <v>-120</v>
      </c>
      <c r="H219" s="1">
        <v>2400</v>
      </c>
    </row>
    <row r="220" spans="1:8" x14ac:dyDescent="0.3">
      <c r="A220" s="1">
        <v>219</v>
      </c>
      <c r="B220" s="8">
        <v>45631</v>
      </c>
      <c r="C220" s="1" t="s">
        <v>300</v>
      </c>
      <c r="D220" s="1">
        <v>-75.98</v>
      </c>
      <c r="E220" s="1" t="s">
        <v>301</v>
      </c>
      <c r="F220" s="1">
        <f t="shared" si="10"/>
        <v>1442.93</v>
      </c>
    </row>
    <row r="221" spans="1:8" x14ac:dyDescent="0.3">
      <c r="A221" s="1">
        <v>220</v>
      </c>
      <c r="B221" s="8">
        <v>45631</v>
      </c>
      <c r="C221" s="1" t="s">
        <v>302</v>
      </c>
      <c r="D221" s="1">
        <v>-17.54</v>
      </c>
      <c r="E221" s="1" t="s">
        <v>303</v>
      </c>
      <c r="F221" s="1">
        <f t="shared" si="10"/>
        <v>1425.39</v>
      </c>
    </row>
    <row r="222" spans="1:8" x14ac:dyDescent="0.3">
      <c r="A222" s="1">
        <v>221</v>
      </c>
      <c r="B222" s="8">
        <v>45631</v>
      </c>
      <c r="C222" s="1" t="s">
        <v>302</v>
      </c>
      <c r="D222" s="1">
        <v>-22.68</v>
      </c>
      <c r="E222" s="1" t="s">
        <v>304</v>
      </c>
      <c r="F222" s="1">
        <f t="shared" si="10"/>
        <v>1402.71</v>
      </c>
    </row>
    <row r="223" spans="1:8" x14ac:dyDescent="0.3">
      <c r="A223" s="1">
        <v>222</v>
      </c>
      <c r="B223" s="8">
        <v>45631</v>
      </c>
      <c r="C223" s="1" t="s">
        <v>305</v>
      </c>
      <c r="D223" s="1">
        <v>-10.8</v>
      </c>
      <c r="E223" s="1" t="s">
        <v>306</v>
      </c>
      <c r="F223" s="1">
        <f t="shared" si="10"/>
        <v>1391.91</v>
      </c>
    </row>
    <row r="224" spans="1:8" x14ac:dyDescent="0.3">
      <c r="A224" s="1">
        <v>223</v>
      </c>
      <c r="B224" s="8">
        <v>45631</v>
      </c>
      <c r="C224" s="1" t="s">
        <v>307</v>
      </c>
      <c r="D224" s="1">
        <v>0</v>
      </c>
      <c r="E224" s="1" t="s">
        <v>299</v>
      </c>
      <c r="F224" s="1">
        <f t="shared" si="10"/>
        <v>1391.91</v>
      </c>
    </row>
    <row r="225" spans="1:8" x14ac:dyDescent="0.3">
      <c r="A225" s="1">
        <v>224</v>
      </c>
      <c r="B225" s="8">
        <v>45631</v>
      </c>
      <c r="C225" s="1" t="s">
        <v>308</v>
      </c>
      <c r="D225" s="1">
        <v>19.100000000000001</v>
      </c>
      <c r="E225" s="1" t="s">
        <v>309</v>
      </c>
      <c r="F225" s="1">
        <f t="shared" si="10"/>
        <v>1411.01</v>
      </c>
    </row>
    <row r="226" spans="1:8" x14ac:dyDescent="0.3">
      <c r="A226" s="1">
        <v>225</v>
      </c>
      <c r="B226" s="8">
        <v>45631</v>
      </c>
      <c r="C226" s="4" t="s">
        <v>310</v>
      </c>
      <c r="D226" s="4">
        <f>SUM(D220:D225)</f>
        <v>-107.9</v>
      </c>
      <c r="E226" s="4" t="s">
        <v>299</v>
      </c>
      <c r="F226" s="4">
        <f>F225</f>
        <v>1411.01</v>
      </c>
      <c r="G226" s="4"/>
      <c r="H226" s="4"/>
    </row>
    <row r="227" spans="1:8" x14ac:dyDescent="0.3">
      <c r="A227" s="1">
        <v>226</v>
      </c>
      <c r="B227" s="8">
        <v>45632</v>
      </c>
      <c r="C227" s="1" t="s">
        <v>311</v>
      </c>
      <c r="D227" s="1">
        <v>-9.8000000000000007</v>
      </c>
      <c r="E227" s="1" t="s">
        <v>312</v>
      </c>
      <c r="F227" s="1">
        <f>F226+D227</f>
        <v>1401.21</v>
      </c>
    </row>
    <row r="228" spans="1:8" x14ac:dyDescent="0.3">
      <c r="A228" s="1">
        <v>227</v>
      </c>
      <c r="B228" s="8">
        <v>45632</v>
      </c>
      <c r="C228" s="1" t="s">
        <v>313</v>
      </c>
      <c r="D228" s="1">
        <v>-3.6</v>
      </c>
      <c r="E228" s="1" t="s">
        <v>314</v>
      </c>
      <c r="F228" s="1">
        <f>F227+D228</f>
        <v>1397.6100000000001</v>
      </c>
    </row>
    <row r="229" spans="1:8" x14ac:dyDescent="0.3">
      <c r="A229" s="1">
        <v>228</v>
      </c>
      <c r="B229" s="8">
        <v>45632</v>
      </c>
      <c r="C229" s="1" t="s">
        <v>315</v>
      </c>
      <c r="D229" s="1">
        <v>-2</v>
      </c>
      <c r="E229" s="1" t="s">
        <v>23</v>
      </c>
      <c r="F229" s="1">
        <f>F228+D229</f>
        <v>1395.6100000000001</v>
      </c>
    </row>
    <row r="230" spans="1:8" x14ac:dyDescent="0.3">
      <c r="A230" s="1">
        <v>229</v>
      </c>
      <c r="B230" s="8">
        <v>45632</v>
      </c>
      <c r="C230" s="1" t="s">
        <v>316</v>
      </c>
      <c r="D230" s="1">
        <v>-10</v>
      </c>
      <c r="E230" s="1" t="s">
        <v>317</v>
      </c>
      <c r="F230" s="1">
        <f>F229+D230</f>
        <v>1385.6100000000001</v>
      </c>
    </row>
    <row r="231" spans="1:8" x14ac:dyDescent="0.3">
      <c r="A231" s="1">
        <v>230</v>
      </c>
      <c r="B231" s="8">
        <v>45632</v>
      </c>
      <c r="C231" s="1" t="s">
        <v>318</v>
      </c>
      <c r="D231" s="1">
        <v>-15</v>
      </c>
      <c r="E231" s="1" t="s">
        <v>319</v>
      </c>
      <c r="F231" s="1">
        <f>F230+D231</f>
        <v>1370.6100000000001</v>
      </c>
    </row>
    <row r="232" spans="1:8" x14ac:dyDescent="0.3">
      <c r="A232" s="1">
        <v>231</v>
      </c>
      <c r="B232" s="8">
        <v>45632</v>
      </c>
      <c r="C232" s="4" t="s">
        <v>320</v>
      </c>
      <c r="D232" s="4">
        <f>SUM(D227:D231)</f>
        <v>-40.4</v>
      </c>
      <c r="E232" s="4" t="s">
        <v>321</v>
      </c>
      <c r="F232" s="4">
        <f>F231</f>
        <v>1370.6100000000001</v>
      </c>
      <c r="G232" s="4"/>
      <c r="H232" s="4"/>
    </row>
    <row r="233" spans="1:8" x14ac:dyDescent="0.3">
      <c r="A233" s="1">
        <v>232</v>
      </c>
      <c r="B233" s="8">
        <v>45633</v>
      </c>
      <c r="C233" s="1" t="s">
        <v>322</v>
      </c>
      <c r="D233" s="1">
        <v>-20</v>
      </c>
      <c r="E233" s="1" t="s">
        <v>323</v>
      </c>
      <c r="F233" s="1">
        <f>F232+D233</f>
        <v>1350.6100000000001</v>
      </c>
    </row>
    <row r="234" spans="1:8" x14ac:dyDescent="0.3">
      <c r="A234" s="1">
        <v>233</v>
      </c>
      <c r="B234" s="8">
        <v>45633</v>
      </c>
      <c r="C234" s="1" t="s">
        <v>324</v>
      </c>
      <c r="D234" s="1">
        <v>-10</v>
      </c>
      <c r="E234" s="1" t="s">
        <v>325</v>
      </c>
      <c r="F234" s="1">
        <f>F233+D234</f>
        <v>1340.6100000000001</v>
      </c>
    </row>
    <row r="235" spans="1:8" x14ac:dyDescent="0.3">
      <c r="A235" s="1">
        <v>234</v>
      </c>
      <c r="B235" s="8">
        <v>45633</v>
      </c>
      <c r="C235" s="4" t="s">
        <v>320</v>
      </c>
      <c r="D235" s="4">
        <f>SUM(D233:D234)</f>
        <v>-30</v>
      </c>
      <c r="E235" s="4" t="s">
        <v>321</v>
      </c>
      <c r="F235" s="4">
        <f>F234</f>
        <v>1340.6100000000001</v>
      </c>
      <c r="G235" s="4"/>
      <c r="H235" s="4"/>
    </row>
    <row r="236" spans="1:8" x14ac:dyDescent="0.3">
      <c r="A236" s="1">
        <v>235</v>
      </c>
      <c r="B236" s="8">
        <v>45634</v>
      </c>
      <c r="C236" s="1" t="s">
        <v>322</v>
      </c>
      <c r="D236" s="1">
        <v>-15</v>
      </c>
      <c r="E236" s="1" t="s">
        <v>321</v>
      </c>
      <c r="F236" s="1">
        <f>F235+D236</f>
        <v>1325.6100000000001</v>
      </c>
    </row>
    <row r="237" spans="1:8" x14ac:dyDescent="0.3">
      <c r="A237" s="1">
        <v>236</v>
      </c>
      <c r="B237" s="8">
        <v>45634</v>
      </c>
      <c r="C237" s="1" t="s">
        <v>326</v>
      </c>
      <c r="D237" s="1">
        <v>-7.49</v>
      </c>
      <c r="E237" s="1" t="s">
        <v>327</v>
      </c>
      <c r="F237" s="1">
        <f>F236+D237</f>
        <v>1318.1200000000001</v>
      </c>
    </row>
    <row r="238" spans="1:8" x14ac:dyDescent="0.3">
      <c r="A238" s="1">
        <v>237</v>
      </c>
      <c r="B238" s="8">
        <v>45634</v>
      </c>
      <c r="C238" s="1" t="s">
        <v>328</v>
      </c>
      <c r="D238" s="1">
        <v>-27.8</v>
      </c>
      <c r="E238" s="1" t="s">
        <v>329</v>
      </c>
      <c r="F238" s="1">
        <f>F237+D238</f>
        <v>1290.3200000000002</v>
      </c>
    </row>
    <row r="239" spans="1:8" x14ac:dyDescent="0.3">
      <c r="A239" s="1">
        <v>238</v>
      </c>
      <c r="B239" s="8">
        <v>45634</v>
      </c>
      <c r="C239" s="1" t="s">
        <v>326</v>
      </c>
      <c r="D239" s="1">
        <v>-7.47</v>
      </c>
      <c r="E239" s="1" t="s">
        <v>330</v>
      </c>
      <c r="F239" s="1">
        <f>F238+D239</f>
        <v>1282.8500000000001</v>
      </c>
    </row>
    <row r="240" spans="1:8" x14ac:dyDescent="0.3">
      <c r="A240" s="1">
        <v>239</v>
      </c>
      <c r="B240" s="8">
        <v>45634</v>
      </c>
      <c r="C240" s="4" t="s">
        <v>331</v>
      </c>
      <c r="D240" s="4">
        <f>SUM(D236:D239)</f>
        <v>-57.760000000000005</v>
      </c>
      <c r="E240" s="4" t="s">
        <v>332</v>
      </c>
      <c r="F240" s="4">
        <f>F239</f>
        <v>1282.8500000000001</v>
      </c>
      <c r="G240" s="4"/>
      <c r="H240" s="4"/>
    </row>
    <row r="241" spans="1:8" x14ac:dyDescent="0.3">
      <c r="A241" s="1">
        <v>240</v>
      </c>
      <c r="B241" s="8">
        <v>45635</v>
      </c>
      <c r="C241" s="1" t="s">
        <v>333</v>
      </c>
      <c r="D241" s="1">
        <v>-9.1</v>
      </c>
      <c r="E241" s="1" t="s">
        <v>334</v>
      </c>
      <c r="F241" s="1">
        <f>F240+D241</f>
        <v>1273.7500000000002</v>
      </c>
    </row>
    <row r="242" spans="1:8" x14ac:dyDescent="0.3">
      <c r="A242" s="1">
        <v>241</v>
      </c>
      <c r="B242" s="8">
        <v>45635</v>
      </c>
      <c r="C242" s="1" t="s">
        <v>335</v>
      </c>
      <c r="D242" s="1">
        <v>-30</v>
      </c>
      <c r="E242" s="1" t="s">
        <v>336</v>
      </c>
      <c r="F242" s="1">
        <f>F241+D242</f>
        <v>1243.7500000000002</v>
      </c>
    </row>
    <row r="243" spans="1:8" x14ac:dyDescent="0.3">
      <c r="A243" s="1">
        <v>242</v>
      </c>
      <c r="B243" s="8">
        <v>45635</v>
      </c>
      <c r="C243" s="1" t="s">
        <v>12</v>
      </c>
      <c r="D243" s="1">
        <v>-15</v>
      </c>
      <c r="E243" s="1" t="s">
        <v>23</v>
      </c>
      <c r="F243" s="1">
        <f>F242+D243</f>
        <v>1228.7500000000002</v>
      </c>
    </row>
    <row r="244" spans="1:8" x14ac:dyDescent="0.3">
      <c r="A244" s="1">
        <v>243</v>
      </c>
      <c r="B244" s="8">
        <v>45635</v>
      </c>
      <c r="C244" s="4" t="s">
        <v>15</v>
      </c>
      <c r="D244" s="4">
        <f>SUM(D241:D243)</f>
        <v>-54.1</v>
      </c>
      <c r="E244" s="4" t="s">
        <v>23</v>
      </c>
      <c r="F244" s="4">
        <f>F243</f>
        <v>1228.7500000000002</v>
      </c>
      <c r="G244" s="4"/>
      <c r="H244" s="4"/>
    </row>
    <row r="245" spans="1:8" x14ac:dyDescent="0.3">
      <c r="A245" s="1">
        <v>244</v>
      </c>
      <c r="B245" s="8">
        <v>45636</v>
      </c>
      <c r="C245" s="1" t="s">
        <v>69</v>
      </c>
      <c r="D245" s="1">
        <v>400</v>
      </c>
      <c r="E245" s="1" t="s">
        <v>337</v>
      </c>
      <c r="F245" s="1">
        <f t="shared" ref="F245:F252" si="11">F244+D245</f>
        <v>1628.7500000000002</v>
      </c>
      <c r="G245" s="1">
        <v>-400</v>
      </c>
      <c r="H245" s="1">
        <v>2000</v>
      </c>
    </row>
    <row r="246" spans="1:8" x14ac:dyDescent="0.3">
      <c r="A246" s="1">
        <v>245</v>
      </c>
      <c r="B246" s="8">
        <v>45636</v>
      </c>
      <c r="C246" s="1" t="s">
        <v>20</v>
      </c>
      <c r="D246" s="1">
        <v>-15</v>
      </c>
      <c r="E246" s="1" t="s">
        <v>334</v>
      </c>
      <c r="F246" s="1">
        <f t="shared" si="11"/>
        <v>1613.7500000000002</v>
      </c>
    </row>
    <row r="247" spans="1:8" x14ac:dyDescent="0.3">
      <c r="A247" s="1">
        <v>246</v>
      </c>
      <c r="B247" s="8">
        <v>45636</v>
      </c>
      <c r="C247" s="1" t="s">
        <v>338</v>
      </c>
      <c r="D247" s="1">
        <v>-21.85</v>
      </c>
      <c r="E247" s="1" t="s">
        <v>339</v>
      </c>
      <c r="F247" s="1">
        <f t="shared" si="11"/>
        <v>1591.9000000000003</v>
      </c>
    </row>
    <row r="248" spans="1:8" x14ac:dyDescent="0.3">
      <c r="A248" s="1">
        <v>247</v>
      </c>
      <c r="B248" s="8">
        <v>45636</v>
      </c>
      <c r="C248" s="1" t="s">
        <v>17</v>
      </c>
      <c r="D248" s="1">
        <v>-1.8</v>
      </c>
      <c r="E248" s="1" t="s">
        <v>340</v>
      </c>
      <c r="F248" s="1">
        <f t="shared" si="11"/>
        <v>1590.1000000000004</v>
      </c>
    </row>
    <row r="249" spans="1:8" x14ac:dyDescent="0.3">
      <c r="A249" s="1">
        <v>248</v>
      </c>
      <c r="B249" s="8">
        <v>45636</v>
      </c>
      <c r="C249" s="1" t="s">
        <v>22</v>
      </c>
      <c r="D249" s="1">
        <v>-3.13</v>
      </c>
      <c r="E249" s="1" t="s">
        <v>23</v>
      </c>
      <c r="F249" s="1">
        <f t="shared" si="11"/>
        <v>1586.9700000000003</v>
      </c>
    </row>
    <row r="250" spans="1:8" x14ac:dyDescent="0.3">
      <c r="A250" s="1">
        <v>249</v>
      </c>
      <c r="B250" s="8">
        <v>45636</v>
      </c>
      <c r="C250" s="1" t="s">
        <v>341</v>
      </c>
      <c r="D250" s="1">
        <v>-17.899999999999999</v>
      </c>
      <c r="E250" s="1" t="s">
        <v>342</v>
      </c>
      <c r="F250" s="1">
        <f t="shared" si="11"/>
        <v>1569.0700000000002</v>
      </c>
    </row>
    <row r="251" spans="1:8" x14ac:dyDescent="0.3">
      <c r="A251" s="1">
        <v>250</v>
      </c>
      <c r="B251" s="8">
        <v>45636</v>
      </c>
      <c r="C251" s="1" t="s">
        <v>341</v>
      </c>
      <c r="D251" s="1">
        <v>-19.489999999999998</v>
      </c>
      <c r="E251" s="1" t="s">
        <v>343</v>
      </c>
      <c r="F251" s="1">
        <f t="shared" si="11"/>
        <v>1549.5800000000002</v>
      </c>
    </row>
    <row r="252" spans="1:8" x14ac:dyDescent="0.3">
      <c r="A252" s="1">
        <v>251</v>
      </c>
      <c r="B252" s="8">
        <v>45636</v>
      </c>
      <c r="C252" s="1" t="s">
        <v>344</v>
      </c>
      <c r="D252" s="1">
        <v>-8.6</v>
      </c>
      <c r="E252" s="1" t="s">
        <v>345</v>
      </c>
      <c r="F252" s="1">
        <f t="shared" si="11"/>
        <v>1540.9800000000002</v>
      </c>
    </row>
    <row r="253" spans="1:8" x14ac:dyDescent="0.3">
      <c r="A253" s="1">
        <v>252</v>
      </c>
      <c r="B253" s="8">
        <v>45636</v>
      </c>
      <c r="C253" s="4" t="s">
        <v>346</v>
      </c>
      <c r="D253" s="4">
        <f>SUM(D246:D252)</f>
        <v>-87.77</v>
      </c>
      <c r="E253" s="4" t="s">
        <v>347</v>
      </c>
      <c r="F253" s="4">
        <f>F252</f>
        <v>1540.9800000000002</v>
      </c>
      <c r="G253" s="4"/>
      <c r="H253" s="4"/>
    </row>
    <row r="254" spans="1:8" x14ac:dyDescent="0.3">
      <c r="A254" s="1">
        <v>253</v>
      </c>
      <c r="B254" s="8">
        <v>45637</v>
      </c>
      <c r="C254" s="1" t="s">
        <v>348</v>
      </c>
      <c r="D254" s="1">
        <v>-1.8</v>
      </c>
      <c r="E254" s="1" t="s">
        <v>349</v>
      </c>
      <c r="F254" s="1">
        <f>F253+D254</f>
        <v>1539.1800000000003</v>
      </c>
    </row>
    <row r="255" spans="1:8" x14ac:dyDescent="0.3">
      <c r="A255" s="1">
        <v>254</v>
      </c>
      <c r="B255" s="8">
        <v>45637</v>
      </c>
      <c r="C255" s="1" t="s">
        <v>350</v>
      </c>
      <c r="D255" s="1">
        <v>-3.8</v>
      </c>
      <c r="E255" s="1" t="s">
        <v>347</v>
      </c>
      <c r="F255" s="1">
        <f>F254+D255</f>
        <v>1535.3800000000003</v>
      </c>
    </row>
    <row r="256" spans="1:8" x14ac:dyDescent="0.3">
      <c r="A256" s="1">
        <v>255</v>
      </c>
      <c r="B256" s="8">
        <v>45637</v>
      </c>
      <c r="C256" s="1" t="s">
        <v>351</v>
      </c>
      <c r="D256" s="1">
        <v>-2.1</v>
      </c>
      <c r="E256" s="1" t="s">
        <v>352</v>
      </c>
      <c r="F256" s="1">
        <f>F255+D256</f>
        <v>1533.2800000000004</v>
      </c>
    </row>
    <row r="257" spans="1:8" x14ac:dyDescent="0.3">
      <c r="A257" s="1">
        <v>256</v>
      </c>
      <c r="B257" s="8">
        <v>45637</v>
      </c>
      <c r="C257" s="1" t="s">
        <v>353</v>
      </c>
      <c r="D257" s="1">
        <v>-0.8</v>
      </c>
      <c r="E257" s="1" t="s">
        <v>354</v>
      </c>
      <c r="F257" s="1">
        <f>F256+D257</f>
        <v>1532.4800000000005</v>
      </c>
    </row>
    <row r="258" spans="1:8" x14ac:dyDescent="0.3">
      <c r="A258" s="1">
        <v>257</v>
      </c>
      <c r="B258" s="8">
        <v>45637</v>
      </c>
      <c r="C258" s="1" t="s">
        <v>355</v>
      </c>
      <c r="D258" s="1">
        <v>-6.5</v>
      </c>
      <c r="E258" s="1" t="s">
        <v>356</v>
      </c>
      <c r="F258" s="1">
        <f>F257+D258</f>
        <v>1525.9800000000005</v>
      </c>
    </row>
    <row r="259" spans="1:8" x14ac:dyDescent="0.3">
      <c r="A259" s="1">
        <v>258</v>
      </c>
      <c r="B259" s="8">
        <v>45637</v>
      </c>
      <c r="C259" s="4" t="s">
        <v>346</v>
      </c>
      <c r="D259" s="4">
        <f>SUM(D254:D258)</f>
        <v>-15</v>
      </c>
      <c r="E259" s="4" t="s">
        <v>347</v>
      </c>
      <c r="F259" s="4">
        <f>F258</f>
        <v>1525.9800000000005</v>
      </c>
      <c r="G259" s="4"/>
      <c r="H259" s="4"/>
    </row>
    <row r="260" spans="1:8" x14ac:dyDescent="0.3">
      <c r="A260" s="1">
        <v>259</v>
      </c>
      <c r="B260" s="8">
        <v>45638</v>
      </c>
      <c r="C260" s="1" t="s">
        <v>357</v>
      </c>
      <c r="D260" s="1">
        <v>-9.4</v>
      </c>
      <c r="E260" s="1" t="s">
        <v>358</v>
      </c>
      <c r="F260" s="1">
        <f>F259+D260</f>
        <v>1516.5800000000004</v>
      </c>
    </row>
    <row r="261" spans="1:8" x14ac:dyDescent="0.3">
      <c r="A261" s="1">
        <v>260</v>
      </c>
      <c r="B261" s="8">
        <v>45638</v>
      </c>
      <c r="C261" s="1" t="s">
        <v>359</v>
      </c>
      <c r="D261" s="1">
        <v>-39.5</v>
      </c>
      <c r="E261" s="1" t="s">
        <v>360</v>
      </c>
      <c r="F261" s="1">
        <f>F260+D261</f>
        <v>1477.0800000000004</v>
      </c>
    </row>
    <row r="262" spans="1:8" x14ac:dyDescent="0.3">
      <c r="A262" s="1">
        <v>261</v>
      </c>
      <c r="B262" s="8">
        <v>45638</v>
      </c>
      <c r="C262" s="1" t="s">
        <v>361</v>
      </c>
      <c r="D262" s="1">
        <v>-78</v>
      </c>
      <c r="E262" s="1" t="s">
        <v>362</v>
      </c>
      <c r="F262" s="1">
        <f>F261+D262</f>
        <v>1399.0800000000004</v>
      </c>
    </row>
    <row r="263" spans="1:8" x14ac:dyDescent="0.3">
      <c r="A263" s="1">
        <v>262</v>
      </c>
      <c r="B263" s="8">
        <v>45638</v>
      </c>
      <c r="C263" s="1" t="s">
        <v>363</v>
      </c>
      <c r="D263" s="1">
        <v>-92.88</v>
      </c>
      <c r="E263" s="1" t="s">
        <v>364</v>
      </c>
      <c r="F263" s="1">
        <f>F262+D263</f>
        <v>1306.2000000000003</v>
      </c>
    </row>
    <row r="264" spans="1:8" x14ac:dyDescent="0.3">
      <c r="A264" s="1">
        <v>263</v>
      </c>
      <c r="B264" s="8">
        <v>45638</v>
      </c>
      <c r="C264" s="1" t="s">
        <v>363</v>
      </c>
      <c r="D264" s="1">
        <v>-152.88999999999999</v>
      </c>
      <c r="E264" s="1" t="s">
        <v>365</v>
      </c>
      <c r="F264" s="1">
        <f>F263+D264</f>
        <v>1153.3100000000004</v>
      </c>
      <c r="G264" s="1">
        <v>200</v>
      </c>
      <c r="H264" s="1">
        <v>4200</v>
      </c>
    </row>
    <row r="265" spans="1:8" x14ac:dyDescent="0.3">
      <c r="A265" s="1">
        <v>264</v>
      </c>
      <c r="B265" s="8">
        <v>45638</v>
      </c>
      <c r="C265" s="4" t="s">
        <v>15</v>
      </c>
      <c r="D265" s="4">
        <f>SUM(D260:D264)</f>
        <v>-372.66999999999996</v>
      </c>
      <c r="E265" s="4" t="s">
        <v>23</v>
      </c>
      <c r="F265" s="4">
        <f>F264</f>
        <v>1153.3100000000004</v>
      </c>
      <c r="G265" s="4"/>
      <c r="H265" s="4"/>
    </row>
    <row r="266" spans="1:8" x14ac:dyDescent="0.3">
      <c r="A266" s="1">
        <v>265</v>
      </c>
      <c r="B266" s="8">
        <v>45639</v>
      </c>
      <c r="C266" s="1" t="s">
        <v>69</v>
      </c>
      <c r="D266" s="1">
        <v>70</v>
      </c>
      <c r="E266" s="1" t="s">
        <v>366</v>
      </c>
      <c r="F266" s="1">
        <f t="shared" ref="F266:F271" si="12">F265+D266</f>
        <v>1223.3100000000004</v>
      </c>
      <c r="G266" s="1">
        <v>-30</v>
      </c>
      <c r="H266" s="1">
        <v>4170</v>
      </c>
    </row>
    <row r="267" spans="1:8" x14ac:dyDescent="0.3">
      <c r="A267" s="1">
        <v>266</v>
      </c>
      <c r="B267" s="8">
        <v>45639</v>
      </c>
      <c r="C267" s="1" t="s">
        <v>53</v>
      </c>
      <c r="D267" s="1">
        <v>-9.4</v>
      </c>
      <c r="E267" s="1" t="s">
        <v>334</v>
      </c>
      <c r="F267" s="1">
        <f t="shared" si="12"/>
        <v>1213.9100000000003</v>
      </c>
      <c r="G267" s="1">
        <v>-70</v>
      </c>
      <c r="H267" s="1">
        <v>4100</v>
      </c>
    </row>
    <row r="268" spans="1:8" x14ac:dyDescent="0.3">
      <c r="A268" s="1">
        <v>267</v>
      </c>
      <c r="B268" s="8">
        <v>45639</v>
      </c>
      <c r="C268" s="1" t="s">
        <v>367</v>
      </c>
      <c r="D268" s="1">
        <v>-12</v>
      </c>
      <c r="E268" s="1" t="s">
        <v>368</v>
      </c>
      <c r="F268" s="1">
        <f t="shared" si="12"/>
        <v>1201.9100000000003</v>
      </c>
    </row>
    <row r="269" spans="1:8" x14ac:dyDescent="0.3">
      <c r="A269" s="1">
        <v>268</v>
      </c>
      <c r="B269" s="8">
        <v>45639</v>
      </c>
      <c r="C269" s="1" t="s">
        <v>369</v>
      </c>
      <c r="D269" s="1">
        <v>-12</v>
      </c>
      <c r="E269" s="1" t="s">
        <v>366</v>
      </c>
      <c r="F269" s="1">
        <f t="shared" si="12"/>
        <v>1189.9100000000003</v>
      </c>
    </row>
    <row r="270" spans="1:8" x14ac:dyDescent="0.3">
      <c r="A270" s="1">
        <v>269</v>
      </c>
      <c r="B270" s="8">
        <v>45639</v>
      </c>
      <c r="C270" s="1" t="s">
        <v>370</v>
      </c>
      <c r="D270" s="1">
        <v>-79.400000000000006</v>
      </c>
      <c r="E270" s="1" t="s">
        <v>371</v>
      </c>
      <c r="F270" s="1">
        <f t="shared" si="12"/>
        <v>1110.5100000000002</v>
      </c>
    </row>
    <row r="271" spans="1:8" x14ac:dyDescent="0.3">
      <c r="A271" s="1">
        <v>270</v>
      </c>
      <c r="B271" s="8">
        <v>45639</v>
      </c>
      <c r="C271" s="1" t="s">
        <v>372</v>
      </c>
      <c r="D271" s="1">
        <v>-2.5</v>
      </c>
      <c r="E271" s="1" t="s">
        <v>366</v>
      </c>
      <c r="F271" s="1">
        <f t="shared" si="12"/>
        <v>1108.0100000000002</v>
      </c>
    </row>
    <row r="272" spans="1:8" x14ac:dyDescent="0.3">
      <c r="A272" s="1">
        <v>271</v>
      </c>
      <c r="B272" s="8">
        <v>45639</v>
      </c>
      <c r="C272" s="1" t="s">
        <v>373</v>
      </c>
      <c r="D272" s="1">
        <v>-9</v>
      </c>
      <c r="E272" s="1" t="s">
        <v>374</v>
      </c>
      <c r="F272" s="1">
        <f>F271+D272</f>
        <v>1099.0100000000002</v>
      </c>
    </row>
    <row r="273" spans="1:8" x14ac:dyDescent="0.3">
      <c r="A273" s="1">
        <v>272</v>
      </c>
      <c r="B273" s="8">
        <v>45639</v>
      </c>
      <c r="C273" s="4" t="s">
        <v>375</v>
      </c>
      <c r="D273" s="4">
        <f>SUM(D267:D272)</f>
        <v>-124.30000000000001</v>
      </c>
      <c r="E273" s="4" t="s">
        <v>376</v>
      </c>
      <c r="F273" s="4">
        <f>F272</f>
        <v>1099.0100000000002</v>
      </c>
      <c r="G273" s="4"/>
      <c r="H273" s="4"/>
    </row>
    <row r="274" spans="1:8" x14ac:dyDescent="0.3">
      <c r="A274" s="1">
        <v>273</v>
      </c>
      <c r="B274" s="8">
        <v>45640</v>
      </c>
      <c r="C274" s="1" t="s">
        <v>377</v>
      </c>
      <c r="D274" s="1">
        <v>-3.8</v>
      </c>
      <c r="E274" s="1" t="s">
        <v>378</v>
      </c>
      <c r="F274" s="1">
        <f>F273+D274</f>
        <v>1095.2100000000003</v>
      </c>
    </row>
    <row r="275" spans="1:8" x14ac:dyDescent="0.3">
      <c r="A275" s="1">
        <v>274</v>
      </c>
      <c r="B275" s="8">
        <v>45640</v>
      </c>
      <c r="C275" s="1" t="s">
        <v>379</v>
      </c>
      <c r="D275" s="1">
        <v>-15</v>
      </c>
      <c r="E275" s="1" t="s">
        <v>376</v>
      </c>
      <c r="F275" s="1">
        <f>F274+D275</f>
        <v>1080.2100000000003</v>
      </c>
    </row>
    <row r="276" spans="1:8" x14ac:dyDescent="0.3">
      <c r="A276" s="1">
        <v>275</v>
      </c>
      <c r="B276" s="8">
        <v>45640</v>
      </c>
      <c r="C276" s="1" t="s">
        <v>380</v>
      </c>
      <c r="D276" s="1">
        <v>-9.01</v>
      </c>
      <c r="E276" s="1" t="s">
        <v>381</v>
      </c>
      <c r="F276" s="1">
        <f>F275+D276</f>
        <v>1071.2000000000003</v>
      </c>
    </row>
    <row r="277" spans="1:8" x14ac:dyDescent="0.3">
      <c r="A277" s="1">
        <v>276</v>
      </c>
      <c r="B277" s="8">
        <v>45640</v>
      </c>
      <c r="C277" s="1" t="s">
        <v>382</v>
      </c>
      <c r="D277" s="1">
        <v>-20.87</v>
      </c>
      <c r="E277" s="1" t="s">
        <v>383</v>
      </c>
      <c r="F277" s="1">
        <f>F276+D277</f>
        <v>1050.3300000000004</v>
      </c>
    </row>
    <row r="278" spans="1:8" x14ac:dyDescent="0.3">
      <c r="A278" s="1">
        <v>277</v>
      </c>
      <c r="B278" s="8">
        <v>45640</v>
      </c>
      <c r="C278" s="1" t="s">
        <v>384</v>
      </c>
      <c r="D278" s="1">
        <v>-29</v>
      </c>
      <c r="E278" s="1" t="s">
        <v>376</v>
      </c>
      <c r="F278" s="1">
        <f>F277+D278</f>
        <v>1021.3300000000004</v>
      </c>
    </row>
    <row r="279" spans="1:8" x14ac:dyDescent="0.3">
      <c r="A279" s="1">
        <v>278</v>
      </c>
      <c r="B279" s="8">
        <v>45640</v>
      </c>
      <c r="C279" s="1" t="s">
        <v>385</v>
      </c>
      <c r="D279" s="1">
        <v>-3</v>
      </c>
      <c r="E279" s="1" t="s">
        <v>386</v>
      </c>
      <c r="F279" s="1">
        <f>F278+D279</f>
        <v>1018.3300000000004</v>
      </c>
    </row>
    <row r="280" spans="1:8" x14ac:dyDescent="0.3">
      <c r="A280" s="1">
        <v>279</v>
      </c>
      <c r="B280" s="8">
        <v>45640</v>
      </c>
      <c r="C280" s="1" t="s">
        <v>373</v>
      </c>
      <c r="D280" s="1">
        <v>-28.9</v>
      </c>
      <c r="E280" s="1" t="s">
        <v>387</v>
      </c>
      <c r="F280" s="1">
        <f>F279+D280</f>
        <v>989.4300000000004</v>
      </c>
    </row>
    <row r="281" spans="1:8" x14ac:dyDescent="0.3">
      <c r="A281" s="1">
        <v>280</v>
      </c>
      <c r="B281" s="8">
        <v>45640</v>
      </c>
      <c r="C281" s="1" t="s">
        <v>380</v>
      </c>
      <c r="D281" s="1">
        <v>-4.62</v>
      </c>
      <c r="E281" s="1" t="s">
        <v>388</v>
      </c>
      <c r="F281" s="1">
        <f>F280+D281</f>
        <v>984.8100000000004</v>
      </c>
    </row>
    <row r="282" spans="1:8" x14ac:dyDescent="0.3">
      <c r="A282" s="1">
        <v>281</v>
      </c>
      <c r="B282" s="8">
        <v>45640</v>
      </c>
      <c r="C282" s="4" t="s">
        <v>375</v>
      </c>
      <c r="D282" s="4">
        <f>SUM(D274:D281)</f>
        <v>-114.20000000000002</v>
      </c>
      <c r="E282" s="4" t="s">
        <v>376</v>
      </c>
      <c r="F282" s="4">
        <f>F281</f>
        <v>984.8100000000004</v>
      </c>
      <c r="G282" s="4"/>
      <c r="H282" s="4"/>
    </row>
    <row r="283" spans="1:8" x14ac:dyDescent="0.3">
      <c r="A283" s="1">
        <v>282</v>
      </c>
      <c r="B283" s="8">
        <v>45641</v>
      </c>
      <c r="C283" s="1" t="s">
        <v>389</v>
      </c>
      <c r="D283" s="1">
        <v>-9</v>
      </c>
      <c r="E283" s="1" t="s">
        <v>390</v>
      </c>
      <c r="F283" s="1">
        <f>F282+D283</f>
        <v>975.8100000000004</v>
      </c>
    </row>
    <row r="284" spans="1:8" x14ac:dyDescent="0.3">
      <c r="A284" s="1">
        <v>283</v>
      </c>
    </row>
    <row r="285" spans="1:8" x14ac:dyDescent="0.3">
      <c r="A285" s="1">
        <v>284</v>
      </c>
    </row>
    <row r="286" spans="1:8" x14ac:dyDescent="0.3">
      <c r="A286" s="1">
        <v>285</v>
      </c>
    </row>
    <row r="287" spans="1:8" x14ac:dyDescent="0.3">
      <c r="A287" s="1">
        <v>286</v>
      </c>
    </row>
    <row r="288" spans="1:8" x14ac:dyDescent="0.3">
      <c r="A288" s="1">
        <v>287</v>
      </c>
    </row>
    <row r="289" spans="1:1" x14ac:dyDescent="0.3">
      <c r="A289" s="1">
        <v>288</v>
      </c>
    </row>
    <row r="290" spans="1:1" x14ac:dyDescent="0.3">
      <c r="A290" s="1">
        <v>289</v>
      </c>
    </row>
    <row r="291" spans="1:1" x14ac:dyDescent="0.3">
      <c r="A291" s="1">
        <v>290</v>
      </c>
    </row>
    <row r="292" spans="1:1" x14ac:dyDescent="0.3">
      <c r="A292" s="1">
        <v>291</v>
      </c>
    </row>
    <row r="293" spans="1:1" x14ac:dyDescent="0.3">
      <c r="A293" s="1">
        <v>292</v>
      </c>
    </row>
    <row r="294" spans="1:1" x14ac:dyDescent="0.3">
      <c r="A294" s="1">
        <v>293</v>
      </c>
    </row>
    <row r="295" spans="1:1" x14ac:dyDescent="0.3">
      <c r="A295" s="1">
        <v>294</v>
      </c>
    </row>
    <row r="296" spans="1:1" x14ac:dyDescent="0.3">
      <c r="A296" s="1">
        <v>295</v>
      </c>
    </row>
    <row r="297" spans="1:1" x14ac:dyDescent="0.3">
      <c r="A297" s="1">
        <v>296</v>
      </c>
    </row>
    <row r="298" spans="1:1" x14ac:dyDescent="0.3">
      <c r="A298" s="1">
        <v>297</v>
      </c>
    </row>
    <row r="299" spans="1:1" x14ac:dyDescent="0.3">
      <c r="A299" s="1">
        <v>298</v>
      </c>
    </row>
    <row r="300" spans="1:1" x14ac:dyDescent="0.3">
      <c r="A300" s="1">
        <v>299</v>
      </c>
    </row>
    <row r="301" spans="1:1" x14ac:dyDescent="0.3">
      <c r="A301" s="1">
        <v>300</v>
      </c>
    </row>
  </sheetData>
  <phoneticPr fontId="1" type="noConversion"/>
  <pageMargins left="0.7" right="0.7" top="0.75" bottom="0.75" header="0.3" footer="0.3"/>
  <ignoredErrors>
    <ignoredError sqref="D58 D193" formulaRange="1"/>
    <ignoredError sqref="F73 F167 F171 F177 F189 F193 F207 F2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2024-12-15T00:58:26Z</dcterms:modified>
</cp:coreProperties>
</file>