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7MXRHbS5nQytCafyzc+8MoP5nJERj7tWVags7l5iijVgWPTMNRXEw3eHOy+Qd4u0cFet7W4rvaDloYZV7uLRSg==" workbookSaltValue="7tKLOdSHVkU+33jMcgm4Jw==" workbookSpinCount="100000" lockStructure="1"/>
  <bookViews>
    <workbookView windowWidth="27945" windowHeight="12375" activeTab="1"/>
  </bookViews>
  <sheets>
    <sheet name="工程量计算底稿" sheetId="1" r:id="rId1"/>
    <sheet name="工程量汇总表" sheetId="2" r:id="rId2"/>
  </sheets>
  <definedNames>
    <definedName name="_xlnm._FilterDatabase" localSheetId="1" hidden="1">工程量汇总表!$A$3:$C$36</definedName>
    <definedName name="_xlnm.Print_Titles" localSheetId="0">工程量计算底稿!$1:$3</definedName>
    <definedName name="_xlnm.Print_Titles" localSheetId="1">工程量汇总表!$1:$3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<sst xmlns="http://schemas.openxmlformats.org/spreadsheetml/2006/main" count="17" uniqueCount="15">
  <si>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工程量计算底稿</t>
  </si>
  <si>
    <t>项目名称</t>
  </si>
  <si>
    <t>*******工程</t>
  </si>
  <si>
    <t>序号</t>
  </si>
  <si>
    <t>分 部</t>
  </si>
  <si>
    <t>未区分分部</t>
  </si>
  <si>
    <t>项 目</t>
  </si>
  <si>
    <t>计 算 式</t>
  </si>
  <si>
    <t>倍数</t>
  </si>
  <si>
    <t>合计1</t>
  </si>
  <si>
    <t>计/否</t>
  </si>
  <si>
    <t>合 计</t>
  </si>
  <si>
    <t>说明</t>
  </si>
  <si>
    <t>工 程 量 汇 总 表</t>
  </si>
  <si>
    <t>分部工程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</si>
</sst>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0"/>
      <color theme="4" tint="-0.5"/>
      <name val="宋体"/>
      <charset val="134"/>
      <scheme val="minor"/>
    </font>
    <font>
      <b/>
      <sz val="12"/>
      <color theme="4" tint="-0.5"/>
      <name val="宋体"/>
      <charset val="134"/>
      <scheme val="minor"/>
    </font>
    <font>
      <b/>
      <sz val="14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2"/>
      <color theme="5" tint="-0.5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 tint="-0.5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left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  <protection hidden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  <protection hidden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  <protection hidden="1"/>
    </xf>
    <xf numFmtId="0" fontId="1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hidden="1"/>
    </dxf>
    <dxf>
      <font>
        <name val="宋体"/>
        <scheme val="none"/>
        <charset val="134"/>
        <family val="0"/>
        <b val="0"/>
        <i val="0"/>
        <strike val="0"/>
        <u val="none"/>
        <sz val="10"/>
        <color theme="1"/>
      </font>
      <numFmt numFmtId="0" formatCode="General"/>
      <fill>
        <patternFill patternType="none"/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rgb="FFC0000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表样式 1" defaultPivotStyle="PivotStylePreset2_Accent1">
    <tableStyle name="表样式 1" pivot="0" count="1" xr9:uid="{23214EE8-F6FF-4F75-966F-CD4A0E589904}">
      <tableStyleElement type="wholeTable" dxfId="12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30" totalsRowShown="0">
  <tableColumns count="10">
    <tableColumn id="1" name="序号" dataDxfId="0">
      <calculatedColumnFormula>ROW()-3</calculatedColumnFormula>
    </tableColumn>
    <tableColumn id="2" name="分 部" dataDxfId="1"/>
    <tableColumn id="3" name="未区分分部" dataDxfId="2">
      <calculatedColumnFormula array="1">IF(ISBLANK(B4),INDIRECT("C"&amp;ROW()-1),B4)</calculatedColumnFormula>
    </tableColumn>
    <tableColumn id="4" name="项 目" dataDxfId="3"/>
    <tableColumn id="5" name="计 算 式" dataDxfId="4"/>
    <tableColumn id="6" name="倍数" dataDxfId="5"/>
    <tableColumn id="7" name="合计1" dataDxfId="6">
      <calculatedColumnFormula>IF(COUNTBLANK(F4)=1,EVALUATE(E4),EVALUATE(E4)*F4)</calculatedColumnFormula>
    </tableColumn>
    <tableColumn id="8" name="计/否" dataDxfId="7"/>
    <tableColumn id="9" name="合 计" dataDxfId="8">
      <calculatedColumnFormula>IF(ISBLANK(H4),IFERROR(G4,""),0)</calculatedColumnFormula>
    </tableColumn>
    <tableColumn id="10" name="说明" dataDxfId="9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0"/>
  <sheetViews>
    <sheetView zoomScaleSheetLayoutView="60" workbookViewId="0">
      <pane ySplit="3" topLeftCell="A4" activePane="bottomLeft" state="frozen"/>
      <selection/>
      <selection pane="bottomLeft" activeCell="D8" sqref="D8"/>
    </sheetView>
  </sheetViews>
  <sheetFormatPr defaultColWidth="9" defaultRowHeight="18" customHeight="1"/>
  <cols>
    <col min="1" max="1" width="6.625" style="9" customWidth="1"/>
    <col min="2" max="2" width="16.25" style="8" customWidth="1"/>
    <col min="3" max="3" width="9.25" style="10" hidden="1" customWidth="1"/>
    <col min="4" max="4" width="30.675" style="8" customWidth="1"/>
    <col min="5" max="5" width="39" style="11" customWidth="1"/>
    <col min="6" max="6" width="5.125" style="9" customWidth="1"/>
    <col min="7" max="7" width="10.375" style="10" hidden="1" customWidth="1"/>
    <col min="8" max="8" width="5.75" style="12" customWidth="1"/>
    <col min="9" max="9" width="10.375" style="10" customWidth="1"/>
    <col min="10" max="10" width="18.2916666666667" style="13" customWidth="1"/>
    <col min="11" max="16384" width="9" style="8"/>
  </cols>
  <sheetData>
    <row r="1" customFormat="1" ht="34" customHeight="1" spans="1:1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35"/>
    </row>
    <row r="2" customFormat="1" ht="21" customHeight="1" spans="1:10">
      <c r="A2" s="15" t="s">
        <v>1</v>
      </c>
      <c r="B2" s="15"/>
      <c r="C2" s="16"/>
      <c r="D2" s="17" t="s">
        <v>2</v>
      </c>
      <c r="E2" s="17"/>
      <c r="F2" s="18"/>
      <c r="G2" s="19"/>
      <c r="H2" s="20"/>
      <c r="I2" s="19"/>
      <c r="J2" s="36"/>
    </row>
    <row r="3" s="7" customFormat="1" ht="18.75" customHeight="1" spans="1:10">
      <c r="A3" s="21" t="s">
        <v>3</v>
      </c>
      <c r="B3" s="21" t="s">
        <v>4</v>
      </c>
      <c r="C3" s="22" t="s">
        <v>5</v>
      </c>
      <c r="D3" s="23" t="s">
        <v>6</v>
      </c>
      <c r="E3" s="23" t="s">
        <v>7</v>
      </c>
      <c r="F3" s="21" t="s">
        <v>8</v>
      </c>
      <c r="G3" s="22" t="s">
        <v>9</v>
      </c>
      <c r="H3" s="22" t="s">
        <v>10</v>
      </c>
      <c r="I3" s="22" t="s">
        <v>11</v>
      </c>
      <c r="J3" s="37" t="s">
        <v>12</v>
      </c>
    </row>
    <row r="4" s="8" customFormat="1" customHeight="1" spans="1:10">
      <c r="A4" s="24">
        <f t="shared" ref="A4:A30" si="0">ROW()-3</f>
        <v>1</v>
      </c>
      <c r="B4" s="25"/>
      <c r="C4" s="26" t="str" cm="1">
        <f ca="1" t="array" ref="C4">IF(ISBLANK(B4),INDIRECT("C"&amp;ROW()-1),B4)</f>
        <v>未区分分部</v>
      </c>
      <c r="D4" s="27"/>
      <c r="E4" s="27"/>
      <c r="F4" s="24"/>
      <c r="G4" s="26" t="e">
        <f ca="1" t="shared" ref="G4:G30" si="1">IF(COUNTBLANK(F4)=1,EVALUATE(E4),EVALUATE(E4)*F4)</f>
        <v>#VALUE!</v>
      </c>
      <c r="H4" s="28"/>
      <c r="I4" s="26" t="str">
        <f ca="1" t="shared" ref="I4:I30" si="2">IF(ISBLANK(H4),IFERROR(G4,""),0)</f>
        <v/>
      </c>
      <c r="J4" s="38"/>
    </row>
    <row r="5" ht="16" customHeight="1" spans="1:10">
      <c r="A5" s="24">
        <f t="shared" si="0"/>
        <v>2</v>
      </c>
      <c r="B5" s="26"/>
      <c r="C5" s="26" t="str" cm="1">
        <f ca="1" t="array" ref="C5">IF(ISBLANK(B5),INDIRECT("C"&amp;ROW()-1),B5)</f>
        <v>未区分分部</v>
      </c>
      <c r="D5" s="27"/>
      <c r="E5" s="27"/>
      <c r="F5" s="24"/>
      <c r="G5" s="26" t="e">
        <f ca="1" t="shared" si="1"/>
        <v>#VALUE!</v>
      </c>
      <c r="H5" s="28"/>
      <c r="I5" s="26" t="str">
        <f ca="1" t="shared" si="2"/>
        <v/>
      </c>
      <c r="J5" s="38"/>
    </row>
    <row r="6" ht="14.25" spans="1:10">
      <c r="A6" s="24">
        <f t="shared" si="0"/>
        <v>3</v>
      </c>
      <c r="B6" s="26"/>
      <c r="C6" s="26" t="str" cm="1">
        <f ca="1" t="array" ref="C6">IF(ISBLANK(B6),INDIRECT("C"&amp;ROW()-1),B6)</f>
        <v>未区分分部</v>
      </c>
      <c r="D6" s="27"/>
      <c r="E6" s="27"/>
      <c r="F6" s="24"/>
      <c r="G6" s="26" t="e">
        <f ca="1" t="shared" si="1"/>
        <v>#VALUE!</v>
      </c>
      <c r="H6" s="28"/>
      <c r="I6" s="26" t="str">
        <f ca="1" t="shared" si="2"/>
        <v/>
      </c>
      <c r="J6" s="38"/>
    </row>
    <row r="7" ht="14.25" spans="1:10">
      <c r="A7" s="24">
        <f t="shared" si="0"/>
        <v>4</v>
      </c>
      <c r="B7" s="26"/>
      <c r="C7" s="26" t="str" cm="1">
        <f ca="1" t="array" ref="C7">IF(ISBLANK(B7),INDIRECT("C"&amp;ROW()-1),B7)</f>
        <v>未区分分部</v>
      </c>
      <c r="D7" s="27"/>
      <c r="E7" s="27"/>
      <c r="F7" s="24"/>
      <c r="G7" s="26" t="e">
        <f ca="1" t="shared" si="1"/>
        <v>#VALUE!</v>
      </c>
      <c r="H7" s="28"/>
      <c r="I7" s="26" t="str">
        <f ca="1" t="shared" si="2"/>
        <v/>
      </c>
      <c r="J7" s="38"/>
    </row>
    <row r="8" ht="14.25" spans="1:10">
      <c r="A8" s="24">
        <f t="shared" si="0"/>
        <v>5</v>
      </c>
      <c r="B8" s="25"/>
      <c r="C8" s="26" t="str" cm="1">
        <f ca="1" t="array" ref="C8">IF(ISBLANK(B8),INDIRECT("C"&amp;ROW()-1),B8)</f>
        <v>未区分分部</v>
      </c>
      <c r="D8" s="27"/>
      <c r="E8" s="27"/>
      <c r="F8" s="24"/>
      <c r="G8" s="26" t="e">
        <f ca="1" t="shared" si="1"/>
        <v>#VALUE!</v>
      </c>
      <c r="H8" s="28"/>
      <c r="I8" s="26" t="str">
        <f ca="1" t="shared" si="2"/>
        <v/>
      </c>
      <c r="J8" s="38"/>
    </row>
    <row r="9" ht="14.25" spans="1:10">
      <c r="A9" s="24">
        <f t="shared" si="0"/>
        <v>6</v>
      </c>
      <c r="B9" s="25"/>
      <c r="C9" s="26" t="str">
        <f ca="1">IF(ISBLANK(B9),INDIRECT("C"&amp;ROW()-1),B9)</f>
        <v>未区分分部</v>
      </c>
      <c r="D9" s="27"/>
      <c r="E9" s="27"/>
      <c r="F9" s="24"/>
      <c r="G9" s="26" t="e">
        <f ca="1" t="shared" si="1"/>
        <v>#VALUE!</v>
      </c>
      <c r="H9" s="28"/>
      <c r="I9" s="26" t="str">
        <f ca="1" t="shared" si="2"/>
        <v/>
      </c>
      <c r="J9" s="38"/>
    </row>
    <row r="10" ht="14.25" spans="1:10">
      <c r="A10" s="24">
        <f t="shared" si="0"/>
        <v>7</v>
      </c>
      <c r="B10" s="25"/>
      <c r="C10" s="26" t="str">
        <f ca="1">IF(ISBLANK(B10),INDIRECT("C"&amp;ROW()-1),B10)</f>
        <v>未区分分部</v>
      </c>
      <c r="D10" s="27"/>
      <c r="E10" s="27"/>
      <c r="F10" s="24"/>
      <c r="G10" s="26" t="e">
        <f ca="1" t="shared" si="1"/>
        <v>#VALUE!</v>
      </c>
      <c r="H10" s="28"/>
      <c r="I10" s="26" t="str">
        <f ca="1" t="shared" si="2"/>
        <v/>
      </c>
      <c r="J10" s="38"/>
    </row>
    <row r="11" ht="14.25" spans="1:10">
      <c r="A11" s="24">
        <f t="shared" si="0"/>
        <v>8</v>
      </c>
      <c r="B11" s="25"/>
      <c r="C11" s="26" t="str">
        <f ca="1">IF(ISBLANK(B11),INDIRECT("C"&amp;ROW()-1),B11)</f>
        <v>未区分分部</v>
      </c>
      <c r="D11" s="27"/>
      <c r="E11" s="27"/>
      <c r="F11" s="24"/>
      <c r="G11" s="26" t="e">
        <f ca="1" t="shared" si="1"/>
        <v>#VALUE!</v>
      </c>
      <c r="H11" s="28"/>
      <c r="I11" s="26" t="str">
        <f ca="1" t="shared" si="2"/>
        <v/>
      </c>
      <c r="J11" s="38"/>
    </row>
    <row r="12" ht="14.25" spans="1:10">
      <c r="A12" s="24">
        <f t="shared" si="0"/>
        <v>9</v>
      </c>
      <c r="B12" s="25"/>
      <c r="C12" s="26" t="str">
        <f ca="1">IF(ISBLANK(B12),INDIRECT("C"&amp;ROW()-1),B12)</f>
        <v>未区分分部</v>
      </c>
      <c r="D12" s="27"/>
      <c r="E12" s="27"/>
      <c r="F12" s="24"/>
      <c r="G12" s="26" t="e">
        <f ca="1" t="shared" si="1"/>
        <v>#VALUE!</v>
      </c>
      <c r="H12" s="28"/>
      <c r="I12" s="26" t="str">
        <f ca="1" t="shared" si="2"/>
        <v/>
      </c>
      <c r="J12" s="38"/>
    </row>
    <row r="13" ht="14.25" spans="1:10">
      <c r="A13" s="24">
        <f t="shared" si="0"/>
        <v>10</v>
      </c>
      <c r="B13" s="25"/>
      <c r="C13" s="26" t="str" cm="1">
        <f ca="1" t="array" ref="C13">IF(ISBLANK(B13),INDIRECT("C"&amp;ROW()-1),B13)</f>
        <v>未区分分部</v>
      </c>
      <c r="D13" s="27"/>
      <c r="E13" s="27"/>
      <c r="F13" s="24"/>
      <c r="G13" s="26" t="e">
        <f ca="1" t="shared" si="1"/>
        <v>#VALUE!</v>
      </c>
      <c r="H13" s="28"/>
      <c r="I13" s="26" t="str">
        <f ca="1" t="shared" si="2"/>
        <v/>
      </c>
      <c r="J13" s="38"/>
    </row>
    <row r="14" ht="14.25" spans="1:10">
      <c r="A14" s="24">
        <f t="shared" si="0"/>
        <v>11</v>
      </c>
      <c r="B14" s="25"/>
      <c r="C14" s="26" t="str" cm="1">
        <f ca="1" t="array" ref="C14">IF(ISBLANK(B14),INDIRECT("C"&amp;ROW()-1),B14)</f>
        <v>未区分分部</v>
      </c>
      <c r="D14" s="27"/>
      <c r="E14" s="27"/>
      <c r="F14" s="24"/>
      <c r="G14" s="26" t="e">
        <f ca="1" t="shared" si="1"/>
        <v>#VALUE!</v>
      </c>
      <c r="H14" s="28"/>
      <c r="I14" s="26" t="str">
        <f ca="1" t="shared" si="2"/>
        <v/>
      </c>
      <c r="J14" s="38"/>
    </row>
    <row r="15" ht="14.25" spans="1:10">
      <c r="A15" s="24">
        <f t="shared" si="0"/>
        <v>12</v>
      </c>
      <c r="B15" s="25"/>
      <c r="C15" s="26" t="str" cm="1">
        <f ca="1" t="array" ref="C15">IF(ISBLANK(B15),INDIRECT("C"&amp;ROW()-1),B15)</f>
        <v>未区分分部</v>
      </c>
      <c r="D15" s="27"/>
      <c r="E15" s="27"/>
      <c r="F15" s="24"/>
      <c r="G15" s="26" t="e">
        <f ca="1" t="shared" si="1"/>
        <v>#VALUE!</v>
      </c>
      <c r="H15" s="28"/>
      <c r="I15" s="26" t="str">
        <f ca="1" t="shared" si="2"/>
        <v/>
      </c>
      <c r="J15" s="38"/>
    </row>
    <row r="16" ht="14.25" spans="1:10">
      <c r="A16" s="24">
        <f t="shared" si="0"/>
        <v>13</v>
      </c>
      <c r="B16" s="25"/>
      <c r="C16" s="26" t="str" cm="1">
        <f ca="1" t="array" ref="C16">IF(ISBLANK(B16),INDIRECT("C"&amp;ROW()-1),B16)</f>
        <v>未区分分部</v>
      </c>
      <c r="D16" s="27"/>
      <c r="E16" s="27"/>
      <c r="F16" s="24"/>
      <c r="G16" s="26" t="e">
        <f ca="1" t="shared" si="1"/>
        <v>#VALUE!</v>
      </c>
      <c r="H16" s="28"/>
      <c r="I16" s="26" t="str">
        <f ca="1" t="shared" si="2"/>
        <v/>
      </c>
      <c r="J16" s="38"/>
    </row>
    <row r="17" ht="14.25" spans="1:10">
      <c r="A17" s="24">
        <f t="shared" si="0"/>
        <v>14</v>
      </c>
      <c r="B17" s="25"/>
      <c r="C17" s="26" t="str" cm="1">
        <f ca="1" t="array" ref="C17">IF(ISBLANK(B17),INDIRECT("C"&amp;ROW()-1),B17)</f>
        <v>未区分分部</v>
      </c>
      <c r="D17" s="27"/>
      <c r="E17" s="27"/>
      <c r="F17" s="24"/>
      <c r="G17" s="26" t="e">
        <f ca="1" t="shared" si="1"/>
        <v>#VALUE!</v>
      </c>
      <c r="H17" s="28"/>
      <c r="I17" s="26" t="str">
        <f ca="1" t="shared" si="2"/>
        <v/>
      </c>
      <c r="J17" s="38"/>
    </row>
    <row r="18" ht="14.25" spans="1:10">
      <c r="A18" s="24">
        <f t="shared" si="0"/>
        <v>15</v>
      </c>
      <c r="B18" s="25"/>
      <c r="C18" s="26" t="str" cm="1">
        <f ca="1" t="array" ref="C18">IF(ISBLANK(B18),INDIRECT("C"&amp;ROW()-1),B18)</f>
        <v>未区分分部</v>
      </c>
      <c r="D18" s="27"/>
      <c r="E18" s="27"/>
      <c r="F18" s="24"/>
      <c r="G18" s="26" t="e">
        <f ca="1" t="shared" si="1"/>
        <v>#VALUE!</v>
      </c>
      <c r="H18" s="28"/>
      <c r="I18" s="26" t="str">
        <f ca="1" t="shared" si="2"/>
        <v/>
      </c>
      <c r="J18" s="38"/>
    </row>
    <row r="19" ht="14.25" spans="1:10">
      <c r="A19" s="24">
        <f t="shared" si="0"/>
        <v>16</v>
      </c>
      <c r="B19" s="25"/>
      <c r="C19" s="26" t="str" cm="1">
        <f ca="1" t="array" ref="C19">IF(ISBLANK(B19),INDIRECT("C"&amp;ROW()-1),B19)</f>
        <v>未区分分部</v>
      </c>
      <c r="D19" s="27"/>
      <c r="E19" s="27"/>
      <c r="F19" s="24"/>
      <c r="G19" s="26" t="e">
        <f ca="1" t="shared" si="1"/>
        <v>#VALUE!</v>
      </c>
      <c r="H19" s="28"/>
      <c r="I19" s="26" t="str">
        <f ca="1" t="shared" si="2"/>
        <v/>
      </c>
      <c r="J19" s="38"/>
    </row>
    <row r="20" ht="14.25" spans="1:10">
      <c r="A20" s="24">
        <f t="shared" si="0"/>
        <v>17</v>
      </c>
      <c r="B20" s="25"/>
      <c r="C20" s="26" t="str" cm="1">
        <f ca="1" t="array" ref="C20">IF(ISBLANK(B20),INDIRECT("C"&amp;ROW()-1),B20)</f>
        <v>未区分分部</v>
      </c>
      <c r="D20" s="27"/>
      <c r="E20" s="27"/>
      <c r="F20" s="24"/>
      <c r="G20" s="26" t="e">
        <f ca="1" t="shared" si="1"/>
        <v>#VALUE!</v>
      </c>
      <c r="H20" s="28"/>
      <c r="I20" s="26" t="str">
        <f ca="1" t="shared" si="2"/>
        <v/>
      </c>
      <c r="J20" s="38"/>
    </row>
    <row r="21" ht="14.25" spans="1:10">
      <c r="A21" s="24">
        <f t="shared" si="0"/>
        <v>18</v>
      </c>
      <c r="B21" s="25"/>
      <c r="C21" s="26" t="str" cm="1">
        <f ca="1" t="array" ref="C21">IF(ISBLANK(B21),INDIRECT("C"&amp;ROW()-1),B21)</f>
        <v>未区分分部</v>
      </c>
      <c r="D21" s="27"/>
      <c r="E21" s="27"/>
      <c r="F21" s="24"/>
      <c r="G21" s="26" t="e">
        <f ca="1" t="shared" si="1"/>
        <v>#VALUE!</v>
      </c>
      <c r="H21" s="28"/>
      <c r="I21" s="26" t="str">
        <f ca="1" t="shared" si="2"/>
        <v/>
      </c>
      <c r="J21" s="38"/>
    </row>
    <row r="22" ht="14.25" spans="1:10">
      <c r="A22" s="24">
        <f t="shared" si="0"/>
        <v>19</v>
      </c>
      <c r="B22" s="25"/>
      <c r="C22" s="26" t="str" cm="1">
        <f ca="1" t="array" ref="C22">IF(ISBLANK(B22),INDIRECT("C"&amp;ROW()-1),B22)</f>
        <v>未区分分部</v>
      </c>
      <c r="D22" s="27"/>
      <c r="E22" s="27"/>
      <c r="F22" s="24"/>
      <c r="G22" s="26" t="e">
        <f ca="1" t="shared" si="1"/>
        <v>#VALUE!</v>
      </c>
      <c r="H22" s="28"/>
      <c r="I22" s="26" t="str">
        <f ca="1" t="shared" si="2"/>
        <v/>
      </c>
      <c r="J22" s="38"/>
    </row>
    <row r="23" ht="14.25" spans="1:10">
      <c r="A23" s="24">
        <f t="shared" si="0"/>
        <v>20</v>
      </c>
      <c r="B23" s="25"/>
      <c r="C23" s="26" t="str" cm="1">
        <f ca="1" t="array" ref="C23">IF(ISBLANK(B23),INDIRECT("C"&amp;ROW()-1),B23)</f>
        <v>未区分分部</v>
      </c>
      <c r="D23" s="27"/>
      <c r="E23" s="27"/>
      <c r="F23" s="24"/>
      <c r="G23" s="26" t="e">
        <f ca="1" t="shared" si="1"/>
        <v>#VALUE!</v>
      </c>
      <c r="H23" s="28"/>
      <c r="I23" s="26" t="str">
        <f ca="1" t="shared" si="2"/>
        <v/>
      </c>
      <c r="J23" s="38"/>
    </row>
    <row r="24" ht="14.25" spans="1:10">
      <c r="A24" s="24">
        <f t="shared" si="0"/>
        <v>21</v>
      </c>
      <c r="B24" s="25"/>
      <c r="C24" s="26" t="str" cm="1">
        <f ca="1" t="array" ref="C24">IF(ISBLANK(B24),INDIRECT("C"&amp;ROW()-1),B24)</f>
        <v>未区分分部</v>
      </c>
      <c r="D24" s="27"/>
      <c r="E24" s="27"/>
      <c r="F24" s="24"/>
      <c r="G24" s="26" t="e">
        <f ca="1" t="shared" si="1"/>
        <v>#VALUE!</v>
      </c>
      <c r="H24" s="28"/>
      <c r="I24" s="26" t="str">
        <f ca="1" t="shared" si="2"/>
        <v/>
      </c>
      <c r="J24" s="38"/>
    </row>
    <row r="25" ht="14.25" spans="1:10">
      <c r="A25" s="24">
        <f t="shared" si="0"/>
        <v>22</v>
      </c>
      <c r="B25" s="25"/>
      <c r="C25" s="26" t="str" cm="1">
        <f ca="1" t="array" ref="C25">IF(ISBLANK(B25),INDIRECT("C"&amp;ROW()-1),B25)</f>
        <v>未区分分部</v>
      </c>
      <c r="D25" s="27"/>
      <c r="E25" s="27"/>
      <c r="F25" s="24"/>
      <c r="G25" s="26" t="e">
        <f ca="1" t="shared" si="1"/>
        <v>#VALUE!</v>
      </c>
      <c r="H25" s="28"/>
      <c r="I25" s="26" t="str">
        <f ca="1" t="shared" si="2"/>
        <v/>
      </c>
      <c r="J25" s="38"/>
    </row>
    <row r="26" ht="14.25" spans="1:10">
      <c r="A26" s="24">
        <f t="shared" si="0"/>
        <v>23</v>
      </c>
      <c r="B26" s="25"/>
      <c r="C26" s="26" t="str" cm="1">
        <f ca="1" t="array" ref="C26">IF(ISBLANK(B26),INDIRECT("C"&amp;ROW()-1),B26)</f>
        <v>未区分分部</v>
      </c>
      <c r="D26" s="27"/>
      <c r="E26" s="27"/>
      <c r="F26" s="24"/>
      <c r="G26" s="26" t="e">
        <f ca="1" t="shared" si="1"/>
        <v>#VALUE!</v>
      </c>
      <c r="H26" s="28"/>
      <c r="I26" s="26" t="str">
        <f ca="1" t="shared" si="2"/>
        <v/>
      </c>
      <c r="J26" s="38"/>
    </row>
    <row r="27" ht="14.25" spans="1:10">
      <c r="A27" s="24">
        <f t="shared" si="0"/>
        <v>24</v>
      </c>
      <c r="B27" s="25"/>
      <c r="C27" s="26" t="str" cm="1">
        <f ca="1" t="array" ref="C27">IF(ISBLANK(B27),INDIRECT("C"&amp;ROW()-1),B27)</f>
        <v>未区分分部</v>
      </c>
      <c r="D27" s="27"/>
      <c r="E27" s="27"/>
      <c r="F27" s="29"/>
      <c r="G27" s="26" t="e">
        <f ca="1" t="shared" si="1"/>
        <v>#VALUE!</v>
      </c>
      <c r="H27" s="28"/>
      <c r="I27" s="26" t="str">
        <f ca="1" t="shared" si="2"/>
        <v/>
      </c>
      <c r="J27" s="38"/>
    </row>
    <row r="28" ht="14.25" spans="1:10">
      <c r="A28" s="30">
        <f t="shared" si="0"/>
        <v>25</v>
      </c>
      <c r="B28" s="31"/>
      <c r="C28" s="26" t="str" cm="1">
        <f ca="1" t="array" ref="C28">IF(ISBLANK(B28),INDIRECT("C"&amp;ROW()-1),B28)</f>
        <v>未区分分部</v>
      </c>
      <c r="D28" s="27"/>
      <c r="E28" s="27"/>
      <c r="F28" s="29"/>
      <c r="G28" s="32" t="e">
        <f ca="1" t="shared" si="1"/>
        <v>#VALUE!</v>
      </c>
      <c r="H28" s="33"/>
      <c r="I28" s="32" t="str">
        <f ca="1" t="shared" si="2"/>
        <v/>
      </c>
      <c r="J28" s="39"/>
    </row>
    <row r="29" customHeight="1" spans="1:10">
      <c r="A29" s="30">
        <f t="shared" si="0"/>
        <v>26</v>
      </c>
      <c r="B29" s="31"/>
      <c r="C29" s="26" t="str" cm="1">
        <f ca="1" t="array" ref="C29">IF(ISBLANK(B29),INDIRECT("C"&amp;ROW()-1),B29)</f>
        <v>未区分分部</v>
      </c>
      <c r="D29" s="31"/>
      <c r="E29" s="34"/>
      <c r="F29" s="30"/>
      <c r="G29" s="32" t="e">
        <f ca="1" t="shared" si="1"/>
        <v>#VALUE!</v>
      </c>
      <c r="H29" s="33"/>
      <c r="I29" s="32" t="str">
        <f ca="1" t="shared" si="2"/>
        <v/>
      </c>
      <c r="J29" s="39"/>
    </row>
    <row r="30" customHeight="1" spans="1:10">
      <c r="A30" s="30">
        <f t="shared" si="0"/>
        <v>27</v>
      </c>
      <c r="B30" s="31"/>
      <c r="C30" s="26" t="str" cm="1">
        <f ca="1" t="array" ref="C30">IF(ISBLANK(B30),INDIRECT("C"&amp;ROW()-1),B30)</f>
        <v>未区分分部</v>
      </c>
      <c r="D30" s="31"/>
      <c r="E30" s="34"/>
      <c r="F30" s="30"/>
      <c r="G30" s="32" t="e">
        <f ca="1" t="shared" si="1"/>
        <v>#VALUE!</v>
      </c>
      <c r="H30" s="33"/>
      <c r="I30" s="32" t="str">
        <f ca="1" t="shared" si="2"/>
        <v/>
      </c>
      <c r="J30" s="39"/>
    </row>
  </sheetData>
  <sheetProtection algorithmName="SHA-512" hashValue="2ZOHOfSxGwvO9gnaZMnZsy3yhhfCE5sfuCd5XbBSXSQcWmqE3FxSdc8x8k0Z+1G3ZFTItlYqVHiFzZvmcFYQ6Q==" saltValue="fL1hdGJRsEVM4SKLeDHlhA==" spinCount="100000" sheet="1" formatCells="0" formatRows="0" insertRows="0" deleteRows="0" sort="0" autoFilter="0" pivotTables="0" objects="1"/>
  <protectedRanges>
    <protectedRange sqref="B4:B1999 D4:D1999 E4:E1999 F4:F1999 H4:H1999 D26 D15:D19 D16" name="允许编辑" securityDescriptor="O:WDG:WDD:"/>
  </protectedRanges>
  <mergeCells count="3">
    <mergeCell ref="A1:J1"/>
    <mergeCell ref="D2:E2"/>
    <mergeCell ref="F2:G2"/>
  </mergeCells>
  <conditionalFormatting sqref="A3">
    <cfRule type="expression" dxfId="10" priority="23">
      <formula>COUNTA($B3:$J30)&gt;0</formula>
    </cfRule>
  </conditionalFormatting>
  <conditionalFormatting sqref="B3:J3">
    <cfRule type="expression" dxfId="10" priority="54">
      <formula>COUNTA($B3:$J30)&gt;0</formula>
    </cfRule>
  </conditionalFormatting>
  <conditionalFormatting sqref="D16">
    <cfRule type="expression" dxfId="10" priority="1">
      <formula>COUNTA($B16:$J34)&gt;0</formula>
    </cfRule>
  </conditionalFormatting>
  <conditionalFormatting sqref="D18">
    <cfRule type="expression" dxfId="10" priority="113">
      <formula>COUNTA($B18:$J33)&gt;0</formula>
    </cfRule>
  </conditionalFormatting>
  <conditionalFormatting sqref="D19">
    <cfRule type="expression" dxfId="10" priority="2">
      <formula>COUNTA($B19:$J34)&gt;0</formula>
    </cfRule>
  </conditionalFormatting>
  <conditionalFormatting sqref="D23:E23">
    <cfRule type="expression" dxfId="10" priority="90">
      <formula>COUNTA($B23:$J27)&gt;0</formula>
    </cfRule>
  </conditionalFormatting>
  <conditionalFormatting sqref="D24:E24">
    <cfRule type="expression" dxfId="10" priority="92">
      <formula>COUNTA($B24:$J27)&gt;0</formula>
    </cfRule>
  </conditionalFormatting>
  <conditionalFormatting sqref="H24">
    <cfRule type="expression" dxfId="10" priority="101">
      <formula>COUNTA($B24:$J27)&gt;0</formula>
    </cfRule>
  </conditionalFormatting>
  <conditionalFormatting sqref="D25:E25">
    <cfRule type="expression" dxfId="10" priority="91">
      <formula>COUNTA($B25:$J27)&gt;0</formula>
    </cfRule>
  </conditionalFormatting>
  <conditionalFormatting sqref="H25">
    <cfRule type="expression" dxfId="10" priority="100">
      <formula>COUNTA($B25:$J27)&gt;0</formula>
    </cfRule>
  </conditionalFormatting>
  <conditionalFormatting sqref="D26">
    <cfRule type="expression" dxfId="10" priority="7">
      <formula>COUNTA($B26:$J27)&gt;0</formula>
    </cfRule>
  </conditionalFormatting>
  <conditionalFormatting sqref="E26">
    <cfRule type="expression" dxfId="10" priority="12">
      <formula>COUNTA($B26:$J27)&gt;0</formula>
    </cfRule>
  </conditionalFormatting>
  <conditionalFormatting sqref="D27:E27">
    <cfRule type="expression" dxfId="10" priority="21">
      <formula>COUNTA($B27:$J27)&gt;0</formula>
    </cfRule>
  </conditionalFormatting>
  <conditionalFormatting sqref="C11:C12">
    <cfRule type="expression" dxfId="10" priority="137">
      <formula>COUNTA($B11:$J35)&gt;0</formula>
    </cfRule>
  </conditionalFormatting>
  <conditionalFormatting sqref="C13:C30">
    <cfRule type="expression" dxfId="10" priority="135">
      <formula>COUNTA($B13:$J35)&gt;0</formula>
    </cfRule>
  </conditionalFormatting>
  <conditionalFormatting sqref="E19:E20">
    <cfRule type="expression" dxfId="10" priority="36">
      <formula>COUNTA($B19:$J25)&gt;0</formula>
    </cfRule>
  </conditionalFormatting>
  <conditionalFormatting sqref="B4:B1048576 A1:J1">
    <cfRule type="notContainsBlanks" dxfId="11" priority="11">
      <formula>LEN(TRIM(A1))&gt;0</formula>
    </cfRule>
  </conditionalFormatting>
  <conditionalFormatting sqref="B4:J7 C8:C10">
    <cfRule type="expression" dxfId="10" priority="140">
      <formula>COUNTA($B4:$J30)&gt;0</formula>
    </cfRule>
  </conditionalFormatting>
  <conditionalFormatting sqref="B8:B10 D8:F10 H8:H10 J8:J10">
    <cfRule type="expression" dxfId="10" priority="141">
      <formula>COUNTA($B8:$J27)&gt;0</formula>
    </cfRule>
  </conditionalFormatting>
  <conditionalFormatting sqref="G8:G10 I8:I10">
    <cfRule type="expression" dxfId="10" priority="142">
      <formula>COUNTA($B8:$J27)&gt;0</formula>
    </cfRule>
  </conditionalFormatting>
  <conditionalFormatting sqref="B11:B12 D11:F12 H11:H12 J11:J12">
    <cfRule type="expression" dxfId="10" priority="138">
      <formula>COUNTA($B11:$J28)&gt;0</formula>
    </cfRule>
  </conditionalFormatting>
  <conditionalFormatting sqref="G11:G12 I11:I12">
    <cfRule type="expression" dxfId="10" priority="139">
      <formula>COUNTA($B11:$J28)&gt;0</formula>
    </cfRule>
  </conditionalFormatting>
  <conditionalFormatting sqref="B13:B14 D13:F14 H13:H14 J13:J14">
    <cfRule type="expression" dxfId="10" priority="108">
      <formula>COUNTA($B13:$J28)&gt;0</formula>
    </cfRule>
  </conditionalFormatting>
  <conditionalFormatting sqref="G13:G14 I13:I14">
    <cfRule type="expression" dxfId="10" priority="109">
      <formula>COUNTA($B13:$J28)&gt;0</formula>
    </cfRule>
  </conditionalFormatting>
  <conditionalFormatting sqref="B15:B17 E15:F17 H15:H23 J15:J17">
    <cfRule type="expression" dxfId="10" priority="121">
      <formula>COUNTA($B15:$J27)&gt;0</formula>
    </cfRule>
  </conditionalFormatting>
  <conditionalFormatting sqref="D15 D17">
    <cfRule type="expression" dxfId="10" priority="119">
      <formula>COUNTA($B15:$J32)&gt;0</formula>
    </cfRule>
  </conditionalFormatting>
  <conditionalFormatting sqref="G15:G17 I15:I17">
    <cfRule type="expression" dxfId="10" priority="122">
      <formula>COUNTA($B15:$J27)&gt;0</formula>
    </cfRule>
  </conditionalFormatting>
  <conditionalFormatting sqref="B18 E18:F18 J18">
    <cfRule type="expression" dxfId="10" priority="111">
      <formula>COUNTA($B18:$J28)&gt;0</formula>
    </cfRule>
  </conditionalFormatting>
  <conditionalFormatting sqref="G18 I18">
    <cfRule type="expression" dxfId="10" priority="114">
      <formula>COUNTA($B18:$J28)&gt;0</formula>
    </cfRule>
  </conditionalFormatting>
  <conditionalFormatting sqref="B19:B20 D20 F19:F20 J19:J20">
    <cfRule type="expression" dxfId="10" priority="44">
      <formula>COUNTA($B19:$J25)&gt;0</formula>
    </cfRule>
  </conditionalFormatting>
  <conditionalFormatting sqref="G19:G22 I19:I22">
    <cfRule type="expression" dxfId="10" priority="124">
      <formula>COUNTA($B19:$J28)&gt;0</formula>
    </cfRule>
  </conditionalFormatting>
  <conditionalFormatting sqref="B21:B22 F21:F22 J21:J22">
    <cfRule type="expression" dxfId="10" priority="43">
      <formula>COUNTA($B21:$J25)&gt;0</formula>
    </cfRule>
  </conditionalFormatting>
  <conditionalFormatting sqref="D21:E22">
    <cfRule type="expression" dxfId="10" priority="17">
      <formula>COUNTA($B21:$J27)&gt;0</formula>
    </cfRule>
  </conditionalFormatting>
  <conditionalFormatting sqref="B23 F23 J23">
    <cfRule type="expression" dxfId="10" priority="48">
      <formula>COUNTA($B23:$J25)&gt;0</formula>
    </cfRule>
  </conditionalFormatting>
  <conditionalFormatting sqref="G23 I23">
    <cfRule type="expression" dxfId="10" priority="107">
      <formula>COUNTA($B23:$J31)&gt;0</formula>
    </cfRule>
  </conditionalFormatting>
  <conditionalFormatting sqref="B24 F24 J24">
    <cfRule type="expression" dxfId="10" priority="47">
      <formula>COUNTA($B24:$J25)&gt;0</formula>
    </cfRule>
  </conditionalFormatting>
  <conditionalFormatting sqref="G24:G25 I24:I25">
    <cfRule type="expression" dxfId="10" priority="130">
      <formula>COUNTA($B24:$J32)&gt;0</formula>
    </cfRule>
  </conditionalFormatting>
  <conditionalFormatting sqref="B25 F25 J25">
    <cfRule type="expression" dxfId="10" priority="77">
      <formula>COUNTA($B25:$J25)&gt;0</formula>
    </cfRule>
  </conditionalFormatting>
  <conditionalFormatting sqref="G26:G27 I26:I27">
    <cfRule type="expression" dxfId="10" priority="103">
      <formula>COUNTA($B26:$J39)&gt;0</formula>
    </cfRule>
  </conditionalFormatting>
  <pageMargins left="0.751388888888889" right="0.751388888888889" top="0.432638888888889" bottom="0.432638888888889" header="0.275" footer="0.156944444444444"/>
  <pageSetup paperSize="9" orientation="landscape" horizontalDpi="600"/>
  <headerFooter>
    <oddFooter>&amp;R&amp;9第 &amp;P 页，共 &amp;N 页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37"/>
  <sheetViews>
    <sheetView tabSelected="1" workbookViewId="0">
      <pane ySplit="3" topLeftCell="A3" activePane="bottomLeft" state="frozen"/>
      <selection/>
      <selection pane="bottomLeft" activeCell="B10" sqref="B10"/>
    </sheetView>
  </sheetViews>
  <sheetFormatPr defaultColWidth="9" defaultRowHeight="22" customHeight="1" outlineLevelCol="2"/>
  <cols>
    <col min="1" max="1" width="26.125" style="2" customWidth="1"/>
    <col min="2" max="2" width="50.625" style="2" customWidth="1"/>
    <col min="3" max="3" width="10.125" style="2" customWidth="1"/>
    <col min="4" max="16384" width="9" style="2"/>
  </cols>
  <sheetData>
    <row r="1" s="1" customFormat="1" ht="36" customHeight="1" spans="1:3">
      <c r="A1" s="3" t="s">
        <v>13</v>
      </c>
      <c r="B1" s="3"/>
      <c r="C1" s="3"/>
    </row>
    <row r="2" s="1" customFormat="1" ht="21" customHeight="1" spans="1:3">
      <c r="A2" s="4" t="str">
        <f>工程量计算底稿!A2</f>
        <v>项目名称</v>
      </c>
      <c r="B2" s="4" t="str">
        <f>工程量计算底稿!D2</f>
        <v>*******工程</v>
      </c>
      <c r="C2" s="4"/>
    </row>
    <row r="3" s="1" customFormat="1" ht="20" customHeight="1" spans="1:3">
      <c r="A3" s="5" t="s">
        <v>14</v>
      </c>
      <c r="B3" s="5" t="s">
        <v>6</v>
      </c>
      <c r="C3" s="5" t="s">
        <v>11</v>
      </c>
    </row>
    <row r="4" ht="13.5" spans="1:3">
      <c r="A4" s="6" t="str" cm="1">
        <f ca="1" t="array" ref="A4:C6">_xlfn.GROUPBY(工程量计算底稿!C4:D1999,工程量计算底稿!I4:I1999,_xleta.sum)</f>
        <v>未区分分部</v>
      </c>
      <c r="B4" s="6">
        <v>0</v>
      </c>
      <c r="C4" s="6">
        <v>0</v>
      </c>
    </row>
    <row r="5" ht="13.5" spans="1:3">
      <c r="A5" s="6">
        <v>0</v>
      </c>
      <c r="B5" s="6">
        <v>0</v>
      </c>
      <c r="C5" s="6">
        <v>0</v>
      </c>
    </row>
    <row r="6" ht="13.5" spans="1:3">
      <c r="A6" s="6" t="str">
        <v>总计</v>
      </c>
      <c r="B6" s="6" t="str">
        <v/>
      </c>
      <c r="C6" s="6">
        <v>0</v>
      </c>
    </row>
    <row r="7" ht="13.5" spans="1:3">
      <c r="A7" s="6"/>
      <c r="B7" s="6"/>
      <c r="C7" s="6"/>
    </row>
    <row r="8" ht="13.5" spans="1:3">
      <c r="A8" s="6"/>
      <c r="B8" s="6"/>
      <c r="C8" s="6"/>
    </row>
    <row r="9" ht="13.5" spans="1:3">
      <c r="A9" s="6"/>
      <c r="B9" s="6"/>
      <c r="C9" s="6"/>
    </row>
    <row r="10" ht="13.5" spans="1:3">
      <c r="A10" s="6"/>
      <c r="B10" s="6"/>
      <c r="C10" s="6"/>
    </row>
    <row r="11" ht="13.5" spans="1:3">
      <c r="A11" s="6"/>
      <c r="B11" s="6"/>
      <c r="C11" s="6"/>
    </row>
    <row r="12" ht="13.5" spans="1:3">
      <c r="A12" s="6"/>
      <c r="B12" s="6"/>
      <c r="C12" s="6"/>
    </row>
    <row r="13" ht="13.5" spans="1:3">
      <c r="A13" s="6"/>
      <c r="B13" s="6"/>
      <c r="C13" s="6"/>
    </row>
    <row r="14" ht="13.5" spans="1:3">
      <c r="A14" s="6"/>
      <c r="B14" s="6"/>
      <c r="C14" s="6"/>
    </row>
    <row r="15" ht="13.5" spans="1:3">
      <c r="A15" s="6"/>
      <c r="B15" s="6"/>
      <c r="C15" s="6"/>
    </row>
    <row r="16" ht="13.5" spans="1:3">
      <c r="A16" s="6"/>
      <c r="B16" s="6"/>
      <c r="C16" s="6"/>
    </row>
    <row r="17" ht="13.5" spans="1:3">
      <c r="A17" s="6"/>
      <c r="B17" s="6"/>
      <c r="C17" s="6"/>
    </row>
    <row r="18" ht="13.5" spans="1:3">
      <c r="A18" s="6"/>
      <c r="B18" s="6"/>
      <c r="C18" s="6"/>
    </row>
    <row r="19" ht="13.5"/>
    <row r="20" ht="13.5"/>
    <row r="21" ht="13.5"/>
    <row r="22" ht="13.5"/>
    <row r="23" ht="13.5"/>
    <row r="24" ht="13.5"/>
    <row r="25" ht="13.5"/>
    <row r="26" ht="13.5"/>
    <row r="27" ht="13.5"/>
    <row r="28" ht="13.5"/>
    <row r="29" ht="13.5"/>
    <row r="30" ht="13.5"/>
    <row r="31" ht="13.5"/>
    <row r="32" ht="13.5"/>
    <row r="33" ht="13.5"/>
    <row r="34" ht="13.5"/>
    <row r="35" ht="13.5"/>
    <row r="36" ht="13.5"/>
    <row r="37" ht="13.5"/>
  </sheetData>
  <sheetProtection algorithmName="SHA-512" hashValue="/dpttPsPLK4uApO841g4w5ECREX4HYp2T6wvHcMwuIMsKmB3ZCFnQfUzRt06hHOb7WTbqqOf6FH9VV8E3QFoMg==" saltValue="60ID+fMuTmqV6fRuMEctzQ==" spinCount="100000" sheet="1" formatRows="0" sort="0" autoFilter="0" objects="1"/>
  <autoFilter xmlns:etc="http://www.wps.cn/officeDocument/2017/etCustomData" ref="A3:C36" etc:filterBottomFollowUsedRange="0">
    <extLst/>
  </autoFilter>
  <mergeCells count="2">
    <mergeCell ref="A1:C1"/>
    <mergeCell ref="B2:C2"/>
  </mergeCells>
  <printOptions gridLines="1"/>
  <pageMargins left="0.751388888888889" right="0.751388888888889" top="0.472222222222222" bottom="1" header="0.314583333333333" footer="0.5"/>
  <pageSetup paperSize="9" orientation="portrait" horizontalDpi="600"/>
  <headerFooter>
    <oddFooter>&amp;R&amp;9第 &amp;P 页，共 &amp;N 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允许编辑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工程量计算底稿</vt:lpstr>
      <vt:lpstr>工程量汇总表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pc6</cp:lastModifiedBy>
  <dcterms:created xsi:type="dcterms:W3CDTF">2025-07-22T08:41:00Z</dcterms:created>
  <dcterms:modified xsi:type="dcterms:W3CDTF">2025-07-31T01:10:48Z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73B4EFFF562F4D8AACF913A0D63E76C4_13</vt:lpwstr>
  </property>
  <property fmtid="{D5CDD505-2E9C-101B-9397-08002B2CF9AE}" pid="3" name="KSOProductBuildVer">
    <vt:lpwstr>2052-12.8.2.19823</vt:lpwstr>
  </property>
</Properties>
</file>