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993"/>
  </bookViews>
  <sheets>
    <sheet name="Schedule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6" i="1" l="1"/>
  <c r="D23" i="1"/>
  <c r="C10" i="1"/>
  <c r="C14" i="1"/>
  <c r="C11" i="1"/>
  <c r="C15" i="1"/>
  <c r="C12" i="1"/>
  <c r="E12" i="1"/>
  <c r="C9" i="1"/>
  <c r="E7" i="1"/>
  <c r="E8" i="1"/>
  <c r="E10" i="1"/>
  <c r="E11" i="1"/>
  <c r="E6" i="1"/>
  <c r="D11" i="1"/>
  <c r="D7" i="1"/>
  <c r="D8" i="1"/>
  <c r="D12" i="1"/>
  <c r="D15" i="1"/>
  <c r="C19" i="1"/>
  <c r="E19" i="1"/>
  <c r="D10" i="1"/>
  <c r="C13" i="1"/>
  <c r="C18" i="1"/>
  <c r="D14" i="1"/>
  <c r="E14" i="1"/>
  <c r="C16" i="1"/>
  <c r="E15" i="1"/>
  <c r="D9" i="1"/>
  <c r="D6" i="1"/>
  <c r="D13" i="1"/>
  <c r="E13" i="1"/>
  <c r="C17" i="1"/>
  <c r="D19" i="1"/>
  <c r="E16" i="1"/>
  <c r="D16" i="1"/>
  <c r="D18" i="1"/>
  <c r="E18" i="1"/>
  <c r="D5" i="1"/>
  <c r="D4" i="1"/>
  <c r="D26" i="1"/>
  <c r="C30" i="1"/>
  <c r="E26" i="1"/>
  <c r="D17" i="1"/>
  <c r="E17" i="1"/>
  <c r="D20" i="1"/>
  <c r="C29" i="1"/>
  <c r="D25" i="1"/>
  <c r="E25" i="1"/>
  <c r="D24" i="1"/>
  <c r="C28" i="1"/>
  <c r="D30" i="1"/>
  <c r="C34" i="1"/>
  <c r="E30" i="1"/>
  <c r="C33" i="1"/>
  <c r="D29" i="1"/>
  <c r="E29" i="1"/>
  <c r="E27" i="1"/>
  <c r="D27" i="1"/>
  <c r="C31" i="1"/>
  <c r="D28" i="1"/>
  <c r="C32" i="1"/>
  <c r="E28" i="1"/>
  <c r="D34" i="1"/>
  <c r="C38" i="1"/>
  <c r="E34" i="1"/>
  <c r="E31" i="1"/>
  <c r="D31" i="1"/>
  <c r="C35" i="1"/>
  <c r="C37" i="1"/>
  <c r="D33" i="1"/>
  <c r="E33" i="1"/>
  <c r="D32" i="1"/>
  <c r="E32" i="1"/>
  <c r="C36" i="1"/>
  <c r="D38" i="1"/>
  <c r="C42" i="1"/>
  <c r="E38" i="1"/>
  <c r="C41" i="1"/>
  <c r="D37" i="1"/>
  <c r="E37" i="1"/>
  <c r="E35" i="1"/>
  <c r="D35" i="1"/>
  <c r="C39" i="1"/>
  <c r="D36" i="1"/>
  <c r="E36" i="1"/>
  <c r="C40" i="1"/>
  <c r="D42" i="1"/>
  <c r="E42" i="1"/>
  <c r="E39" i="1"/>
  <c r="D39" i="1"/>
  <c r="D41" i="1"/>
  <c r="E41" i="1"/>
  <c r="D40" i="1"/>
  <c r="E40" i="1"/>
  <c r="D49" i="1"/>
  <c r="C53" i="1"/>
  <c r="E49" i="1"/>
  <c r="C52" i="1"/>
  <c r="D48" i="1"/>
  <c r="E48" i="1"/>
  <c r="D43" i="1"/>
  <c r="D47" i="1"/>
  <c r="C51" i="1"/>
  <c r="D53" i="1"/>
  <c r="C57" i="1"/>
  <c r="E53" i="1"/>
  <c r="E50" i="1"/>
  <c r="D50" i="1"/>
  <c r="C54" i="1"/>
  <c r="D52" i="1"/>
  <c r="C56" i="1"/>
  <c r="E52" i="1"/>
  <c r="C55" i="1"/>
  <c r="E51" i="1"/>
  <c r="D51" i="1"/>
  <c r="D57" i="1"/>
  <c r="E57" i="1"/>
  <c r="C61" i="1"/>
  <c r="E54" i="1"/>
  <c r="C58" i="1"/>
  <c r="D54" i="1"/>
  <c r="D56" i="1"/>
  <c r="C60" i="1"/>
  <c r="E56" i="1"/>
  <c r="E61" i="1"/>
  <c r="D61" i="1"/>
  <c r="C59" i="1"/>
  <c r="D55" i="1"/>
  <c r="E55" i="1"/>
  <c r="E58" i="1"/>
  <c r="D58" i="1"/>
  <c r="D60" i="1"/>
  <c r="E60" i="1"/>
  <c r="D59" i="1"/>
  <c r="E59" i="1"/>
  <c r="D62" i="1"/>
</calcChain>
</file>

<file path=xl/sharedStrings.xml><?xml version="1.0" encoding="utf-8"?>
<sst xmlns="http://schemas.openxmlformats.org/spreadsheetml/2006/main" count="92" uniqueCount="63">
  <si>
    <t>JS Core September 2018</t>
  </si>
  <si>
    <t>JS Fundamentals</t>
  </si>
  <si>
    <t>Certificate</t>
  </si>
  <si>
    <t>Live</t>
  </si>
  <si>
    <t>#</t>
  </si>
  <si>
    <t>Lecture</t>
  </si>
  <si>
    <t>Date</t>
  </si>
  <si>
    <t>Weekday</t>
  </si>
  <si>
    <t>Time</t>
  </si>
  <si>
    <t>Week</t>
  </si>
  <si>
    <t>Course Introduction</t>
  </si>
  <si>
    <t>13:30-14:00</t>
  </si>
  <si>
    <t>14:00-17:30</t>
  </si>
  <si>
    <t>Official Holiday</t>
  </si>
  <si>
    <t>Exam</t>
  </si>
  <si>
    <t>TBA</t>
  </si>
  <si>
    <t>JS Advanced</t>
  </si>
  <si>
    <t>JS Applications</t>
  </si>
  <si>
    <t>JavaScript Syntax</t>
  </si>
  <si>
    <t>Exercise:Syntax, Operations and Logic Flow</t>
  </si>
  <si>
    <t>Operations and Logic Flow</t>
  </si>
  <si>
    <t>Functions</t>
  </si>
  <si>
    <t>Arrays and Matrices</t>
  </si>
  <si>
    <t>Exercise:Arrays and Matrices</t>
  </si>
  <si>
    <t>Strings and Regex</t>
  </si>
  <si>
    <t>Exercise:Strings and regex</t>
  </si>
  <si>
    <t>Exercise: Functions</t>
  </si>
  <si>
    <t>Objcets and Json</t>
  </si>
  <si>
    <t>Exercise: Objects and Json</t>
  </si>
  <si>
    <t>Exam Preparation I</t>
  </si>
  <si>
    <t>Exam Preparation II</t>
  </si>
  <si>
    <t>Game Workshop</t>
  </si>
  <si>
    <t>DOM</t>
  </si>
  <si>
    <t>DOM Manipulations</t>
  </si>
  <si>
    <t>Exercise: Dom Manipulations</t>
  </si>
  <si>
    <t>JQUERY</t>
  </si>
  <si>
    <t>Exercise: JQUERY</t>
  </si>
  <si>
    <t>Advanced Functions</t>
  </si>
  <si>
    <t>Exercise: Advanced Functions</t>
  </si>
  <si>
    <t>Object Composition</t>
  </si>
  <si>
    <t>Exercise: Object Composition</t>
  </si>
  <si>
    <t>Unit Testing</t>
  </si>
  <si>
    <t>Exercise: Unit Testing</t>
  </si>
  <si>
    <t>JS Classes</t>
  </si>
  <si>
    <t>Exercise: JS Classes</t>
  </si>
  <si>
    <t>Prototype Chain</t>
  </si>
  <si>
    <t>Exercise: Prototype Chain</t>
  </si>
  <si>
    <t>Modules</t>
  </si>
  <si>
    <t>Exercise: Modules</t>
  </si>
  <si>
    <t>Exam Preparation</t>
  </si>
  <si>
    <t>Rest Services</t>
  </si>
  <si>
    <t>Ajax and JQUERy Ajax</t>
  </si>
  <si>
    <t>Exercise: Rest and HTTP Requests</t>
  </si>
  <si>
    <t>Asynchronous Programming</t>
  </si>
  <si>
    <t>Exercise: Asynchronous Programming</t>
  </si>
  <si>
    <t>Single Page Application</t>
  </si>
  <si>
    <t>Exercise: Single Page Application</t>
  </si>
  <si>
    <t>Teamplating</t>
  </si>
  <si>
    <t>Exercise: Templating</t>
  </si>
  <si>
    <t>Routing and Architecture</t>
  </si>
  <si>
    <t>Exercise: Routing and Architecture</t>
  </si>
  <si>
    <t>JS Tools</t>
  </si>
  <si>
    <t>Exercise: JS Tools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</si>
</sst>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4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11" fillId="6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5" fillId="4" borderId="0" xfId="1"/>
    <xf numFmtId="0" fontId="6" fillId="5" borderId="0" xfId="2"/>
    <xf numFmtId="0" fontId="7" fillId="0" borderId="0" xfId="0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16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11" fillId="6" borderId="0" xfId="3" applyAlignment="1">
      <alignment horizontal="center" vertical="center"/>
    </xf>
    <xf numFmtId="0" fontId="11" fillId="6" borderId="0" xfId="3"/>
    <xf numFmtId="16" fontId="11" fillId="6" borderId="0" xfId="3" applyNumberFormat="1" applyAlignment="1">
      <alignment horizontal="center" vertical="center"/>
    </xf>
    <xf numFmtId="164" fontId="11" fillId="6" borderId="0" xfId="3" applyNumberFormat="1" applyAlignment="1">
      <alignment horizontal="center" vertical="center"/>
    </xf>
    <xf numFmtId="20" fontId="11" fillId="6" borderId="0" xfId="3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16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20" fontId="12" fillId="0" borderId="0" xfId="0" applyNumberFormat="1" applyFont="1" applyAlignment="1">
      <alignment horizontal="center" vertical="center"/>
    </xf>
    <xf numFmtId="16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">
    <cellStyle name="Добър" xfId="1" builtinId="26"/>
    <cellStyle name="Лош" xfId="2" builtinId="27"/>
    <cellStyle name="Неутрален" xfId="3" builtinId="28"/>
    <cellStyle name="Нормален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2"/>
  <sheetViews>
    <sheetView tabSelected="1" topLeftCell="A46" zoomScaleNormal="100" workbookViewId="0">
      <selection activeCell="B61" sqref="B61"/>
    </sheetView>
  </sheetViews>
  <sheetFormatPr defaultRowHeight="14.4" x14ac:dyDescent="0.3"/>
  <cols>
    <col min="1" max="1" width="5.6640625" style="1" customWidth="1"/>
    <col min="2" max="2" width="41.88671875" style="1" customWidth="1"/>
    <col min="3" max="3" width="9.109375" style="1"/>
    <col min="4" max="4" width="13.88671875" style="1" customWidth="1"/>
    <col min="5" max="5" width="14.6640625" style="1" customWidth="1"/>
    <col min="6" max="7" width="3.6640625" style="1" customWidth="1"/>
    <col min="8" max="1023" width="9.109375" style="1"/>
  </cols>
  <sheetData>
    <row r="1" spans="1:8" ht="46.2" x14ac:dyDescent="0.3">
      <c r="A1" s="28" t="s">
        <v>0</v>
      </c>
      <c r="B1" s="28"/>
      <c r="C1" s="28"/>
      <c r="D1" s="28"/>
      <c r="E1" s="28"/>
      <c r="F1" s="28"/>
      <c r="G1" s="28"/>
    </row>
    <row r="2" spans="1:8" s="3" customFormat="1" ht="39" customHeight="1" x14ac:dyDescent="0.3">
      <c r="A2" s="26" t="s">
        <v>1</v>
      </c>
      <c r="B2" s="26"/>
      <c r="C2" s="26"/>
      <c r="D2" s="26"/>
      <c r="E2" s="26"/>
      <c r="F2" s="27" t="s">
        <v>2</v>
      </c>
      <c r="G2" s="27" t="s">
        <v>3</v>
      </c>
    </row>
    <row r="3" spans="1:8" x14ac:dyDescent="0.3">
      <c r="A3" s="4" t="s">
        <v>4</v>
      </c>
      <c r="B3" s="4" t="s">
        <v>5</v>
      </c>
      <c r="C3" s="5" t="s">
        <v>6</v>
      </c>
      <c r="D3" s="5" t="s">
        <v>7</v>
      </c>
      <c r="E3" s="5" t="s">
        <v>8</v>
      </c>
      <c r="F3" s="27"/>
      <c r="G3" s="27"/>
      <c r="H3" s="2" t="s">
        <v>9</v>
      </c>
    </row>
    <row r="4" spans="1:8" x14ac:dyDescent="0.3">
      <c r="A4" s="8">
        <v>1</v>
      </c>
      <c r="B4" s="13" t="s">
        <v>10</v>
      </c>
      <c r="C4" s="9">
        <v>43360</v>
      </c>
      <c r="D4" s="10" t="str">
        <f>TEXT(C4, "[$-402]dddd")</f>
        <v>понеделник</v>
      </c>
      <c r="E4" s="11" t="s">
        <v>11</v>
      </c>
      <c r="F4" s="7"/>
      <c r="G4" s="6"/>
      <c r="H4" s="25">
        <v>1</v>
      </c>
    </row>
    <row r="5" spans="1:8" x14ac:dyDescent="0.3">
      <c r="A5" s="15">
        <v>2</v>
      </c>
      <c r="B5" s="16" t="s">
        <v>18</v>
      </c>
      <c r="C5" s="17">
        <v>43360</v>
      </c>
      <c r="D5" s="18" t="str">
        <f t="shared" ref="D5:D6" si="0">TEXT(C5, "[$-402]dddd")</f>
        <v>понеделник</v>
      </c>
      <c r="E5" s="19" t="s">
        <v>12</v>
      </c>
      <c r="F5" s="6"/>
      <c r="G5" s="6"/>
      <c r="H5" s="25"/>
    </row>
    <row r="6" spans="1:8" x14ac:dyDescent="0.3">
      <c r="A6" s="15">
        <v>3</v>
      </c>
      <c r="B6" s="16" t="s">
        <v>20</v>
      </c>
      <c r="C6" s="17">
        <v>43361</v>
      </c>
      <c r="D6" s="18" t="str">
        <f t="shared" si="0"/>
        <v>вторник</v>
      </c>
      <c r="E6" s="19" t="str">
        <f>IF(OR(WEEKDAY(C6)=2, WEEKDAY(C6)=5), "13:30-17:30", "18:00-22:00")</f>
        <v>18:00-22:00</v>
      </c>
      <c r="F6" s="6"/>
      <c r="G6" s="6"/>
      <c r="H6" s="25"/>
    </row>
    <row r="7" spans="1:8" x14ac:dyDescent="0.3">
      <c r="A7" s="8">
        <v>4</v>
      </c>
      <c r="B7" s="12" t="s">
        <v>19</v>
      </c>
      <c r="C7" s="9">
        <v>43363</v>
      </c>
      <c r="D7" s="10" t="str">
        <f t="shared" ref="D7:D10" si="1">TEXT(C7, "[$-402]dddd")</f>
        <v>четвъртък</v>
      </c>
      <c r="E7" s="11" t="str">
        <f t="shared" ref="E7:E12" si="2">IF(OR(WEEKDAY(C7)=2, WEEKDAY(C7)=5), "13:30-17:30", "18:00-22:00")</f>
        <v>13:30-17:30</v>
      </c>
      <c r="F7" s="7"/>
      <c r="G7" s="6"/>
      <c r="H7" s="25"/>
    </row>
    <row r="8" spans="1:8" x14ac:dyDescent="0.3">
      <c r="A8" s="15">
        <v>5</v>
      </c>
      <c r="B8" s="16" t="s">
        <v>21</v>
      </c>
      <c r="C8" s="17">
        <v>43364</v>
      </c>
      <c r="D8" s="18" t="str">
        <f t="shared" si="1"/>
        <v>петък</v>
      </c>
      <c r="E8" s="19" t="str">
        <f t="shared" si="2"/>
        <v>18:00-22:00</v>
      </c>
      <c r="F8" s="6"/>
      <c r="G8" s="6"/>
      <c r="H8" s="25"/>
    </row>
    <row r="9" spans="1:8" x14ac:dyDescent="0.3">
      <c r="A9" s="20">
        <v>6</v>
      </c>
      <c r="B9" s="21" t="s">
        <v>13</v>
      </c>
      <c r="C9" s="22">
        <f>C5+7</f>
        <v>43367</v>
      </c>
      <c r="D9" s="23" t="str">
        <f t="shared" si="1"/>
        <v>понеделник</v>
      </c>
      <c r="E9" s="24"/>
      <c r="F9" s="21"/>
      <c r="G9" s="21"/>
      <c r="H9" s="25">
        <v>2</v>
      </c>
    </row>
    <row r="10" spans="1:8" x14ac:dyDescent="0.3">
      <c r="A10" s="36">
        <v>7</v>
      </c>
      <c r="B10" s="1" t="s">
        <v>26</v>
      </c>
      <c r="C10" s="30">
        <f t="shared" ref="C10:C61" si="3">C6+7</f>
        <v>43368</v>
      </c>
      <c r="D10" s="31" t="str">
        <f t="shared" si="1"/>
        <v>вторник</v>
      </c>
      <c r="E10" s="32" t="str">
        <f t="shared" si="2"/>
        <v>18:00-22:00</v>
      </c>
      <c r="F10" s="6"/>
      <c r="G10" s="6"/>
      <c r="H10" s="25"/>
    </row>
    <row r="11" spans="1:8" x14ac:dyDescent="0.3">
      <c r="A11" s="37">
        <v>8</v>
      </c>
      <c r="B11" s="16" t="s">
        <v>22</v>
      </c>
      <c r="C11" s="33">
        <f t="shared" si="3"/>
        <v>43370</v>
      </c>
      <c r="D11" s="34" t="str">
        <f t="shared" ref="D11:D14" si="4">TEXT(C11, "[$-402]dddd")</f>
        <v>четвъртък</v>
      </c>
      <c r="E11" s="35" t="str">
        <f t="shared" si="2"/>
        <v>13:30-17:30</v>
      </c>
      <c r="F11" s="7"/>
      <c r="G11" s="6"/>
      <c r="H11" s="25"/>
    </row>
    <row r="12" spans="1:8" x14ac:dyDescent="0.3">
      <c r="A12" s="36">
        <v>9</v>
      </c>
      <c r="B12" s="12" t="s">
        <v>23</v>
      </c>
      <c r="C12" s="30">
        <f t="shared" si="3"/>
        <v>43371</v>
      </c>
      <c r="D12" s="31" t="str">
        <f t="shared" si="4"/>
        <v>петък</v>
      </c>
      <c r="E12" s="32" t="str">
        <f t="shared" si="2"/>
        <v>18:00-22:00</v>
      </c>
      <c r="F12" s="6"/>
      <c r="G12" s="6"/>
      <c r="H12" s="25"/>
    </row>
    <row r="13" spans="1:8" x14ac:dyDescent="0.3">
      <c r="A13" s="37">
        <v>10</v>
      </c>
      <c r="B13" s="16" t="s">
        <v>24</v>
      </c>
      <c r="C13" s="33">
        <f t="shared" si="3"/>
        <v>43374</v>
      </c>
      <c r="D13" s="34" t="str">
        <f t="shared" si="4"/>
        <v>понеделник</v>
      </c>
      <c r="E13" s="35" t="str">
        <f t="shared" ref="E13:E54" si="5">IF(OR(WEEKDAY(C13)=2, WEEKDAY(C13)=5), "13:30-17:30", "18:00-22:00")</f>
        <v>13:30-17:30</v>
      </c>
      <c r="F13" s="7"/>
      <c r="G13" s="6"/>
      <c r="H13" s="25">
        <v>3</v>
      </c>
    </row>
    <row r="14" spans="1:8" x14ac:dyDescent="0.3">
      <c r="A14" s="36">
        <v>11</v>
      </c>
      <c r="B14" s="29" t="s">
        <v>25</v>
      </c>
      <c r="C14" s="30">
        <f t="shared" si="3"/>
        <v>43375</v>
      </c>
      <c r="D14" s="31" t="str">
        <f t="shared" si="4"/>
        <v>вторник</v>
      </c>
      <c r="E14" s="32" t="str">
        <f t="shared" si="5"/>
        <v>18:00-22:00</v>
      </c>
      <c r="F14" s="6"/>
      <c r="G14" s="6"/>
      <c r="H14" s="25"/>
    </row>
    <row r="15" spans="1:8" x14ac:dyDescent="0.3">
      <c r="A15" s="37">
        <v>12</v>
      </c>
      <c r="B15" s="16" t="s">
        <v>27</v>
      </c>
      <c r="C15" s="33">
        <f t="shared" si="3"/>
        <v>43377</v>
      </c>
      <c r="D15" s="34" t="str">
        <f t="shared" ref="D15:D54" si="6">TEXT(C15, "[$-402]dddd")</f>
        <v>четвъртък</v>
      </c>
      <c r="E15" s="35" t="str">
        <f t="shared" si="5"/>
        <v>13:30-17:30</v>
      </c>
      <c r="F15" s="7"/>
      <c r="G15" s="6"/>
      <c r="H15" s="25"/>
    </row>
    <row r="16" spans="1:8" x14ac:dyDescent="0.3">
      <c r="A16" s="36">
        <v>13</v>
      </c>
      <c r="B16" s="1" t="s">
        <v>28</v>
      </c>
      <c r="C16" s="30">
        <f t="shared" si="3"/>
        <v>43378</v>
      </c>
      <c r="D16" s="31" t="str">
        <f t="shared" si="6"/>
        <v>петък</v>
      </c>
      <c r="E16" s="32" t="str">
        <f t="shared" si="5"/>
        <v>18:00-22:00</v>
      </c>
      <c r="F16" s="6"/>
      <c r="G16" s="6"/>
      <c r="H16" s="25"/>
    </row>
    <row r="17" spans="1:8" x14ac:dyDescent="0.3">
      <c r="A17" s="37">
        <v>14</v>
      </c>
      <c r="B17" s="16" t="s">
        <v>29</v>
      </c>
      <c r="C17" s="33">
        <f t="shared" si="3"/>
        <v>43381</v>
      </c>
      <c r="D17" s="34" t="str">
        <f t="shared" si="6"/>
        <v>понеделник</v>
      </c>
      <c r="E17" s="35" t="str">
        <f t="shared" si="5"/>
        <v>13:30-17:30</v>
      </c>
      <c r="F17" s="7"/>
      <c r="G17" s="6"/>
      <c r="H17" s="25">
        <v>4</v>
      </c>
    </row>
    <row r="18" spans="1:8" x14ac:dyDescent="0.3">
      <c r="A18" s="15">
        <v>15</v>
      </c>
      <c r="B18" s="16" t="s">
        <v>30</v>
      </c>
      <c r="C18" s="17">
        <f t="shared" si="3"/>
        <v>43382</v>
      </c>
      <c r="D18" s="18" t="str">
        <f t="shared" si="6"/>
        <v>вторник</v>
      </c>
      <c r="E18" s="19" t="str">
        <f t="shared" si="5"/>
        <v>18:00-22:00</v>
      </c>
      <c r="F18" s="6"/>
      <c r="G18" s="6"/>
      <c r="H18" s="25"/>
    </row>
    <row r="19" spans="1:8" x14ac:dyDescent="0.3">
      <c r="A19" s="8">
        <v>16</v>
      </c>
      <c r="B19" s="12" t="s">
        <v>31</v>
      </c>
      <c r="C19" s="9">
        <f t="shared" si="3"/>
        <v>43384</v>
      </c>
      <c r="D19" s="10" t="str">
        <f t="shared" si="6"/>
        <v>четвъртък</v>
      </c>
      <c r="E19" s="11" t="str">
        <f t="shared" si="5"/>
        <v>13:30-17:30</v>
      </c>
      <c r="F19" s="7"/>
      <c r="G19" s="6"/>
      <c r="H19" s="25"/>
    </row>
    <row r="20" spans="1:8" x14ac:dyDescent="0.3">
      <c r="A20" s="8">
        <v>17</v>
      </c>
      <c r="B20" s="14" t="s">
        <v>14</v>
      </c>
      <c r="C20" s="9">
        <v>43387</v>
      </c>
      <c r="D20" s="10" t="str">
        <f t="shared" si="6"/>
        <v>неделя</v>
      </c>
      <c r="E20" s="11" t="s">
        <v>15</v>
      </c>
      <c r="F20" s="7"/>
      <c r="G20" s="7"/>
      <c r="H20" s="25"/>
    </row>
    <row r="21" spans="1:8" s="3" customFormat="1" ht="39" customHeight="1" x14ac:dyDescent="0.3">
      <c r="A21" s="26" t="s">
        <v>16</v>
      </c>
      <c r="B21" s="26"/>
      <c r="C21" s="26"/>
      <c r="D21" s="26"/>
      <c r="E21" s="26"/>
      <c r="F21" s="27" t="s">
        <v>2</v>
      </c>
      <c r="G21" s="27" t="s">
        <v>3</v>
      </c>
    </row>
    <row r="22" spans="1:8" x14ac:dyDescent="0.3">
      <c r="A22" s="4" t="s">
        <v>4</v>
      </c>
      <c r="B22" s="4" t="s">
        <v>5</v>
      </c>
      <c r="C22" s="5" t="s">
        <v>6</v>
      </c>
      <c r="D22" s="5" t="s">
        <v>7</v>
      </c>
      <c r="E22" s="5" t="s">
        <v>8</v>
      </c>
      <c r="F22" s="27"/>
      <c r="G22" s="27"/>
      <c r="H22" s="2" t="s">
        <v>9</v>
      </c>
    </row>
    <row r="23" spans="1:8" x14ac:dyDescent="0.3">
      <c r="A23" s="8">
        <v>1</v>
      </c>
      <c r="B23" s="13" t="s">
        <v>10</v>
      </c>
      <c r="C23" s="9">
        <v>43388</v>
      </c>
      <c r="D23" s="10" t="str">
        <f>TEXT(C23, "[$-402]dddd")</f>
        <v>понеделник</v>
      </c>
      <c r="E23" s="11" t="s">
        <v>11</v>
      </c>
      <c r="F23" s="7"/>
      <c r="G23" s="6"/>
      <c r="H23" s="25">
        <v>1</v>
      </c>
    </row>
    <row r="24" spans="1:8" x14ac:dyDescent="0.3">
      <c r="A24" s="8">
        <v>2</v>
      </c>
      <c r="B24" s="16" t="s">
        <v>32</v>
      </c>
      <c r="C24" s="17">
        <v>43388</v>
      </c>
      <c r="D24" s="18" t="str">
        <f t="shared" si="6"/>
        <v>понеделник</v>
      </c>
      <c r="E24" s="19" t="s">
        <v>12</v>
      </c>
      <c r="F24" s="7"/>
      <c r="G24" s="6"/>
      <c r="H24" s="25"/>
    </row>
    <row r="25" spans="1:8" x14ac:dyDescent="0.3">
      <c r="A25" s="15">
        <v>3</v>
      </c>
      <c r="B25" s="16" t="s">
        <v>33</v>
      </c>
      <c r="C25" s="17">
        <v>43389</v>
      </c>
      <c r="D25" s="18" t="str">
        <f t="shared" si="6"/>
        <v>вторник</v>
      </c>
      <c r="E25" s="19" t="str">
        <f t="shared" si="5"/>
        <v>18:00-22:00</v>
      </c>
      <c r="F25" s="6"/>
      <c r="G25" s="6"/>
      <c r="H25" s="25"/>
    </row>
    <row r="26" spans="1:8" x14ac:dyDescent="0.3">
      <c r="A26" s="8">
        <v>4</v>
      </c>
      <c r="B26" s="12" t="s">
        <v>34</v>
      </c>
      <c r="C26" s="9">
        <v>43391</v>
      </c>
      <c r="D26" s="10" t="str">
        <f t="shared" si="6"/>
        <v>четвъртък</v>
      </c>
      <c r="E26" s="11" t="str">
        <f t="shared" si="5"/>
        <v>13:30-17:30</v>
      </c>
      <c r="F26" s="7"/>
      <c r="G26" s="6"/>
      <c r="H26" s="25"/>
    </row>
    <row r="27" spans="1:8" x14ac:dyDescent="0.3">
      <c r="A27" s="15">
        <v>5</v>
      </c>
      <c r="B27" s="16" t="s">
        <v>35</v>
      </c>
      <c r="C27" s="17">
        <v>43392</v>
      </c>
      <c r="D27" s="18" t="str">
        <f t="shared" si="6"/>
        <v>петък</v>
      </c>
      <c r="E27" s="19" t="str">
        <f t="shared" si="5"/>
        <v>18:00-22:00</v>
      </c>
      <c r="F27" s="6"/>
      <c r="G27" s="6"/>
      <c r="H27" s="25"/>
    </row>
    <row r="28" spans="1:8" x14ac:dyDescent="0.3">
      <c r="A28" s="8">
        <v>6</v>
      </c>
      <c r="B28" s="29" t="s">
        <v>36</v>
      </c>
      <c r="C28" s="9">
        <f t="shared" si="3"/>
        <v>43395</v>
      </c>
      <c r="D28" s="10" t="str">
        <f t="shared" si="6"/>
        <v>понеделник</v>
      </c>
      <c r="E28" s="11" t="str">
        <f t="shared" si="5"/>
        <v>13:30-17:30</v>
      </c>
      <c r="F28" s="7"/>
      <c r="G28" s="6"/>
      <c r="H28" s="25">
        <v>2</v>
      </c>
    </row>
    <row r="29" spans="1:8" x14ac:dyDescent="0.3">
      <c r="A29" s="15">
        <v>7</v>
      </c>
      <c r="B29" s="16" t="s">
        <v>37</v>
      </c>
      <c r="C29" s="17">
        <f t="shared" si="3"/>
        <v>43396</v>
      </c>
      <c r="D29" s="18" t="str">
        <f t="shared" si="6"/>
        <v>вторник</v>
      </c>
      <c r="E29" s="19" t="str">
        <f t="shared" si="5"/>
        <v>18:00-22:00</v>
      </c>
      <c r="F29" s="6"/>
      <c r="G29" s="6"/>
      <c r="H29" s="25"/>
    </row>
    <row r="30" spans="1:8" x14ac:dyDescent="0.3">
      <c r="A30" s="8">
        <v>8</v>
      </c>
      <c r="B30" s="12" t="s">
        <v>38</v>
      </c>
      <c r="C30" s="9">
        <f t="shared" si="3"/>
        <v>43398</v>
      </c>
      <c r="D30" s="10" t="str">
        <f t="shared" si="6"/>
        <v>четвъртък</v>
      </c>
      <c r="E30" s="11" t="str">
        <f t="shared" si="5"/>
        <v>13:30-17:30</v>
      </c>
      <c r="F30" s="7"/>
      <c r="G30" s="6"/>
      <c r="H30" s="25"/>
    </row>
    <row r="31" spans="1:8" x14ac:dyDescent="0.3">
      <c r="A31" s="15">
        <v>9</v>
      </c>
      <c r="B31" s="16" t="s">
        <v>39</v>
      </c>
      <c r="C31" s="17">
        <f t="shared" si="3"/>
        <v>43399</v>
      </c>
      <c r="D31" s="18" t="str">
        <f t="shared" si="6"/>
        <v>петък</v>
      </c>
      <c r="E31" s="19" t="str">
        <f t="shared" si="5"/>
        <v>18:00-22:00</v>
      </c>
      <c r="F31" s="6"/>
      <c r="G31" s="6"/>
      <c r="H31" s="25"/>
    </row>
    <row r="32" spans="1:8" x14ac:dyDescent="0.3">
      <c r="A32" s="8">
        <v>10</v>
      </c>
      <c r="B32" s="29" t="s">
        <v>40</v>
      </c>
      <c r="C32" s="9">
        <f t="shared" si="3"/>
        <v>43402</v>
      </c>
      <c r="D32" s="10" t="str">
        <f t="shared" si="6"/>
        <v>понеделник</v>
      </c>
      <c r="E32" s="11" t="str">
        <f t="shared" si="5"/>
        <v>13:30-17:30</v>
      </c>
      <c r="F32" s="7"/>
      <c r="G32" s="6"/>
      <c r="H32" s="25">
        <v>3</v>
      </c>
    </row>
    <row r="33" spans="1:8" x14ac:dyDescent="0.3">
      <c r="A33" s="15">
        <v>11</v>
      </c>
      <c r="B33" s="16" t="s">
        <v>41</v>
      </c>
      <c r="C33" s="17">
        <f t="shared" si="3"/>
        <v>43403</v>
      </c>
      <c r="D33" s="18" t="str">
        <f t="shared" si="6"/>
        <v>вторник</v>
      </c>
      <c r="E33" s="19" t="str">
        <f t="shared" si="5"/>
        <v>18:00-22:00</v>
      </c>
      <c r="F33" s="6"/>
      <c r="G33" s="6"/>
      <c r="H33" s="25"/>
    </row>
    <row r="34" spans="1:8" x14ac:dyDescent="0.3">
      <c r="A34" s="8">
        <v>12</v>
      </c>
      <c r="B34" s="12" t="s">
        <v>42</v>
      </c>
      <c r="C34" s="9">
        <f t="shared" si="3"/>
        <v>43405</v>
      </c>
      <c r="D34" s="10" t="str">
        <f t="shared" si="6"/>
        <v>четвъртък</v>
      </c>
      <c r="E34" s="11" t="str">
        <f t="shared" si="5"/>
        <v>13:30-17:30</v>
      </c>
      <c r="F34" s="7"/>
      <c r="G34" s="6"/>
      <c r="H34" s="25"/>
    </row>
    <row r="35" spans="1:8" x14ac:dyDescent="0.3">
      <c r="A35" s="15">
        <v>13</v>
      </c>
      <c r="B35" s="16" t="s">
        <v>43</v>
      </c>
      <c r="C35" s="17">
        <f t="shared" si="3"/>
        <v>43406</v>
      </c>
      <c r="D35" s="18" t="str">
        <f t="shared" si="6"/>
        <v>петък</v>
      </c>
      <c r="E35" s="19" t="str">
        <f t="shared" si="5"/>
        <v>18:00-22:00</v>
      </c>
      <c r="F35" s="6"/>
      <c r="G35" s="6"/>
      <c r="H35" s="25"/>
    </row>
    <row r="36" spans="1:8" x14ac:dyDescent="0.3">
      <c r="A36" s="8">
        <v>14</v>
      </c>
      <c r="B36" s="29" t="s">
        <v>44</v>
      </c>
      <c r="C36" s="9">
        <f t="shared" si="3"/>
        <v>43409</v>
      </c>
      <c r="D36" s="10" t="str">
        <f t="shared" si="6"/>
        <v>понеделник</v>
      </c>
      <c r="E36" s="11" t="str">
        <f t="shared" si="5"/>
        <v>13:30-17:30</v>
      </c>
      <c r="F36" s="7"/>
      <c r="G36" s="6"/>
      <c r="H36" s="25">
        <v>4</v>
      </c>
    </row>
    <row r="37" spans="1:8" x14ac:dyDescent="0.3">
      <c r="A37" s="15">
        <v>15</v>
      </c>
      <c r="B37" s="16" t="s">
        <v>45</v>
      </c>
      <c r="C37" s="17">
        <f t="shared" si="3"/>
        <v>43410</v>
      </c>
      <c r="D37" s="18" t="str">
        <f t="shared" si="6"/>
        <v>вторник</v>
      </c>
      <c r="E37" s="19" t="str">
        <f t="shared" si="5"/>
        <v>18:00-22:00</v>
      </c>
      <c r="F37" s="6"/>
      <c r="G37" s="6"/>
      <c r="H37" s="25"/>
    </row>
    <row r="38" spans="1:8" x14ac:dyDescent="0.3">
      <c r="A38" s="8">
        <v>16</v>
      </c>
      <c r="B38" s="12" t="s">
        <v>46</v>
      </c>
      <c r="C38" s="9">
        <f t="shared" si="3"/>
        <v>43412</v>
      </c>
      <c r="D38" s="10" t="str">
        <f t="shared" si="6"/>
        <v>четвъртък</v>
      </c>
      <c r="E38" s="11" t="str">
        <f t="shared" si="5"/>
        <v>13:30-17:30</v>
      </c>
      <c r="F38" s="7"/>
      <c r="G38" s="6"/>
      <c r="H38" s="25"/>
    </row>
    <row r="39" spans="1:8" x14ac:dyDescent="0.3">
      <c r="A39" s="15">
        <v>17</v>
      </c>
      <c r="B39" s="16" t="s">
        <v>47</v>
      </c>
      <c r="C39" s="17">
        <f t="shared" si="3"/>
        <v>43413</v>
      </c>
      <c r="D39" s="18" t="str">
        <f t="shared" si="6"/>
        <v>петък</v>
      </c>
      <c r="E39" s="19" t="str">
        <f t="shared" si="5"/>
        <v>18:00-22:00</v>
      </c>
      <c r="F39" s="6"/>
      <c r="G39" s="6"/>
      <c r="H39" s="25"/>
    </row>
    <row r="40" spans="1:8" x14ac:dyDescent="0.3">
      <c r="A40" s="8">
        <v>18</v>
      </c>
      <c r="B40" s="29" t="s">
        <v>48</v>
      </c>
      <c r="C40" s="9">
        <f t="shared" si="3"/>
        <v>43416</v>
      </c>
      <c r="D40" s="10" t="str">
        <f t="shared" si="6"/>
        <v>понеделник</v>
      </c>
      <c r="E40" s="11" t="str">
        <f t="shared" si="5"/>
        <v>13:30-17:30</v>
      </c>
      <c r="F40" s="7"/>
      <c r="G40" s="6"/>
      <c r="H40" s="25">
        <v>5</v>
      </c>
    </row>
    <row r="41" spans="1:8" x14ac:dyDescent="0.3">
      <c r="A41" s="15">
        <v>19</v>
      </c>
      <c r="B41" s="16" t="s">
        <v>49</v>
      </c>
      <c r="C41" s="17">
        <f t="shared" si="3"/>
        <v>43417</v>
      </c>
      <c r="D41" s="18" t="str">
        <f t="shared" si="6"/>
        <v>вторник</v>
      </c>
      <c r="E41" s="19" t="str">
        <f t="shared" si="5"/>
        <v>18:00-22:00</v>
      </c>
      <c r="F41" s="6"/>
      <c r="G41" s="6"/>
      <c r="H41" s="25"/>
    </row>
    <row r="42" spans="1:8" x14ac:dyDescent="0.3">
      <c r="A42" s="8">
        <v>20</v>
      </c>
      <c r="B42" s="12" t="s">
        <v>49</v>
      </c>
      <c r="C42" s="9">
        <f t="shared" si="3"/>
        <v>43419</v>
      </c>
      <c r="D42" s="10" t="str">
        <f t="shared" si="6"/>
        <v>четвъртък</v>
      </c>
      <c r="E42" s="11" t="str">
        <f t="shared" si="5"/>
        <v>13:30-17:30</v>
      </c>
      <c r="F42" s="7"/>
      <c r="G42" s="6"/>
      <c r="H42" s="25"/>
    </row>
    <row r="43" spans="1:8" x14ac:dyDescent="0.3">
      <c r="A43" s="8">
        <v>21</v>
      </c>
      <c r="B43" s="14" t="s">
        <v>14</v>
      </c>
      <c r="C43" s="9">
        <v>43422</v>
      </c>
      <c r="D43" s="10" t="str">
        <f t="shared" si="6"/>
        <v>неделя</v>
      </c>
      <c r="E43" s="11" t="s">
        <v>15</v>
      </c>
      <c r="F43" s="7"/>
      <c r="G43" s="7"/>
      <c r="H43" s="25"/>
    </row>
    <row r="44" spans="1:8" s="3" customFormat="1" ht="39" customHeight="1" x14ac:dyDescent="0.3">
      <c r="A44" s="26" t="s">
        <v>17</v>
      </c>
      <c r="B44" s="26"/>
      <c r="C44" s="26"/>
      <c r="D44" s="26"/>
      <c r="E44" s="26"/>
      <c r="F44" s="27" t="s">
        <v>2</v>
      </c>
      <c r="G44" s="27" t="s">
        <v>3</v>
      </c>
    </row>
    <row r="45" spans="1:8" x14ac:dyDescent="0.3">
      <c r="A45" s="4" t="s">
        <v>4</v>
      </c>
      <c r="B45" s="4" t="s">
        <v>5</v>
      </c>
      <c r="C45" s="5" t="s">
        <v>6</v>
      </c>
      <c r="D45" s="5" t="s">
        <v>7</v>
      </c>
      <c r="E45" s="5" t="s">
        <v>8</v>
      </c>
      <c r="F45" s="27"/>
      <c r="G45" s="27"/>
      <c r="H45" s="2" t="s">
        <v>9</v>
      </c>
    </row>
    <row r="46" spans="1:8" x14ac:dyDescent="0.3">
      <c r="A46" s="8">
        <v>1</v>
      </c>
      <c r="B46" s="13" t="s">
        <v>10</v>
      </c>
      <c r="C46" s="9">
        <v>43423</v>
      </c>
      <c r="D46" s="10" t="str">
        <f>TEXT(C46, "[$-402]dddd")</f>
        <v>понеделник</v>
      </c>
      <c r="E46" s="11" t="s">
        <v>11</v>
      </c>
      <c r="F46" s="7"/>
      <c r="G46" s="6"/>
      <c r="H46" s="25">
        <v>1</v>
      </c>
    </row>
    <row r="47" spans="1:8" x14ac:dyDescent="0.3">
      <c r="A47" s="15">
        <v>2</v>
      </c>
      <c r="B47" s="16" t="s">
        <v>50</v>
      </c>
      <c r="C47" s="17">
        <v>43423</v>
      </c>
      <c r="D47" s="18" t="str">
        <f t="shared" si="6"/>
        <v>понеделник</v>
      </c>
      <c r="E47" s="19" t="s">
        <v>12</v>
      </c>
      <c r="F47" s="7"/>
      <c r="G47" s="6"/>
      <c r="H47" s="25"/>
    </row>
    <row r="48" spans="1:8" x14ac:dyDescent="0.3">
      <c r="A48" s="15">
        <v>3</v>
      </c>
      <c r="B48" s="16" t="s">
        <v>51</v>
      </c>
      <c r="C48" s="17">
        <v>43424</v>
      </c>
      <c r="D48" s="18" t="str">
        <f t="shared" si="6"/>
        <v>вторник</v>
      </c>
      <c r="E48" s="19" t="str">
        <f t="shared" si="5"/>
        <v>18:00-22:00</v>
      </c>
      <c r="F48" s="6"/>
      <c r="G48" s="6"/>
      <c r="H48" s="25"/>
    </row>
    <row r="49" spans="1:8" x14ac:dyDescent="0.3">
      <c r="A49" s="8">
        <v>4</v>
      </c>
      <c r="B49" s="12" t="s">
        <v>52</v>
      </c>
      <c r="C49" s="9">
        <v>43426</v>
      </c>
      <c r="D49" s="10" t="str">
        <f t="shared" si="6"/>
        <v>четвъртък</v>
      </c>
      <c r="E49" s="11" t="str">
        <f t="shared" si="5"/>
        <v>13:30-17:30</v>
      </c>
      <c r="F49" s="7"/>
      <c r="G49" s="6"/>
      <c r="H49" s="25"/>
    </row>
    <row r="50" spans="1:8" x14ac:dyDescent="0.3">
      <c r="A50" s="15">
        <v>5</v>
      </c>
      <c r="B50" s="16" t="s">
        <v>53</v>
      </c>
      <c r="C50" s="17">
        <v>43427</v>
      </c>
      <c r="D50" s="18" t="str">
        <f t="shared" si="6"/>
        <v>петък</v>
      </c>
      <c r="E50" s="19" t="str">
        <f t="shared" si="5"/>
        <v>18:00-22:00</v>
      </c>
      <c r="F50" s="6"/>
      <c r="G50" s="6"/>
      <c r="H50" s="25"/>
    </row>
    <row r="51" spans="1:8" x14ac:dyDescent="0.3">
      <c r="A51" s="8">
        <v>6</v>
      </c>
      <c r="B51" s="29" t="s">
        <v>54</v>
      </c>
      <c r="C51" s="9">
        <f t="shared" si="3"/>
        <v>43430</v>
      </c>
      <c r="D51" s="10" t="str">
        <f t="shared" si="6"/>
        <v>понеделник</v>
      </c>
      <c r="E51" s="11" t="str">
        <f t="shared" si="5"/>
        <v>13:30-17:30</v>
      </c>
      <c r="F51" s="7"/>
      <c r="G51" s="6"/>
      <c r="H51" s="25">
        <v>2</v>
      </c>
    </row>
    <row r="52" spans="1:8" x14ac:dyDescent="0.3">
      <c r="A52" s="15">
        <v>7</v>
      </c>
      <c r="B52" s="16" t="s">
        <v>55</v>
      </c>
      <c r="C52" s="17">
        <f t="shared" si="3"/>
        <v>43431</v>
      </c>
      <c r="D52" s="18" t="str">
        <f t="shared" si="6"/>
        <v>вторник</v>
      </c>
      <c r="E52" s="19" t="str">
        <f t="shared" si="5"/>
        <v>18:00-22:00</v>
      </c>
      <c r="F52" s="6"/>
      <c r="G52" s="6"/>
      <c r="H52" s="25"/>
    </row>
    <row r="53" spans="1:8" x14ac:dyDescent="0.3">
      <c r="A53" s="8">
        <v>8</v>
      </c>
      <c r="B53" s="12" t="s">
        <v>56</v>
      </c>
      <c r="C53" s="9">
        <f t="shared" si="3"/>
        <v>43433</v>
      </c>
      <c r="D53" s="10" t="str">
        <f t="shared" si="6"/>
        <v>четвъртък</v>
      </c>
      <c r="E53" s="11" t="str">
        <f t="shared" si="5"/>
        <v>13:30-17:30</v>
      </c>
      <c r="F53" s="7"/>
      <c r="G53" s="6"/>
      <c r="H53" s="25"/>
    </row>
    <row r="54" spans="1:8" x14ac:dyDescent="0.3">
      <c r="A54" s="15">
        <v>9</v>
      </c>
      <c r="B54" s="16" t="s">
        <v>57</v>
      </c>
      <c r="C54" s="17">
        <f t="shared" si="3"/>
        <v>43434</v>
      </c>
      <c r="D54" s="18" t="str">
        <f t="shared" si="6"/>
        <v>петък</v>
      </c>
      <c r="E54" s="19" t="str">
        <f t="shared" si="5"/>
        <v>18:00-22:00</v>
      </c>
      <c r="F54" s="6"/>
      <c r="G54" s="6"/>
      <c r="H54" s="25"/>
    </row>
    <row r="55" spans="1:8" x14ac:dyDescent="0.3">
      <c r="A55" s="8">
        <v>10</v>
      </c>
      <c r="B55" s="29" t="s">
        <v>58</v>
      </c>
      <c r="C55" s="9">
        <f t="shared" si="3"/>
        <v>43437</v>
      </c>
      <c r="D55" s="10" t="str">
        <f t="shared" ref="D55:D62" si="7">TEXT(C55, "[$-402]dddd")</f>
        <v>понеделник</v>
      </c>
      <c r="E55" s="11" t="str">
        <f t="shared" ref="E55:E61" si="8">IF(OR(WEEKDAY(C55)=2, WEEKDAY(C55)=5), "13:30-17:30", "18:00-22:00")</f>
        <v>13:30-17:30</v>
      </c>
      <c r="F55" s="7"/>
      <c r="G55" s="6"/>
      <c r="H55" s="25">
        <v>3</v>
      </c>
    </row>
    <row r="56" spans="1:8" x14ac:dyDescent="0.3">
      <c r="A56" s="15">
        <v>11</v>
      </c>
      <c r="B56" s="16" t="s">
        <v>59</v>
      </c>
      <c r="C56" s="17">
        <f t="shared" si="3"/>
        <v>43438</v>
      </c>
      <c r="D56" s="18" t="str">
        <f t="shared" si="7"/>
        <v>вторник</v>
      </c>
      <c r="E56" s="19" t="str">
        <f t="shared" si="8"/>
        <v>18:00-22:00</v>
      </c>
      <c r="F56" s="6"/>
      <c r="G56" s="6"/>
      <c r="H56" s="25"/>
    </row>
    <row r="57" spans="1:8" x14ac:dyDescent="0.3">
      <c r="A57" s="8">
        <v>12</v>
      </c>
      <c r="B57" s="12" t="s">
        <v>60</v>
      </c>
      <c r="C57" s="9">
        <f t="shared" si="3"/>
        <v>43440</v>
      </c>
      <c r="D57" s="10" t="str">
        <f t="shared" si="7"/>
        <v>четвъртък</v>
      </c>
      <c r="E57" s="11" t="str">
        <f t="shared" si="8"/>
        <v>13:30-17:30</v>
      </c>
      <c r="F57" s="7"/>
      <c r="G57" s="6"/>
      <c r="H57" s="25"/>
    </row>
    <row r="58" spans="1:8" x14ac:dyDescent="0.3">
      <c r="A58" s="15">
        <v>13</v>
      </c>
      <c r="B58" s="16" t="s">
        <v>61</v>
      </c>
      <c r="C58" s="17">
        <f t="shared" si="3"/>
        <v>43441</v>
      </c>
      <c r="D58" s="18" t="str">
        <f t="shared" si="7"/>
        <v>петък</v>
      </c>
      <c r="E58" s="19" t="str">
        <f t="shared" si="8"/>
        <v>18:00-22:00</v>
      </c>
      <c r="F58" s="6"/>
      <c r="G58" s="6"/>
      <c r="H58" s="25"/>
    </row>
    <row r="59" spans="1:8" x14ac:dyDescent="0.3">
      <c r="A59" s="8">
        <v>14</v>
      </c>
      <c r="B59" s="29" t="s">
        <v>62</v>
      </c>
      <c r="C59" s="9">
        <f t="shared" si="3"/>
        <v>43444</v>
      </c>
      <c r="D59" s="10" t="str">
        <f t="shared" si="7"/>
        <v>понеделник</v>
      </c>
      <c r="E59" s="11" t="str">
        <f t="shared" si="8"/>
        <v>13:30-17:30</v>
      </c>
      <c r="F59" s="7"/>
      <c r="G59" s="6"/>
      <c r="H59" s="25">
        <v>4</v>
      </c>
    </row>
    <row r="60" spans="1:8" x14ac:dyDescent="0.3">
      <c r="A60" s="15">
        <v>15</v>
      </c>
      <c r="B60" s="16" t="s">
        <v>49</v>
      </c>
      <c r="C60" s="17">
        <f t="shared" si="3"/>
        <v>43445</v>
      </c>
      <c r="D60" s="18" t="str">
        <f t="shared" si="7"/>
        <v>вторник</v>
      </c>
      <c r="E60" s="19" t="str">
        <f t="shared" si="8"/>
        <v>18:00-22:00</v>
      </c>
      <c r="F60" s="6"/>
      <c r="G60" s="6"/>
      <c r="H60" s="25"/>
    </row>
    <row r="61" spans="1:8" x14ac:dyDescent="0.3">
      <c r="A61" s="8">
        <v>16</v>
      </c>
      <c r="B61" s="12" t="s">
        <v>49</v>
      </c>
      <c r="C61" s="9">
        <f t="shared" si="3"/>
        <v>43447</v>
      </c>
      <c r="D61" s="10" t="str">
        <f t="shared" si="7"/>
        <v>четвъртък</v>
      </c>
      <c r="E61" s="11" t="str">
        <f t="shared" si="8"/>
        <v>13:30-17:30</v>
      </c>
      <c r="F61" s="7"/>
      <c r="G61" s="6"/>
      <c r="H61" s="25"/>
    </row>
    <row r="62" spans="1:8" x14ac:dyDescent="0.3">
      <c r="A62" s="8">
        <v>17</v>
      </c>
      <c r="B62" s="14" t="s">
        <v>14</v>
      </c>
      <c r="C62" s="9">
        <v>43450</v>
      </c>
      <c r="D62" s="10" t="str">
        <f t="shared" si="7"/>
        <v>неделя</v>
      </c>
      <c r="E62" s="11" t="s">
        <v>15</v>
      </c>
      <c r="F62" s="7"/>
      <c r="G62" s="7"/>
      <c r="H62" s="25"/>
    </row>
  </sheetData>
  <mergeCells count="23">
    <mergeCell ref="A1:G1"/>
    <mergeCell ref="G2:G3"/>
    <mergeCell ref="H4:H8"/>
    <mergeCell ref="A21:E21"/>
    <mergeCell ref="F21:F22"/>
    <mergeCell ref="G21:G22"/>
    <mergeCell ref="A2:E2"/>
    <mergeCell ref="F2:F3"/>
    <mergeCell ref="A44:E44"/>
    <mergeCell ref="F44:F45"/>
    <mergeCell ref="G44:G45"/>
    <mergeCell ref="H32:H35"/>
    <mergeCell ref="H36:H39"/>
    <mergeCell ref="H40:H43"/>
    <mergeCell ref="H46:H50"/>
    <mergeCell ref="H51:H54"/>
    <mergeCell ref="H55:H58"/>
    <mergeCell ref="H59:H62"/>
    <mergeCell ref="H9:H12"/>
    <mergeCell ref="H13:H16"/>
    <mergeCell ref="H17:H20"/>
    <mergeCell ref="H23:H27"/>
    <mergeCell ref="H28:H31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cp:keywords/>
  <dc:description>http://softuni.org</dc:description>
  <cp:lastModifiedBy>Потребител на Windows</cp:lastModifiedBy>
  <cp:revision>1</cp:revision>
  <dcterms:created xsi:type="dcterms:W3CDTF">2006-09-16T00:00:00Z</dcterms:created>
  <dcterms:modified xsi:type="dcterms:W3CDTF">2018-08-28T08:37:05Z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