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ies\SVN\JavaWeb\Jan-2019\Java-Web-Development-Basics-Jan-2019\00. Java-Web-Development-Basics-Course-Introduction\"/>
    </mc:Choice>
  </mc:AlternateContent>
  <bookViews>
    <workbookView xWindow="0" yWindow="0" windowWidth="23040" windowHeight="8475" tabRatio="993"/>
  </bookViews>
  <sheets>
    <sheet name="Web-Dev-Basics" sheetId="1" r:id="rId1"/>
  </sheets>
  <externalReferences>
    <externalReference r:id="rId2"/>
  </externalReferenc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6" i="1" l="1"/>
  <c r="E26" i="1" s="1"/>
  <c r="E25" i="1"/>
  <c r="E24" i="1"/>
  <c r="E23" i="1"/>
  <c r="B22" i="1"/>
  <c r="E22" i="1" s="1"/>
  <c r="E21" i="1"/>
  <c r="B20" i="1"/>
  <c r="E20" i="1" s="1"/>
  <c r="E19" i="1"/>
  <c r="B18" i="1"/>
  <c r="E18" i="1" s="1"/>
  <c r="E17" i="1"/>
  <c r="B16" i="1"/>
  <c r="E16" i="1" s="1"/>
  <c r="E15" i="1"/>
  <c r="B14" i="1"/>
  <c r="E14" i="1" s="1"/>
  <c r="E13" i="1"/>
  <c r="D12" i="1"/>
  <c r="C12" i="1"/>
  <c r="C16" i="1" s="1"/>
  <c r="B12" i="1"/>
  <c r="E12" i="1" s="1"/>
  <c r="E11" i="1"/>
  <c r="D11" i="1"/>
  <c r="C11" i="1"/>
  <c r="C15" i="1" s="1"/>
  <c r="E10" i="1"/>
  <c r="C10" i="1"/>
  <c r="D10" i="1" s="1"/>
  <c r="B10" i="1"/>
  <c r="E9" i="1"/>
  <c r="C9" i="1"/>
  <c r="D9" i="1" s="1"/>
  <c r="D8" i="1"/>
  <c r="B8" i="1"/>
  <c r="E8" i="1" s="1"/>
  <c r="E7" i="1"/>
  <c r="D7" i="1"/>
  <c r="D6" i="1"/>
  <c r="B6" i="1"/>
  <c r="E6" i="1" s="1"/>
  <c r="E5" i="1"/>
  <c r="D5" i="1"/>
  <c r="E4" i="1"/>
  <c r="D4" i="1"/>
  <c r="C19" i="1" l="1"/>
  <c r="D15" i="1"/>
  <c r="C20" i="1"/>
  <c r="D16" i="1"/>
  <c r="C13" i="1"/>
  <c r="C14" i="1"/>
  <c r="D14" i="1" l="1"/>
  <c r="C18" i="1"/>
  <c r="D13" i="1"/>
  <c r="C17" i="1"/>
  <c r="C24" i="1"/>
  <c r="D20" i="1"/>
  <c r="C23" i="1"/>
  <c r="D23" i="1" s="1"/>
  <c r="D19" i="1"/>
  <c r="D17" i="1" l="1"/>
  <c r="C21" i="1"/>
  <c r="D18" i="1"/>
  <c r="C22" i="1"/>
  <c r="D24" i="1"/>
  <c r="C27" i="1"/>
  <c r="D27" i="1" s="1"/>
  <c r="C26" i="1" l="1"/>
  <c r="D26" i="1" s="1"/>
  <c r="D22" i="1"/>
  <c r="C25" i="1"/>
  <c r="D25" i="1" s="1"/>
  <c r="D21" i="1"/>
</calcChain>
</file>

<file path=xl/sharedStrings.xml><?xml version="1.0" encoding="utf-8"?>
<sst xmlns="http://schemas.openxmlformats.org/spreadsheetml/2006/main" count="49" uniqueCount="28">
  <si>
    <t>Lecture</t>
  </si>
  <si>
    <t>Date</t>
  </si>
  <si>
    <t>Weekday</t>
  </si>
  <si>
    <t>Time</t>
  </si>
  <si>
    <t>Live</t>
  </si>
  <si>
    <t>Certificate</t>
  </si>
  <si>
    <t>Practical Exam</t>
  </si>
  <si>
    <t>Course Introduction</t>
  </si>
  <si>
    <t>Web Fundamentals Introduction</t>
  </si>
  <si>
    <t>HTTP Protocol</t>
  </si>
  <si>
    <t>State Management</t>
  </si>
  <si>
    <t>#</t>
  </si>
  <si>
    <t>Week</t>
  </si>
  <si>
    <t>Introduction to Java EE</t>
  </si>
  <si>
    <t>Web Development Basics</t>
  </si>
  <si>
    <t>Java Web Jan 2019</t>
  </si>
  <si>
    <t>Hall</t>
  </si>
  <si>
    <t>Creative</t>
  </si>
  <si>
    <t>Code Ground</t>
  </si>
  <si>
    <t>HQ</t>
  </si>
  <si>
    <t>Java EE: Servlet API 4.0</t>
  </si>
  <si>
    <t>Workshop: Java EE: Servlets + JSP + JPA</t>
  </si>
  <si>
    <t>Java EE: JavaServer Pages</t>
  </si>
  <si>
    <t>Java EE: JavaServer Faces</t>
  </si>
  <si>
    <t>Java EE: JavaServer Faces - Libraries, Tags and Templates</t>
  </si>
  <si>
    <t>Workshop: Java EE: JSF + JPA</t>
  </si>
  <si>
    <t>Exercise: Workshop: Java EE: JSF + JPA</t>
  </si>
  <si>
    <t>Exam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</si>
</sst>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"/>
  </numFmts>
  <fonts count="12" x14ac:knownFonts="1">
    <font>
      <sz val="11"/>
      <color rgb="FF000000"/>
      <name val="Calibri"/>
      <family val="2"/>
      <charset val="1"/>
    </font>
    <font>
      <sz val="36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24"/>
      <color rgb="FF000000"/>
      <name val="Calibri"/>
      <family val="2"/>
      <charset val="1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rgb="FF376092"/>
        <bgColor rgb="FF3333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4" fillId="4" borderId="0" xfId="1"/>
    <xf numFmtId="0" fontId="5" fillId="5" borderId="0" xfId="2"/>
    <xf numFmtId="0" fontId="7" fillId="0" borderId="0" xfId="0" applyFont="1" applyBorder="1" applyAlignment="1">
      <alignment horizontal="center" vertical="center"/>
    </xf>
    <xf numFmtId="16" fontId="7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4" borderId="0" xfId="1" applyFont="1"/>
    <xf numFmtId="0" fontId="7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" fontId="9" fillId="0" borderId="0" xfId="0" applyNumberFormat="1" applyFont="1" applyBorder="1" applyAlignment="1">
      <alignment horizontal="center" vertical="center"/>
    </xf>
    <xf numFmtId="164" fontId="6" fillId="0" borderId="0" xfId="3" applyNumberFormat="1" applyFont="1" applyAlignment="1">
      <alignment horizontal="center" vertical="center"/>
    </xf>
    <xf numFmtId="20" fontId="6" fillId="0" borderId="0" xfId="3" applyNumberFormat="1" applyFont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7" borderId="0" xfId="0" applyFont="1" applyFill="1" applyAlignment="1">
      <alignment vertical="center"/>
    </xf>
    <xf numFmtId="164" fontId="11" fillId="0" borderId="0" xfId="3" applyNumberFormat="1" applyFont="1" applyAlignment="1">
      <alignment horizontal="center" vertical="center"/>
    </xf>
    <xf numFmtId="20" fontId="11" fillId="0" borderId="0" xfId="3" applyNumberFormat="1" applyFont="1" applyAlignment="1">
      <alignment horizontal="center" vertical="center"/>
    </xf>
    <xf numFmtId="0" fontId="5" fillId="5" borderId="0" xfId="2" applyFont="1"/>
    <xf numFmtId="0" fontId="4" fillId="4" borderId="0" xfId="1" applyFont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1" fillId="2" borderId="0" xfId="0" applyFont="1" applyFill="1" applyAlignment="1">
      <alignment horizontal="center" vertical="center"/>
    </xf>
  </cellXfs>
  <cellStyles count="4">
    <cellStyle name="Bad" xfId="2" builtinId="27"/>
    <cellStyle name="Good" xfId="1" builtinId="26"/>
    <cellStyle name="Normal" xfId="0" builtinId="0"/>
    <cellStyle name="Normal 2" xfId="3"/>
  </cellStyles>
  <dxfs count="3">
    <dxf>
      <fill>
        <patternFill>
          <bgColor rgb="FFFF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unov\Desktop\Season%20Jan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S"/>
      <sheetName val="2019 Concept"/>
      <sheetName val="Data"/>
      <sheetName val="2019"/>
      <sheetName val="Projected Students"/>
      <sheetName val="Auditorial Jan 2019"/>
      <sheetName val="Exams"/>
      <sheetName val="Retakes"/>
      <sheetName val="Tech"/>
      <sheetName val="JS Core"/>
      <sheetName val="Front-end"/>
      <sheetName val="C# Fund"/>
      <sheetName val="Java Fund"/>
      <sheetName val="C# DB"/>
      <sheetName val="JS Web"/>
      <sheetName val="Java Web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1"/>
  <sheetViews>
    <sheetView tabSelected="1" topLeftCell="A7" zoomScaleNormal="100" workbookViewId="0">
      <selection activeCell="L25" sqref="L25"/>
    </sheetView>
  </sheetViews>
  <sheetFormatPr defaultRowHeight="15" x14ac:dyDescent="0.25"/>
  <cols>
    <col min="1" max="1" width="5.7109375" style="1" customWidth="1"/>
    <col min="2" max="2" width="60.5703125" style="1" bestFit="1" customWidth="1"/>
    <col min="3" max="3" width="9.140625" style="1"/>
    <col min="4" max="4" width="13.85546875" style="1" customWidth="1"/>
    <col min="5" max="5" width="14.7109375" style="1" customWidth="1"/>
    <col min="6" max="6" width="13.28515625" style="2" customWidth="1"/>
    <col min="7" max="7" width="3.7109375" style="2" customWidth="1"/>
    <col min="8" max="8" width="4" style="2" customWidth="1"/>
    <col min="9" max="1023" width="9.140625" style="2"/>
  </cols>
  <sheetData>
    <row r="1" spans="1:1023" ht="46.5" x14ac:dyDescent="0.25">
      <c r="A1" s="32" t="s">
        <v>15</v>
      </c>
      <c r="B1" s="32"/>
      <c r="C1" s="32"/>
      <c r="D1" s="32"/>
      <c r="E1" s="32"/>
      <c r="F1" s="32"/>
      <c r="G1" s="32"/>
      <c r="H1" s="32"/>
      <c r="I1"/>
    </row>
    <row r="2" spans="1:1023" s="3" customFormat="1" ht="39" customHeight="1" x14ac:dyDescent="0.25">
      <c r="A2" s="30" t="s">
        <v>14</v>
      </c>
      <c r="B2" s="30"/>
      <c r="C2" s="30"/>
      <c r="D2" s="30"/>
      <c r="E2" s="30"/>
      <c r="F2" s="14"/>
      <c r="G2" s="31" t="s">
        <v>5</v>
      </c>
      <c r="H2" s="31" t="s">
        <v>4</v>
      </c>
    </row>
    <row r="3" spans="1:1023" x14ac:dyDescent="0.25">
      <c r="A3" s="15" t="s">
        <v>11</v>
      </c>
      <c r="B3" s="15" t="s">
        <v>0</v>
      </c>
      <c r="C3" s="16" t="s">
        <v>1</v>
      </c>
      <c r="D3" s="16" t="s">
        <v>2</v>
      </c>
      <c r="E3" s="16" t="s">
        <v>3</v>
      </c>
      <c r="F3" s="16" t="s">
        <v>16</v>
      </c>
      <c r="G3" s="31"/>
      <c r="H3" s="31"/>
      <c r="I3" s="13" t="s">
        <v>12</v>
      </c>
    </row>
    <row r="4" spans="1:1023" s="11" customFormat="1" x14ac:dyDescent="0.25">
      <c r="A4" s="17">
        <v>1</v>
      </c>
      <c r="B4" s="18" t="s">
        <v>7</v>
      </c>
      <c r="C4" s="19">
        <v>43479</v>
      </c>
      <c r="D4" s="20" t="str">
        <f t="shared" ref="D4:D27" si="0">TEXT(C4, "[$-402]dddd")</f>
        <v>понеделник</v>
      </c>
      <c r="E4" s="21" t="str">
        <f t="shared" ref="E4:E26" si="1">IF(IFERROR(FIND("Exercise",B4),0)&gt;0,"13:30-17:30","18:00-22:00")</f>
        <v>18:00-22:00</v>
      </c>
      <c r="F4" s="21" t="s">
        <v>17</v>
      </c>
      <c r="G4" s="5"/>
      <c r="H4" s="5"/>
      <c r="I4" s="29">
        <v>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</row>
    <row r="5" spans="1:1023" s="4" customFormat="1" x14ac:dyDescent="0.25">
      <c r="A5" s="17">
        <v>2</v>
      </c>
      <c r="B5" s="22" t="s">
        <v>8</v>
      </c>
      <c r="C5" s="19">
        <v>43479</v>
      </c>
      <c r="D5" s="20" t="str">
        <f t="shared" si="0"/>
        <v>понеделник</v>
      </c>
      <c r="E5" s="21" t="str">
        <f t="shared" si="1"/>
        <v>18:00-22:00</v>
      </c>
      <c r="F5" s="21" t="s">
        <v>17</v>
      </c>
      <c r="G5" s="5"/>
      <c r="H5" s="5"/>
      <c r="I5" s="2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</row>
    <row r="6" spans="1:1023" s="4" customFormat="1" x14ac:dyDescent="0.25">
      <c r="A6" s="23">
        <v>3</v>
      </c>
      <c r="B6" s="24" t="str">
        <f>CONCATENATE("Exercise: ", B5)</f>
        <v>Exercise: Web Fundamentals Introduction</v>
      </c>
      <c r="C6" s="19">
        <v>43480</v>
      </c>
      <c r="D6" s="25" t="str">
        <f t="shared" si="0"/>
        <v>вторник</v>
      </c>
      <c r="E6" s="26" t="str">
        <f t="shared" si="1"/>
        <v>13:30-17:30</v>
      </c>
      <c r="F6" s="26" t="s">
        <v>18</v>
      </c>
      <c r="G6" s="27"/>
      <c r="H6" s="28"/>
      <c r="I6" s="2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</row>
    <row r="7" spans="1:1023" s="4" customFormat="1" x14ac:dyDescent="0.25">
      <c r="A7" s="17">
        <v>4</v>
      </c>
      <c r="B7" s="22" t="s">
        <v>9</v>
      </c>
      <c r="C7" s="19">
        <v>43482</v>
      </c>
      <c r="D7" s="20" t="str">
        <f t="shared" si="0"/>
        <v>четвъртък</v>
      </c>
      <c r="E7" s="21" t="str">
        <f t="shared" si="1"/>
        <v>18:00-22:00</v>
      </c>
      <c r="F7" s="21" t="s">
        <v>17</v>
      </c>
      <c r="G7" s="5"/>
      <c r="H7" s="5"/>
      <c r="I7" s="2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</row>
    <row r="8" spans="1:1023" s="4" customFormat="1" x14ac:dyDescent="0.25">
      <c r="A8" s="17">
        <v>5</v>
      </c>
      <c r="B8" s="24" t="str">
        <f>CONCATENATE("Exercise: ", B7)</f>
        <v>Exercise: HTTP Protocol</v>
      </c>
      <c r="C8" s="19">
        <v>43483</v>
      </c>
      <c r="D8" s="25" t="str">
        <f t="shared" si="0"/>
        <v>петък</v>
      </c>
      <c r="E8" s="21" t="str">
        <f t="shared" si="1"/>
        <v>13:30-17:30</v>
      </c>
      <c r="F8" s="26" t="s">
        <v>18</v>
      </c>
      <c r="G8" s="6"/>
      <c r="H8" s="5"/>
      <c r="I8" s="2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</row>
    <row r="9" spans="1:1023" s="4" customFormat="1" x14ac:dyDescent="0.25">
      <c r="A9" s="23">
        <v>6</v>
      </c>
      <c r="B9" s="22" t="s">
        <v>10</v>
      </c>
      <c r="C9" s="19">
        <f t="shared" ref="C9:C26" si="2">C5+7</f>
        <v>43486</v>
      </c>
      <c r="D9" s="20" t="str">
        <f t="shared" si="0"/>
        <v>понеделник</v>
      </c>
      <c r="E9" s="21" t="str">
        <f t="shared" si="1"/>
        <v>18:00-22:00</v>
      </c>
      <c r="F9" s="21" t="s">
        <v>17</v>
      </c>
      <c r="G9" s="5"/>
      <c r="H9" s="5"/>
      <c r="I9" s="29">
        <v>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</row>
    <row r="10" spans="1:1023" s="4" customFormat="1" x14ac:dyDescent="0.25">
      <c r="A10" s="17">
        <v>7</v>
      </c>
      <c r="B10" s="24" t="str">
        <f>CONCATENATE("Exercise: ", B9)</f>
        <v>Exercise: State Management</v>
      </c>
      <c r="C10" s="19">
        <f t="shared" si="2"/>
        <v>43487</v>
      </c>
      <c r="D10" s="25" t="str">
        <f t="shared" si="0"/>
        <v>вторник</v>
      </c>
      <c r="E10" s="21" t="str">
        <f t="shared" si="1"/>
        <v>13:30-17:30</v>
      </c>
      <c r="F10" s="26" t="s">
        <v>18</v>
      </c>
      <c r="G10" s="6"/>
      <c r="H10" s="5"/>
      <c r="I10" s="2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</row>
    <row r="11" spans="1:1023" s="4" customFormat="1" x14ac:dyDescent="0.25">
      <c r="A11" s="17">
        <v>8</v>
      </c>
      <c r="B11" s="22" t="s">
        <v>13</v>
      </c>
      <c r="C11" s="19">
        <f t="shared" si="2"/>
        <v>43489</v>
      </c>
      <c r="D11" s="20" t="str">
        <f t="shared" si="0"/>
        <v>четвъртък</v>
      </c>
      <c r="E11" s="21" t="str">
        <f t="shared" si="1"/>
        <v>18:00-22:00</v>
      </c>
      <c r="F11" s="21" t="s">
        <v>17</v>
      </c>
      <c r="G11" s="5"/>
      <c r="H11" s="5"/>
      <c r="I11" s="2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</row>
    <row r="12" spans="1:1023" s="4" customFormat="1" x14ac:dyDescent="0.25">
      <c r="A12" s="23">
        <v>9</v>
      </c>
      <c r="B12" s="24" t="str">
        <f>CONCATENATE("Exercise: ", B11)</f>
        <v>Exercise: Introduction to Java EE</v>
      </c>
      <c r="C12" s="19">
        <f t="shared" si="2"/>
        <v>43490</v>
      </c>
      <c r="D12" s="25" t="str">
        <f t="shared" si="0"/>
        <v>петък</v>
      </c>
      <c r="E12" s="21" t="str">
        <f t="shared" si="1"/>
        <v>13:30-17:30</v>
      </c>
      <c r="F12" s="26" t="s">
        <v>18</v>
      </c>
      <c r="G12" s="6"/>
      <c r="H12" s="5"/>
      <c r="I12" s="2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</row>
    <row r="13" spans="1:1023" s="4" customFormat="1" x14ac:dyDescent="0.25">
      <c r="A13" s="17">
        <v>10</v>
      </c>
      <c r="B13" s="22" t="s">
        <v>20</v>
      </c>
      <c r="C13" s="19">
        <f t="shared" si="2"/>
        <v>43493</v>
      </c>
      <c r="D13" s="20" t="str">
        <f t="shared" si="0"/>
        <v>понеделник</v>
      </c>
      <c r="E13" s="21" t="str">
        <f t="shared" si="1"/>
        <v>18:00-22:00</v>
      </c>
      <c r="F13" s="21" t="s">
        <v>17</v>
      </c>
      <c r="G13" s="5"/>
      <c r="H13" s="5"/>
      <c r="I13" s="29">
        <v>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</row>
    <row r="14" spans="1:1023" s="4" customFormat="1" x14ac:dyDescent="0.25">
      <c r="A14" s="17">
        <v>11</v>
      </c>
      <c r="B14" s="24" t="str">
        <f>CONCATENATE("Exercise: ", B13)</f>
        <v>Exercise: Java EE: Servlet API 4.0</v>
      </c>
      <c r="C14" s="19">
        <f t="shared" si="2"/>
        <v>43494</v>
      </c>
      <c r="D14" s="25" t="str">
        <f t="shared" si="0"/>
        <v>вторник</v>
      </c>
      <c r="E14" s="21" t="str">
        <f t="shared" si="1"/>
        <v>13:30-17:30</v>
      </c>
      <c r="F14" s="26" t="s">
        <v>18</v>
      </c>
      <c r="G14" s="6"/>
      <c r="H14" s="5"/>
      <c r="I14" s="29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</row>
    <row r="15" spans="1:1023" s="4" customFormat="1" x14ac:dyDescent="0.25">
      <c r="A15" s="23">
        <v>12</v>
      </c>
      <c r="B15" s="22" t="s">
        <v>22</v>
      </c>
      <c r="C15" s="19">
        <f t="shared" si="2"/>
        <v>43496</v>
      </c>
      <c r="D15" s="20" t="str">
        <f t="shared" si="0"/>
        <v>четвъртък</v>
      </c>
      <c r="E15" s="21" t="str">
        <f t="shared" si="1"/>
        <v>18:00-22:00</v>
      </c>
      <c r="F15" s="21" t="s">
        <v>17</v>
      </c>
      <c r="G15" s="5"/>
      <c r="H15" s="5"/>
      <c r="I15" s="2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</row>
    <row r="16" spans="1:1023" s="4" customFormat="1" x14ac:dyDescent="0.25">
      <c r="A16" s="17">
        <v>13</v>
      </c>
      <c r="B16" s="24" t="str">
        <f>CONCATENATE("Exercise: ", B15)</f>
        <v>Exercise: Java EE: JavaServer Pages</v>
      </c>
      <c r="C16" s="19">
        <f t="shared" si="2"/>
        <v>43497</v>
      </c>
      <c r="D16" s="25" t="str">
        <f t="shared" si="0"/>
        <v>петък</v>
      </c>
      <c r="E16" s="21" t="str">
        <f t="shared" si="1"/>
        <v>13:30-17:30</v>
      </c>
      <c r="F16" s="26" t="s">
        <v>18</v>
      </c>
      <c r="G16" s="6"/>
      <c r="H16" s="5"/>
      <c r="I16" s="29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</row>
    <row r="17" spans="1:1023" s="4" customFormat="1" x14ac:dyDescent="0.25">
      <c r="A17" s="17">
        <v>14</v>
      </c>
      <c r="B17" s="22" t="s">
        <v>21</v>
      </c>
      <c r="C17" s="19">
        <f t="shared" si="2"/>
        <v>43500</v>
      </c>
      <c r="D17" s="20" t="str">
        <f t="shared" si="0"/>
        <v>понеделник</v>
      </c>
      <c r="E17" s="21" t="str">
        <f t="shared" si="1"/>
        <v>18:00-22:00</v>
      </c>
      <c r="F17" s="21" t="s">
        <v>17</v>
      </c>
      <c r="G17" s="10"/>
      <c r="H17" s="10"/>
      <c r="I17" s="29">
        <v>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</row>
    <row r="18" spans="1:1023" s="11" customFormat="1" x14ac:dyDescent="0.25">
      <c r="A18" s="23">
        <v>15</v>
      </c>
      <c r="B18" s="24" t="str">
        <f>CONCATENATE("Exercise: ", B17)</f>
        <v>Exercise: Workshop: Java EE: Servlets + JSP + JPA</v>
      </c>
      <c r="C18" s="19">
        <f t="shared" si="2"/>
        <v>43501</v>
      </c>
      <c r="D18" s="20" t="str">
        <f t="shared" si="0"/>
        <v>вторник</v>
      </c>
      <c r="E18" s="21" t="str">
        <f t="shared" si="1"/>
        <v>13:30-17:30</v>
      </c>
      <c r="F18" s="26" t="s">
        <v>18</v>
      </c>
      <c r="G18" s="6"/>
      <c r="H18" s="5"/>
      <c r="I18" s="2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</row>
    <row r="19" spans="1:1023" s="4" customFormat="1" x14ac:dyDescent="0.25">
      <c r="A19" s="17">
        <v>16</v>
      </c>
      <c r="B19" s="22" t="s">
        <v>23</v>
      </c>
      <c r="C19" s="19">
        <f t="shared" si="2"/>
        <v>43503</v>
      </c>
      <c r="D19" s="20" t="str">
        <f t="shared" si="0"/>
        <v>четвъртък</v>
      </c>
      <c r="E19" s="21" t="str">
        <f t="shared" si="1"/>
        <v>18:00-22:00</v>
      </c>
      <c r="F19" s="21" t="s">
        <v>17</v>
      </c>
      <c r="G19" s="5"/>
      <c r="H19" s="5"/>
      <c r="I19" s="2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</row>
    <row r="20" spans="1:1023" s="4" customFormat="1" x14ac:dyDescent="0.25">
      <c r="A20" s="17">
        <v>17</v>
      </c>
      <c r="B20" s="24" t="str">
        <f>CONCATENATE("Exercise: ", B19)</f>
        <v>Exercise: Java EE: JavaServer Faces</v>
      </c>
      <c r="C20" s="19">
        <f t="shared" si="2"/>
        <v>43504</v>
      </c>
      <c r="D20" s="20" t="str">
        <f t="shared" si="0"/>
        <v>петък</v>
      </c>
      <c r="E20" s="21" t="str">
        <f t="shared" si="1"/>
        <v>13:30-17:30</v>
      </c>
      <c r="F20" s="26" t="s">
        <v>18</v>
      </c>
      <c r="G20" s="6"/>
      <c r="H20" s="5"/>
      <c r="I20" s="29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</row>
    <row r="21" spans="1:1023" s="4" customFormat="1" x14ac:dyDescent="0.25">
      <c r="A21" s="23">
        <v>18</v>
      </c>
      <c r="B21" s="22" t="s">
        <v>24</v>
      </c>
      <c r="C21" s="19">
        <f t="shared" si="2"/>
        <v>43507</v>
      </c>
      <c r="D21" s="20" t="str">
        <f t="shared" si="0"/>
        <v>понеделник</v>
      </c>
      <c r="E21" s="21" t="str">
        <f t="shared" si="1"/>
        <v>18:00-22:00</v>
      </c>
      <c r="F21" s="21" t="s">
        <v>17</v>
      </c>
      <c r="G21" s="5"/>
      <c r="H21" s="5"/>
      <c r="I21" s="29">
        <v>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</row>
    <row r="22" spans="1:1023" s="4" customFormat="1" x14ac:dyDescent="0.25">
      <c r="A22" s="17">
        <v>19</v>
      </c>
      <c r="B22" s="24" t="str">
        <f>CONCATENATE("Exercise: ", B21)</f>
        <v>Exercise: Java EE: JavaServer Faces - Libraries, Tags and Templates</v>
      </c>
      <c r="C22" s="19">
        <f t="shared" si="2"/>
        <v>43508</v>
      </c>
      <c r="D22" s="20" t="str">
        <f t="shared" si="0"/>
        <v>вторник</v>
      </c>
      <c r="E22" s="21" t="str">
        <f t="shared" si="1"/>
        <v>13:30-17:30</v>
      </c>
      <c r="F22" s="26" t="s">
        <v>18</v>
      </c>
      <c r="G22" s="6"/>
      <c r="H22" s="5"/>
      <c r="I22" s="29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</row>
    <row r="23" spans="1:1023" x14ac:dyDescent="0.25">
      <c r="A23" s="17">
        <v>20</v>
      </c>
      <c r="B23" s="22" t="s">
        <v>25</v>
      </c>
      <c r="C23" s="19">
        <f t="shared" si="2"/>
        <v>43510</v>
      </c>
      <c r="D23" s="20" t="str">
        <f t="shared" si="0"/>
        <v>четвъртък</v>
      </c>
      <c r="E23" s="21" t="str">
        <f t="shared" si="1"/>
        <v>18:00-22:00</v>
      </c>
      <c r="F23" s="21" t="s">
        <v>17</v>
      </c>
      <c r="G23" s="5"/>
      <c r="H23" s="5"/>
      <c r="I23" s="29"/>
    </row>
    <row r="24" spans="1:1023" x14ac:dyDescent="0.25">
      <c r="A24" s="23">
        <v>21</v>
      </c>
      <c r="B24" s="24" t="s">
        <v>26</v>
      </c>
      <c r="C24" s="19">
        <f t="shared" si="2"/>
        <v>43511</v>
      </c>
      <c r="D24" s="20" t="str">
        <f t="shared" si="0"/>
        <v>петък</v>
      </c>
      <c r="E24" s="21" t="str">
        <f t="shared" si="1"/>
        <v>13:30-17:30</v>
      </c>
      <c r="F24" s="26" t="s">
        <v>18</v>
      </c>
      <c r="G24" s="5"/>
      <c r="H24" s="5"/>
      <c r="I24" s="29"/>
    </row>
    <row r="25" spans="1:1023" x14ac:dyDescent="0.25">
      <c r="A25" s="17">
        <v>22</v>
      </c>
      <c r="B25" s="22" t="s">
        <v>27</v>
      </c>
      <c r="C25" s="19">
        <f t="shared" si="2"/>
        <v>43514</v>
      </c>
      <c r="D25" s="20" t="str">
        <f t="shared" si="0"/>
        <v>понеделник</v>
      </c>
      <c r="E25" s="21" t="str">
        <f t="shared" si="1"/>
        <v>18:00-22:00</v>
      </c>
      <c r="F25" s="21" t="s">
        <v>17</v>
      </c>
      <c r="G25" s="5"/>
      <c r="H25" s="5"/>
      <c r="I25" s="29">
        <v>6</v>
      </c>
    </row>
    <row r="26" spans="1:1023" x14ac:dyDescent="0.25">
      <c r="A26" s="17">
        <v>23</v>
      </c>
      <c r="B26" s="24" t="str">
        <f>CONCATENATE("Exercise: ", B25)</f>
        <v>Exercise: Exam Preparation</v>
      </c>
      <c r="C26" s="19">
        <f t="shared" si="2"/>
        <v>43515</v>
      </c>
      <c r="D26" s="20" t="str">
        <f t="shared" si="0"/>
        <v>вторник</v>
      </c>
      <c r="E26" s="21" t="str">
        <f t="shared" si="1"/>
        <v>13:30-17:30</v>
      </c>
      <c r="F26" s="26" t="s">
        <v>18</v>
      </c>
      <c r="G26" s="6"/>
      <c r="H26" s="5"/>
      <c r="I26" s="29"/>
    </row>
    <row r="27" spans="1:1023" x14ac:dyDescent="0.25">
      <c r="A27" s="23">
        <v>24</v>
      </c>
      <c r="B27" s="18" t="s">
        <v>6</v>
      </c>
      <c r="C27" s="19">
        <f>C24+9</f>
        <v>43520</v>
      </c>
      <c r="D27" s="20" t="str">
        <f t="shared" si="0"/>
        <v>неделя</v>
      </c>
      <c r="E27" s="21">
        <v>0.375</v>
      </c>
      <c r="F27" s="21" t="s">
        <v>19</v>
      </c>
      <c r="G27" s="6"/>
      <c r="H27" s="6"/>
      <c r="I27" s="29"/>
    </row>
    <row r="28" spans="1:1023" x14ac:dyDescent="0.25">
      <c r="A28" s="12"/>
      <c r="B28" s="2"/>
      <c r="C28" s="2"/>
      <c r="D28" s="2"/>
      <c r="E28" s="2"/>
      <c r="AMC28"/>
      <c r="AMD28"/>
      <c r="AME28"/>
      <c r="AMF28"/>
      <c r="AMG28"/>
      <c r="AMH28"/>
      <c r="AMI28"/>
    </row>
    <row r="29" spans="1:1023" x14ac:dyDescent="0.25">
      <c r="A29" s="12"/>
      <c r="B29" s="2"/>
      <c r="C29" s="2"/>
      <c r="D29" s="2"/>
      <c r="E29" s="2"/>
      <c r="AMC29"/>
      <c r="AMD29"/>
      <c r="AME29"/>
      <c r="AMF29"/>
      <c r="AMG29"/>
      <c r="AMH29"/>
      <c r="AMI29"/>
    </row>
    <row r="30" spans="1:1023" x14ac:dyDescent="0.25">
      <c r="A30" s="7"/>
      <c r="C30" s="8"/>
    </row>
    <row r="31" spans="1:1023" x14ac:dyDescent="0.25">
      <c r="A31" s="7"/>
    </row>
  </sheetData>
  <mergeCells count="10">
    <mergeCell ref="A2:E2"/>
    <mergeCell ref="G2:G3"/>
    <mergeCell ref="A1:H1"/>
    <mergeCell ref="H2:H3"/>
    <mergeCell ref="I25:I27"/>
    <mergeCell ref="I4:I8"/>
    <mergeCell ref="I9:I12"/>
    <mergeCell ref="I13:I16"/>
    <mergeCell ref="I17:I20"/>
    <mergeCell ref="I21:I24"/>
  </mergeCells>
  <pageMargins left="0.23622047244094491" right="0.23622047244094491" top="0.74803149606299213" bottom="0.74803149606299213" header="0.31496062992125984" footer="0.31496062992125984"/>
  <pageSetup paperSize="9" scale="80" firstPageNumber="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477D8F1-37F0-45D1-8C4C-39E02B929CA3}">
            <xm:f>VLOOKUP(C4,'C:\Users\paunov\Desktop\[Season Jan 2019.xlsx]Data'!#REF!,1,FALSE)</xm:f>
            <x14:dxf>
              <fill>
                <patternFill>
                  <bgColor rgb="FFFF0000"/>
                </patternFill>
              </fill>
            </x14:dxf>
          </x14:cfRule>
          <xm:sqref>C4:C27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Web-Dev-Basics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 Schedule</dc:title>
  <dc:subject/>
  <dc:creator>Viktor Kostadinov</dc:creator>
  <dc:description>http://softuni.org</dc:description>
  <cp:lastModifiedBy>Rado</cp:lastModifiedBy>
  <cp:revision>1</cp:revision>
  <cp:lastPrinted>2018-01-05T15:47:50Z</cp:lastPrinted>
  <dcterms:created xsi:type="dcterms:W3CDTF">2006-09-16T00:00:00Z</dcterms:created>
  <dcterms:modified xsi:type="dcterms:W3CDTF">2019-01-14T09:11:32Z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55fdb36c-6975-45f1-b0dd-bfc74858d927</vt:lpwstr>
  </property>
</Properties>
</file>