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6970A49-1086-4590-B037-8742FF0BDC54}" xr6:coauthVersionLast="37" xr6:coauthVersionMax="37" xr10:uidLastSave="{00000000-0000-0000-0000-000000000000}"/>
  <bookViews>
    <workbookView xWindow="0" yWindow="0" windowWidth="23040" windowHeight="855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C16" i="1" l="1"/>
  <c r="I5" i="1"/>
  <c r="C5" i="1" s="1"/>
  <c r="C9" i="1"/>
  <c r="C6" i="1"/>
  <c r="C15" i="1"/>
  <c r="C13" i="1"/>
  <c r="C14" i="1"/>
  <c r="C12" i="1"/>
  <c r="C20" i="1" l="1"/>
  <c r="C21" i="1" s="1"/>
  <c r="C22" i="1" l="1"/>
  <c r="C23" i="1" s="1"/>
</calcChain>
</file>

<file path=xl/sharedStrings.xml><?xml version="1.0" encoding="utf-8"?>
<sst xmlns="http://schemas.openxmlformats.org/spreadsheetml/2006/main" count="28" uniqueCount="26">
  <si>
    <t>JOB NO :</t>
  </si>
  <si>
    <t>SHEET</t>
  </si>
  <si>
    <t>SIZE</t>
  </si>
  <si>
    <t>GSM</t>
  </si>
  <si>
    <t>RATE</t>
  </si>
  <si>
    <t>FREIGHT</t>
  </si>
  <si>
    <t>SR NO</t>
  </si>
  <si>
    <t>PAPER -1</t>
  </si>
  <si>
    <t>PAPER-2</t>
  </si>
  <si>
    <t>PRINTING-1</t>
  </si>
  <si>
    <t>PRINTING-2</t>
  </si>
  <si>
    <t>DIE MAKING</t>
  </si>
  <si>
    <t>LAMINATION</t>
  </si>
  <si>
    <t>FOLDING</t>
  </si>
  <si>
    <t>BAG</t>
  </si>
  <si>
    <t>PACKING</t>
  </si>
  <si>
    <t>BINDING</t>
  </si>
  <si>
    <t>BOX</t>
  </si>
  <si>
    <t>TOTAL</t>
  </si>
  <si>
    <t>PROFIT</t>
  </si>
  <si>
    <t>PER PCS</t>
  </si>
  <si>
    <t>PUNCHING</t>
  </si>
  <si>
    <t>SIDE</t>
  </si>
  <si>
    <t>PAC</t>
  </si>
  <si>
    <t>AMOUNT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</si>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</sst>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5"/>
  <sheetViews>
    <sheetView tabSelected="1" workbookViewId="0">
      <selection activeCell="D13" sqref="D13:E13"/>
    </sheetView>
  </sheetViews>
  <sheetFormatPr defaultRowHeight="15" x14ac:dyDescent="0.25"/>
  <cols>
    <col min="1" max="1" width="9.7109375" style="1" customWidth="1"/>
    <col min="2" max="2" width="14" customWidth="1"/>
    <col min="3" max="3" width="14.7109375" customWidth="1"/>
    <col min="4" max="4" width="4.140625" customWidth="1"/>
    <col min="5" max="5" width="6.7109375" customWidth="1"/>
    <col min="6" max="6" width="7.42578125" customWidth="1"/>
    <col min="7" max="7" width="6.140625" customWidth="1"/>
    <col min="8" max="8" width="8.7109375" customWidth="1"/>
    <col min="9" max="9" width="13.7109375" customWidth="1"/>
  </cols>
  <sheetData>
    <row r="2" spans="1:10" ht="18.75" x14ac:dyDescent="0.3">
      <c r="A2" s="4" t="s">
        <v>0</v>
      </c>
      <c r="B2" s="34"/>
      <c r="C2" s="34"/>
      <c r="D2" s="19"/>
      <c r="E2" s="20"/>
      <c r="F2" s="20"/>
      <c r="G2" s="20"/>
      <c r="H2" s="20"/>
      <c r="I2" s="21"/>
      <c r="J2" s="3"/>
    </row>
    <row r="3" spans="1:10" ht="18.75" x14ac:dyDescent="0.3">
      <c r="A3" s="4" t="s">
        <v>25</v>
      </c>
      <c r="B3" s="14">
        <v>0</v>
      </c>
      <c r="C3" s="5"/>
      <c r="D3" s="25"/>
      <c r="E3" s="26"/>
      <c r="F3" s="26"/>
      <c r="G3" s="26"/>
      <c r="H3" s="26"/>
      <c r="I3" s="27"/>
      <c r="J3" s="3"/>
    </row>
    <row r="4" spans="1:10" ht="18.75" x14ac:dyDescent="0.3">
      <c r="A4" s="4" t="s">
        <v>6</v>
      </c>
      <c r="B4" s="28"/>
      <c r="C4" s="29"/>
      <c r="D4" s="30"/>
      <c r="E4" s="6" t="s">
        <v>2</v>
      </c>
      <c r="F4" s="6" t="s">
        <v>2</v>
      </c>
      <c r="G4" s="6" t="s">
        <v>3</v>
      </c>
      <c r="H4" s="6" t="s">
        <v>4</v>
      </c>
      <c r="I4" s="6" t="s">
        <v>1</v>
      </c>
      <c r="J4" s="3"/>
    </row>
    <row r="5" spans="1:10" ht="18.75" x14ac:dyDescent="0.3">
      <c r="A5" s="4">
        <v>1</v>
      </c>
      <c r="B5" s="5" t="s">
        <v>7</v>
      </c>
      <c r="C5" s="11">
        <f>D5*F5*G5/3100*H5/500*I5</f>
        <v>0</v>
      </c>
      <c r="D5" s="35">
        <v>0</v>
      </c>
      <c r="E5" s="36"/>
      <c r="F5" s="12">
        <v>0</v>
      </c>
      <c r="G5" s="12">
        <v>0</v>
      </c>
      <c r="H5" s="12">
        <v>111</v>
      </c>
      <c r="I5" s="12">
        <f>B3</f>
        <v>0</v>
      </c>
      <c r="J5" s="3"/>
    </row>
    <row r="6" spans="1:10" ht="18.75" x14ac:dyDescent="0.3">
      <c r="A6" s="4">
        <v>2</v>
      </c>
      <c r="B6" s="5" t="s">
        <v>8</v>
      </c>
      <c r="C6" s="11">
        <f>D6*F6*G6/3100*H6/500*I6</f>
        <v>0</v>
      </c>
      <c r="D6" s="35">
        <v>0</v>
      </c>
      <c r="E6" s="36"/>
      <c r="F6" s="12">
        <v>0</v>
      </c>
      <c r="G6" s="12">
        <v>0</v>
      </c>
      <c r="H6" s="12">
        <v>111</v>
      </c>
      <c r="I6" s="12">
        <v>0</v>
      </c>
      <c r="J6" s="3"/>
    </row>
    <row r="7" spans="1:10" ht="18.75" x14ac:dyDescent="0.3">
      <c r="A7" s="4">
        <v>3</v>
      </c>
      <c r="B7" s="5" t="s">
        <v>9</v>
      </c>
      <c r="C7" s="10">
        <v>0</v>
      </c>
      <c r="D7" s="8"/>
      <c r="E7" s="4"/>
      <c r="F7" s="4"/>
      <c r="G7" s="4"/>
      <c r="H7" s="4"/>
      <c r="I7" s="4"/>
      <c r="J7" s="3"/>
    </row>
    <row r="8" spans="1:10" ht="18.75" x14ac:dyDescent="0.3">
      <c r="A8" s="4">
        <v>4</v>
      </c>
      <c r="B8" s="5" t="s">
        <v>10</v>
      </c>
      <c r="C8" s="10">
        <v>0</v>
      </c>
      <c r="D8" s="8"/>
      <c r="E8" s="4"/>
      <c r="F8" s="4"/>
      <c r="G8" s="4" t="s">
        <v>22</v>
      </c>
      <c r="H8" s="4" t="s">
        <v>4</v>
      </c>
      <c r="I8" s="4"/>
      <c r="J8" s="3"/>
    </row>
    <row r="9" spans="1:10" ht="18.75" x14ac:dyDescent="0.3">
      <c r="A9" s="4">
        <v>5</v>
      </c>
      <c r="B9" s="5" t="s">
        <v>12</v>
      </c>
      <c r="C9" s="13">
        <f>D9*F9*H9/100*I9*G9</f>
        <v>0</v>
      </c>
      <c r="D9" s="31">
        <v>0</v>
      </c>
      <c r="E9" s="33"/>
      <c r="F9" s="4">
        <v>0</v>
      </c>
      <c r="G9" s="16">
        <v>1</v>
      </c>
      <c r="H9" s="17">
        <v>0.45</v>
      </c>
      <c r="I9" s="18">
        <v>0</v>
      </c>
      <c r="J9" s="3"/>
    </row>
    <row r="10" spans="1:10" ht="18.75" x14ac:dyDescent="0.3">
      <c r="A10" s="4">
        <v>6</v>
      </c>
      <c r="B10" s="5" t="s">
        <v>11</v>
      </c>
      <c r="C10" s="10">
        <v>0</v>
      </c>
      <c r="D10" s="19"/>
      <c r="E10" s="20"/>
      <c r="F10" s="20"/>
      <c r="G10" s="20"/>
      <c r="H10" s="20"/>
      <c r="I10" s="21"/>
      <c r="J10" s="3"/>
    </row>
    <row r="11" spans="1:10" ht="18.75" x14ac:dyDescent="0.3">
      <c r="A11" s="4">
        <v>7</v>
      </c>
      <c r="B11" s="5" t="s">
        <v>21</v>
      </c>
      <c r="C11" s="10"/>
      <c r="D11" s="25"/>
      <c r="E11" s="26"/>
      <c r="F11" s="26"/>
      <c r="G11" s="26"/>
      <c r="H11" s="26"/>
      <c r="I11" s="27"/>
      <c r="J11" s="3"/>
    </row>
    <row r="12" spans="1:10" ht="18.75" x14ac:dyDescent="0.3">
      <c r="A12" s="4">
        <v>8</v>
      </c>
      <c r="B12" s="5" t="s">
        <v>13</v>
      </c>
      <c r="C12" s="10">
        <f>I12/1000*D12</f>
        <v>0</v>
      </c>
      <c r="D12" s="31">
        <v>80</v>
      </c>
      <c r="E12" s="32"/>
      <c r="F12" s="32"/>
      <c r="G12" s="32"/>
      <c r="H12" s="33"/>
      <c r="I12" s="4">
        <v>0</v>
      </c>
      <c r="J12" s="3"/>
    </row>
    <row r="13" spans="1:10" ht="18.75" x14ac:dyDescent="0.3">
      <c r="A13" s="4">
        <v>9</v>
      </c>
      <c r="B13" s="5" t="s">
        <v>14</v>
      </c>
      <c r="C13" s="10">
        <f>I12/F13*G13</f>
        <v>0</v>
      </c>
      <c r="D13" s="37" t="s">
        <v>23</v>
      </c>
      <c r="E13" s="38"/>
      <c r="F13" s="4">
        <v>30</v>
      </c>
      <c r="G13" s="28">
        <v>1.5</v>
      </c>
      <c r="H13" s="30"/>
      <c r="I13" s="4"/>
      <c r="J13" s="3"/>
    </row>
    <row r="14" spans="1:10" ht="18.75" x14ac:dyDescent="0.3">
      <c r="A14" s="4">
        <v>10</v>
      </c>
      <c r="B14" s="5" t="s">
        <v>15</v>
      </c>
      <c r="C14" s="10">
        <f>I12/1000*D14</f>
        <v>0</v>
      </c>
      <c r="D14" s="31">
        <v>60</v>
      </c>
      <c r="E14" s="32"/>
      <c r="F14" s="32"/>
      <c r="G14" s="32"/>
      <c r="H14" s="33"/>
      <c r="I14" s="4"/>
      <c r="J14" s="3"/>
    </row>
    <row r="15" spans="1:10" ht="18.75" x14ac:dyDescent="0.3">
      <c r="A15" s="4">
        <v>11</v>
      </c>
      <c r="B15" s="5" t="s">
        <v>16</v>
      </c>
      <c r="C15" s="10">
        <f>I12*D15</f>
        <v>0</v>
      </c>
      <c r="D15" s="31">
        <v>1</v>
      </c>
      <c r="E15" s="32"/>
      <c r="F15" s="32"/>
      <c r="G15" s="32"/>
      <c r="H15" s="33"/>
      <c r="I15" s="4"/>
      <c r="J15" s="3"/>
    </row>
    <row r="16" spans="1:10" ht="18.75" x14ac:dyDescent="0.3">
      <c r="A16" s="4">
        <v>12</v>
      </c>
      <c r="B16" s="5" t="s">
        <v>17</v>
      </c>
      <c r="C16" s="13">
        <f>D16*F16*G16/1550000*I16/10*H16</f>
        <v>0</v>
      </c>
      <c r="D16" s="28">
        <v>20</v>
      </c>
      <c r="E16" s="30"/>
      <c r="F16" s="4">
        <v>25</v>
      </c>
      <c r="G16" s="4">
        <v>350</v>
      </c>
      <c r="H16" s="4">
        <v>30</v>
      </c>
      <c r="I16" s="4">
        <v>0</v>
      </c>
      <c r="J16" s="3"/>
    </row>
    <row r="17" spans="1:10" ht="18.75" x14ac:dyDescent="0.3">
      <c r="A17" s="4">
        <v>13</v>
      </c>
      <c r="B17" s="5" t="s">
        <v>5</v>
      </c>
      <c r="C17" s="10">
        <v>0</v>
      </c>
      <c r="D17" s="19"/>
      <c r="E17" s="20"/>
      <c r="F17" s="20"/>
      <c r="G17" s="20"/>
      <c r="H17" s="20"/>
      <c r="I17" s="21"/>
      <c r="J17" s="3"/>
    </row>
    <row r="18" spans="1:10" ht="18.75" x14ac:dyDescent="0.3">
      <c r="A18" s="4">
        <v>14</v>
      </c>
      <c r="B18" s="5"/>
      <c r="C18" s="10"/>
      <c r="D18" s="25"/>
      <c r="E18" s="26"/>
      <c r="F18" s="26"/>
      <c r="G18" s="26"/>
      <c r="H18" s="26"/>
      <c r="I18" s="27"/>
      <c r="J18" s="3"/>
    </row>
    <row r="19" spans="1:10" ht="18.75" x14ac:dyDescent="0.3">
      <c r="A19" s="28"/>
      <c r="B19" s="29"/>
      <c r="C19" s="30"/>
      <c r="D19" s="19"/>
      <c r="E19" s="20"/>
      <c r="F19" s="20"/>
      <c r="G19" s="20"/>
      <c r="H19" s="20"/>
      <c r="I19" s="21"/>
      <c r="J19" s="3"/>
    </row>
    <row r="20" spans="1:10" ht="18.75" x14ac:dyDescent="0.3">
      <c r="A20" s="4"/>
      <c r="B20" s="4" t="s">
        <v>18</v>
      </c>
      <c r="C20" s="9">
        <f>SUM(C5:C18)</f>
        <v>0</v>
      </c>
      <c r="D20" s="22"/>
      <c r="E20" s="23"/>
      <c r="F20" s="23"/>
      <c r="G20" s="23"/>
      <c r="H20" s="23"/>
      <c r="I20" s="24"/>
      <c r="J20" s="3"/>
    </row>
    <row r="21" spans="1:10" ht="18.75" x14ac:dyDescent="0.3">
      <c r="A21" s="4" t="s">
        <v>19</v>
      </c>
      <c r="B21" s="7">
        <v>0.08</v>
      </c>
      <c r="C21" s="9">
        <f>C20*B21</f>
        <v>0</v>
      </c>
      <c r="D21" s="22"/>
      <c r="E21" s="23"/>
      <c r="F21" s="23"/>
      <c r="G21" s="23"/>
      <c r="H21" s="23"/>
      <c r="I21" s="24"/>
      <c r="J21" s="3"/>
    </row>
    <row r="22" spans="1:10" ht="18.75" x14ac:dyDescent="0.3">
      <c r="A22" s="4"/>
      <c r="B22" s="14" t="s">
        <v>24</v>
      </c>
      <c r="C22" s="15">
        <f>C20+C21</f>
        <v>0</v>
      </c>
      <c r="D22" s="22"/>
      <c r="E22" s="23"/>
      <c r="F22" s="23"/>
      <c r="G22" s="23"/>
      <c r="H22" s="23"/>
      <c r="I22" s="24"/>
      <c r="J22" s="3"/>
    </row>
    <row r="23" spans="1:10" ht="18.75" x14ac:dyDescent="0.3">
      <c r="A23" s="4"/>
      <c r="B23" s="14" t="s">
        <v>20</v>
      </c>
      <c r="C23" s="15" t="e">
        <f>C22/B3</f>
        <v>#DIV/0!</v>
      </c>
      <c r="D23" s="22"/>
      <c r="E23" s="23"/>
      <c r="F23" s="23"/>
      <c r="G23" s="23"/>
      <c r="H23" s="23"/>
      <c r="I23" s="24"/>
      <c r="J23" s="3"/>
    </row>
    <row r="24" spans="1:10" ht="18.75" x14ac:dyDescent="0.3">
      <c r="A24" s="28"/>
      <c r="B24" s="29"/>
      <c r="C24" s="30"/>
      <c r="D24" s="25"/>
      <c r="E24" s="26"/>
      <c r="F24" s="26"/>
      <c r="G24" s="26"/>
      <c r="H24" s="26"/>
      <c r="I24" s="27"/>
      <c r="J24" s="3"/>
    </row>
    <row r="25" spans="1:10" ht="18.75" x14ac:dyDescent="0.3">
      <c r="A25" s="2"/>
      <c r="B25" s="3"/>
      <c r="C25" s="3"/>
      <c r="E25" s="3"/>
      <c r="F25" s="3"/>
      <c r="G25" s="3"/>
      <c r="H25" s="3"/>
      <c r="I25" s="3"/>
      <c r="J25" s="3"/>
    </row>
  </sheetData>
  <mergeCells count="17">
    <mergeCell ref="D10:I11"/>
    <mergeCell ref="D12:H12"/>
    <mergeCell ref="B2:C2"/>
    <mergeCell ref="B4:D4"/>
    <mergeCell ref="D2:I3"/>
    <mergeCell ref="D5:E5"/>
    <mergeCell ref="D6:E6"/>
    <mergeCell ref="D9:E9"/>
    <mergeCell ref="D19:I24"/>
    <mergeCell ref="A19:C19"/>
    <mergeCell ref="D16:E16"/>
    <mergeCell ref="A24:C24"/>
    <mergeCell ref="D13:E13"/>
    <mergeCell ref="G13:H13"/>
    <mergeCell ref="D14:H14"/>
    <mergeCell ref="D17:I18"/>
    <mergeCell ref="D15:H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User</cp:lastModifiedBy>
  <cp:lastPrinted>2022-08-17T05:50:04Z</cp:lastPrinted>
  <dcterms:created xsi:type="dcterms:W3CDTF">2022-08-16T11:47:16Z</dcterms:created>
  <dcterms:modified xsi:type="dcterms:W3CDTF">2025-06-13T13:42:36Z</dcterms:modified>
</cp:coreProperties>
</file>