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mappings\"/>
    </mc:Choice>
  </mc:AlternateContent>
  <bookViews>
    <workbookView xWindow="0" yWindow="0" windowWidth="38400" windowHeight="1761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8" l="1"/>
  <c r="P3" i="8"/>
  <c r="P4" i="8"/>
  <c r="P5" i="8"/>
  <c r="P6" i="8"/>
  <c r="P7" i="8"/>
  <c r="P8" i="8"/>
  <c r="P9" i="8"/>
  <c r="J3" i="8"/>
  <c r="K3" i="8"/>
  <c r="L3" i="8"/>
  <c r="M3" i="8"/>
  <c r="N3" i="8"/>
  <c r="O3" i="8"/>
  <c r="J4" i="8"/>
  <c r="K4" i="8"/>
  <c r="L4" i="8"/>
  <c r="M4" i="8"/>
  <c r="N4" i="8"/>
  <c r="O4" i="8"/>
  <c r="J5" i="8"/>
  <c r="K5" i="8"/>
  <c r="L5" i="8"/>
  <c r="M5" i="8"/>
  <c r="N5" i="8"/>
  <c r="O5" i="8"/>
  <c r="J6" i="8"/>
  <c r="K6" i="8"/>
  <c r="L6" i="8"/>
  <c r="M6" i="8"/>
  <c r="N6" i="8"/>
  <c r="O6" i="8"/>
  <c r="J7" i="8"/>
  <c r="K7" i="8"/>
  <c r="L7" i="8"/>
  <c r="M7" i="8"/>
  <c r="N7" i="8"/>
  <c r="O7" i="8"/>
  <c r="J8" i="8"/>
  <c r="K8" i="8"/>
  <c r="L8" i="8"/>
  <c r="M8" i="8"/>
  <c r="N8" i="8"/>
  <c r="O8" i="8"/>
  <c r="J9" i="8"/>
  <c r="K9" i="8"/>
  <c r="L9" i="8"/>
  <c r="M9" i="8"/>
  <c r="N9" i="8"/>
  <c r="O9" i="8"/>
  <c r="K2" i="8"/>
  <c r="L2" i="8"/>
  <c r="M2" i="8"/>
  <c r="N2" i="8"/>
  <c r="O2" i="8"/>
  <c r="J2" i="8"/>
  <c r="B3" i="8"/>
  <c r="C3" i="8"/>
  <c r="D3" i="8"/>
  <c r="E3" i="8"/>
  <c r="F3" i="8"/>
  <c r="G3" i="8"/>
  <c r="H3" i="8"/>
  <c r="B4" i="8"/>
  <c r="C4" i="8"/>
  <c r="D4" i="8"/>
  <c r="E4" i="8"/>
  <c r="F4" i="8"/>
  <c r="G4" i="8"/>
  <c r="H4" i="8"/>
  <c r="B5" i="8"/>
  <c r="C5" i="8"/>
  <c r="D5" i="8"/>
  <c r="E5" i="8"/>
  <c r="F5" i="8"/>
  <c r="G5" i="8"/>
  <c r="H5" i="8"/>
  <c r="B6" i="8"/>
  <c r="C6" i="8"/>
  <c r="D6" i="8"/>
  <c r="E6" i="8"/>
  <c r="F6" i="8"/>
  <c r="G6" i="8"/>
  <c r="H6" i="8"/>
  <c r="B7" i="8"/>
  <c r="C7" i="8"/>
  <c r="D7" i="8"/>
  <c r="E7" i="8"/>
  <c r="F7" i="8"/>
  <c r="G7" i="8"/>
  <c r="H7" i="8"/>
  <c r="B8" i="8"/>
  <c r="C8" i="8"/>
  <c r="D8" i="8"/>
  <c r="E8" i="8"/>
  <c r="F8" i="8"/>
  <c r="G8" i="8"/>
  <c r="H8" i="8"/>
  <c r="B9" i="8"/>
  <c r="C9" i="8"/>
  <c r="D9" i="8"/>
  <c r="E9" i="8"/>
  <c r="F9" i="8"/>
  <c r="G9" i="8"/>
  <c r="H9" i="8"/>
  <c r="C2" i="8"/>
  <c r="D2" i="8"/>
  <c r="E2" i="8"/>
  <c r="F2" i="8"/>
  <c r="G2" i="8"/>
  <c r="H2" i="8"/>
  <c r="B2" i="8"/>
</calcChain>
</file>

<file path=xl/sharedStrings.xml><?xml version="1.0" encoding="utf-8"?>
<sst xmlns="http://schemas.openxmlformats.org/spreadsheetml/2006/main" count="400" uniqueCount="153">
  <si>
    <t>sd 9</t>
  </si>
  <si>
    <t>sc</t>
  </si>
  <si>
    <t>sc 18</t>
  </si>
  <si>
    <t>~14 V</t>
  </si>
  <si>
    <t>sc 30</t>
  </si>
  <si>
    <t>~ 30 V</t>
  </si>
  <si>
    <t>~10 V</t>
  </si>
  <si>
    <t>sd 4</t>
  </si>
  <si>
    <t>sd 13</t>
  </si>
  <si>
    <t>~ 30V</t>
  </si>
  <si>
    <t>~20 V</t>
  </si>
  <si>
    <t>sc 20</t>
  </si>
  <si>
    <t>sd</t>
  </si>
  <si>
    <t>sdc 40</t>
  </si>
  <si>
    <t>sd 50</t>
  </si>
  <si>
    <t>scd</t>
  </si>
  <si>
    <t>sc 15</t>
  </si>
  <si>
    <t>sd 3</t>
  </si>
  <si>
    <t>~10 V (bc)</t>
  </si>
  <si>
    <t>~40 V</t>
  </si>
  <si>
    <t>sd 70</t>
  </si>
  <si>
    <t>sd 40</t>
  </si>
  <si>
    <t>sc 40</t>
  </si>
  <si>
    <t>sdc</t>
  </si>
  <si>
    <t>sc 17</t>
  </si>
  <si>
    <t>~30 V</t>
  </si>
  <si>
    <t>sd 7</t>
  </si>
  <si>
    <t>sdc 30</t>
  </si>
  <si>
    <t>sdc 80</t>
  </si>
  <si>
    <t>~ 10 V</t>
  </si>
  <si>
    <t>~20 V (bc)</t>
  </si>
  <si>
    <r>
      <t>~15 V</t>
    </r>
    <r>
      <rPr>
        <sz val="11"/>
        <color theme="1"/>
        <rFont val="Calibri"/>
        <family val="2"/>
        <scheme val="minor"/>
      </rPr>
      <t xml:space="preserve"> (bc)</t>
    </r>
  </si>
  <si>
    <r>
      <t>~10 V</t>
    </r>
    <r>
      <rPr>
        <sz val="11"/>
        <color theme="1"/>
        <rFont val="Calibri"/>
        <family val="2"/>
        <scheme val="minor"/>
      </rPr>
      <t xml:space="preserve"> (.99)</t>
    </r>
  </si>
  <si>
    <t>sdc 60</t>
  </si>
  <si>
    <t>~50 V</t>
  </si>
  <si>
    <r>
      <t>~20 V</t>
    </r>
    <r>
      <rPr>
        <sz val="11"/>
        <color theme="1"/>
        <rFont val="Calibri"/>
        <family val="2"/>
        <scheme val="minor"/>
      </rPr>
      <t xml:space="preserve"> (.30)</t>
    </r>
  </si>
  <si>
    <r>
      <t>~15 V</t>
    </r>
    <r>
      <rPr>
        <sz val="11"/>
        <color theme="1"/>
        <rFont val="Calibri"/>
        <family val="2"/>
        <scheme val="minor"/>
      </rPr>
      <t xml:space="preserve"> (.04)</t>
    </r>
  </si>
  <si>
    <r>
      <t xml:space="preserve">~20 V </t>
    </r>
    <r>
      <rPr>
        <sz val="11"/>
        <color theme="1"/>
        <rFont val="Calibri"/>
        <family val="2"/>
        <scheme val="minor"/>
      </rPr>
      <t>(0.13)</t>
    </r>
  </si>
  <si>
    <r>
      <t>~20 V</t>
    </r>
    <r>
      <rPr>
        <sz val="11"/>
        <color theme="1"/>
        <rFont val="Calibri"/>
        <family val="2"/>
        <scheme val="minor"/>
      </rPr>
      <t xml:space="preserve"> (0.300)</t>
    </r>
  </si>
  <si>
    <r>
      <t>~30 V</t>
    </r>
    <r>
      <rPr>
        <sz val="11"/>
        <color theme="1"/>
        <rFont val="Calibri"/>
        <family val="2"/>
        <scheme val="minor"/>
      </rPr>
      <t xml:space="preserve"> (0.020)</t>
    </r>
  </si>
  <si>
    <r>
      <t>~20 V</t>
    </r>
    <r>
      <rPr>
        <sz val="11"/>
        <color theme="1"/>
        <rFont val="Calibri"/>
        <family val="2"/>
        <scheme val="minor"/>
      </rPr>
      <t xml:space="preserve"> (bc)</t>
    </r>
  </si>
  <si>
    <r>
      <t>~20 V</t>
    </r>
    <r>
      <rPr>
        <sz val="11"/>
        <color theme="1"/>
        <rFont val="Calibri"/>
        <family val="2"/>
        <scheme val="minor"/>
      </rPr>
      <t xml:space="preserve"> (0.002)</t>
    </r>
  </si>
  <si>
    <r>
      <t>~30 V</t>
    </r>
    <r>
      <rPr>
        <sz val="11"/>
        <color theme="1"/>
        <rFont val="Calibri"/>
        <family val="2"/>
        <scheme val="minor"/>
      </rPr>
      <t xml:space="preserve"> (bc)</t>
    </r>
  </si>
  <si>
    <r>
      <t xml:space="preserve">~20 V </t>
    </r>
    <r>
      <rPr>
        <sz val="11"/>
        <color theme="1"/>
        <rFont val="Calibri"/>
        <family val="2"/>
        <scheme val="minor"/>
      </rPr>
      <t>(.03)</t>
    </r>
  </si>
  <si>
    <r>
      <t>~30 V</t>
    </r>
    <r>
      <rPr>
        <sz val="11"/>
        <color theme="1"/>
        <rFont val="Calibri"/>
        <family val="2"/>
        <scheme val="minor"/>
      </rPr>
      <t xml:space="preserve"> (.99)</t>
    </r>
  </si>
  <si>
    <r>
      <t xml:space="preserve">~50 V </t>
    </r>
    <r>
      <rPr>
        <sz val="11"/>
        <color theme="1"/>
        <rFont val="Calibri"/>
        <family val="2"/>
        <scheme val="minor"/>
      </rPr>
      <t>(0.001)</t>
    </r>
  </si>
  <si>
    <r>
      <t xml:space="preserve">~ 40V </t>
    </r>
    <r>
      <rPr>
        <sz val="11"/>
        <color theme="1"/>
        <rFont val="Calibri"/>
        <family val="2"/>
        <scheme val="minor"/>
      </rPr>
      <t>(0.200)</t>
    </r>
  </si>
  <si>
    <r>
      <t xml:space="preserve">~ 40V </t>
    </r>
    <r>
      <rPr>
        <sz val="11"/>
        <color theme="1"/>
        <rFont val="Calibri"/>
        <family val="2"/>
        <scheme val="minor"/>
      </rPr>
      <t>(bc)</t>
    </r>
  </si>
  <si>
    <r>
      <t xml:space="preserve">~20 V </t>
    </r>
    <r>
      <rPr>
        <sz val="11"/>
        <color theme="1"/>
        <rFont val="Calibri"/>
        <family val="2"/>
        <scheme val="minor"/>
      </rPr>
      <t>(vbc)</t>
    </r>
  </si>
  <si>
    <r>
      <t>~50 V</t>
    </r>
    <r>
      <rPr>
        <sz val="11"/>
        <color theme="1"/>
        <rFont val="Calibri"/>
        <family val="2"/>
        <scheme val="minor"/>
      </rPr>
      <t xml:space="preserve"> (0.001)</t>
    </r>
  </si>
  <si>
    <r>
      <t>~ 30V</t>
    </r>
    <r>
      <rPr>
        <sz val="11"/>
        <color theme="1"/>
        <rFont val="Calibri"/>
        <family val="2"/>
        <scheme val="minor"/>
      </rPr>
      <t xml:space="preserve"> (0.001)</t>
    </r>
  </si>
  <si>
    <r>
      <t xml:space="preserve">~30 V </t>
    </r>
    <r>
      <rPr>
        <sz val="11"/>
        <color theme="1"/>
        <rFont val="Calibri"/>
        <family val="2"/>
        <scheme val="minor"/>
      </rPr>
      <t>(0.99)</t>
    </r>
  </si>
  <si>
    <r>
      <t>~30 V</t>
    </r>
    <r>
      <rPr>
        <sz val="11"/>
        <color theme="1"/>
        <rFont val="Calibri"/>
        <family val="2"/>
        <scheme val="minor"/>
      </rPr>
      <t xml:space="preserve"> (0.99)</t>
    </r>
  </si>
  <si>
    <r>
      <t>~10 V</t>
    </r>
    <r>
      <rPr>
        <sz val="11"/>
        <color theme="1"/>
        <rFont val="Calibri"/>
        <family val="2"/>
        <scheme val="minor"/>
      </rPr>
      <t xml:space="preserve"> (0.99)</t>
    </r>
  </si>
  <si>
    <t>sdc 70</t>
  </si>
  <si>
    <r>
      <t xml:space="preserve">~20 </t>
    </r>
    <r>
      <rPr>
        <sz val="11"/>
        <color theme="1"/>
        <rFont val="Calibri"/>
        <family val="2"/>
        <scheme val="minor"/>
      </rPr>
      <t>(0.99)</t>
    </r>
  </si>
  <si>
    <r>
      <t>~30</t>
    </r>
    <r>
      <rPr>
        <sz val="11"/>
        <color theme="1"/>
        <rFont val="Calibri"/>
        <family val="2"/>
        <scheme val="minor"/>
      </rPr>
      <t xml:space="preserve"> (0.08)</t>
    </r>
  </si>
  <si>
    <r>
      <t xml:space="preserve">~10 V </t>
    </r>
    <r>
      <rPr>
        <sz val="11"/>
        <color theme="1"/>
        <rFont val="Calibri"/>
        <family val="2"/>
        <scheme val="minor"/>
      </rPr>
      <t>(0.07)</t>
    </r>
  </si>
  <si>
    <r>
      <t>~20 V</t>
    </r>
    <r>
      <rPr>
        <strike/>
        <sz val="11"/>
        <color theme="1"/>
        <rFont val="Calibri"/>
        <family val="2"/>
        <scheme val="minor"/>
      </rPr>
      <t xml:space="preserve"> (0.99)</t>
    </r>
  </si>
  <si>
    <r>
      <t>~30 V</t>
    </r>
    <r>
      <rPr>
        <strike/>
        <sz val="11"/>
        <color theme="1"/>
        <rFont val="Calibri"/>
        <family val="2"/>
        <scheme val="minor"/>
      </rPr>
      <t xml:space="preserve"> (0.3) immediate</t>
    </r>
  </si>
  <si>
    <r>
      <t xml:space="preserve">~30 V </t>
    </r>
    <r>
      <rPr>
        <strike/>
        <sz val="11"/>
        <color theme="1"/>
        <rFont val="Calibri"/>
        <family val="2"/>
        <scheme val="minor"/>
      </rPr>
      <t>(0.99)</t>
    </r>
  </si>
  <si>
    <r>
      <t>~20</t>
    </r>
    <r>
      <rPr>
        <strike/>
        <sz val="11"/>
        <color theme="1"/>
        <rFont val="Calibri"/>
        <family val="2"/>
        <scheme val="minor"/>
      </rPr>
      <t xml:space="preserve"> (0.73)</t>
    </r>
  </si>
  <si>
    <r>
      <rPr>
        <strike/>
        <sz val="16"/>
        <color theme="1"/>
        <rFont val="Times New Roman"/>
        <family val="1"/>
      </rPr>
      <t xml:space="preserve">~40 </t>
    </r>
    <r>
      <rPr>
        <strike/>
        <sz val="11"/>
        <color theme="1"/>
        <rFont val="Calibri"/>
        <family val="2"/>
        <scheme val="minor"/>
      </rPr>
      <t>(0.99)</t>
    </r>
  </si>
  <si>
    <r>
      <rPr>
        <strike/>
        <sz val="16"/>
        <color theme="1"/>
        <rFont val="Times New Roman"/>
        <family val="1"/>
      </rPr>
      <t>~40 V</t>
    </r>
    <r>
      <rPr>
        <strike/>
        <sz val="11"/>
        <color theme="1"/>
        <rFont val="Calibri"/>
        <family val="2"/>
        <scheme val="minor"/>
      </rPr>
      <t xml:space="preserve"> (0.99)</t>
    </r>
  </si>
  <si>
    <t>sdc 50</t>
  </si>
  <si>
    <r>
      <t xml:space="preserve">~30 V </t>
    </r>
    <r>
      <rPr>
        <sz val="11"/>
        <color theme="1"/>
        <rFont val="Calibri"/>
        <family val="2"/>
        <scheme val="minor"/>
      </rPr>
      <t>(0.001)</t>
    </r>
  </si>
  <si>
    <r>
      <t>~20 V</t>
    </r>
    <r>
      <rPr>
        <sz val="11"/>
        <color theme="1"/>
        <rFont val="Calibri"/>
        <family val="2"/>
        <scheme val="minor"/>
      </rPr>
      <t xml:space="preserve"> (0.99)</t>
    </r>
  </si>
  <si>
    <r>
      <t xml:space="preserve">~30 </t>
    </r>
    <r>
      <rPr>
        <sz val="11"/>
        <color theme="1"/>
        <rFont val="Calibri"/>
        <family val="2"/>
        <scheme val="minor"/>
      </rPr>
      <t>(0.003)</t>
    </r>
  </si>
  <si>
    <r>
      <t>~20</t>
    </r>
    <r>
      <rPr>
        <sz val="11"/>
        <color theme="1"/>
        <rFont val="Calibri"/>
        <family val="2"/>
        <scheme val="minor"/>
      </rPr>
      <t xml:space="preserve"> (0.5)</t>
    </r>
  </si>
  <si>
    <r>
      <t xml:space="preserve">~40 V </t>
    </r>
    <r>
      <rPr>
        <sz val="11"/>
        <color theme="1"/>
        <rFont val="Calibri"/>
        <family val="2"/>
        <scheme val="minor"/>
      </rPr>
      <t>(0.99)</t>
    </r>
  </si>
  <si>
    <r>
      <t xml:space="preserve">~50 </t>
    </r>
    <r>
      <rPr>
        <sz val="11"/>
        <color theme="1"/>
        <rFont val="Calibri"/>
        <family val="2"/>
        <scheme val="minor"/>
      </rPr>
      <t>(0.99)</t>
    </r>
  </si>
  <si>
    <r>
      <t>~30</t>
    </r>
    <r>
      <rPr>
        <sz val="11"/>
        <color theme="1"/>
        <rFont val="Calibri"/>
        <family val="2"/>
        <scheme val="minor"/>
      </rPr>
      <t xml:space="preserve"> (0.99)</t>
    </r>
  </si>
  <si>
    <r>
      <t>~20</t>
    </r>
    <r>
      <rPr>
        <sz val="11"/>
        <color theme="1"/>
        <rFont val="Calibri"/>
        <family val="2"/>
        <scheme val="minor"/>
      </rPr>
      <t xml:space="preserve"> (0.99)</t>
    </r>
  </si>
  <si>
    <r>
      <t>~20</t>
    </r>
    <r>
      <rPr>
        <sz val="11"/>
        <color theme="1"/>
        <rFont val="Calibri"/>
        <family val="2"/>
        <scheme val="minor"/>
      </rPr>
      <t xml:space="preserve"> (0.2)</t>
    </r>
  </si>
  <si>
    <r>
      <t>~50</t>
    </r>
    <r>
      <rPr>
        <sz val="11"/>
        <color theme="1"/>
        <rFont val="Calibri"/>
        <family val="2"/>
        <scheme val="minor"/>
      </rPr>
      <t xml:space="preserve"> (0.99)</t>
    </r>
  </si>
  <si>
    <r>
      <t>~40</t>
    </r>
    <r>
      <rPr>
        <sz val="11"/>
        <color theme="1"/>
        <rFont val="Calibri"/>
        <family val="2"/>
        <scheme val="minor"/>
      </rPr>
      <t xml:space="preserve"> (0.99)</t>
    </r>
  </si>
  <si>
    <r>
      <t>~10</t>
    </r>
    <r>
      <rPr>
        <sz val="11"/>
        <color theme="1"/>
        <rFont val="Calibri"/>
        <family val="2"/>
        <scheme val="minor"/>
      </rPr>
      <t xml:space="preserve"> (0.99)</t>
    </r>
  </si>
  <si>
    <r>
      <t>~40</t>
    </r>
    <r>
      <rPr>
        <strike/>
        <sz val="11"/>
        <color theme="1"/>
        <rFont val="Calibri"/>
        <family val="2"/>
        <scheme val="minor"/>
      </rPr>
      <t xml:space="preserve"> (0.99)</t>
    </r>
  </si>
  <si>
    <r>
      <t xml:space="preserve">~30 </t>
    </r>
    <r>
      <rPr>
        <sz val="11"/>
        <color theme="1"/>
        <rFont val="Calibri"/>
        <family val="2"/>
        <scheme val="minor"/>
      </rPr>
      <t>(0.005)</t>
    </r>
  </si>
  <si>
    <r>
      <t xml:space="preserve">~20 </t>
    </r>
    <r>
      <rPr>
        <strike/>
        <sz val="11"/>
        <color theme="1"/>
        <rFont val="Calibri"/>
        <family val="2"/>
        <scheme val="minor"/>
      </rPr>
      <t>(0.99)</t>
    </r>
  </si>
  <si>
    <r>
      <t xml:space="preserve">~40 </t>
    </r>
    <r>
      <rPr>
        <sz val="11"/>
        <color theme="1"/>
        <rFont val="Calibri"/>
        <family val="2"/>
        <scheme val="minor"/>
      </rPr>
      <t>(0.99)</t>
    </r>
  </si>
  <si>
    <r>
      <t>~30</t>
    </r>
    <r>
      <rPr>
        <sz val="11"/>
        <color theme="1"/>
        <rFont val="Calibri"/>
        <family val="2"/>
        <scheme val="minor"/>
      </rPr>
      <t xml:space="preserve"> (0.003)</t>
    </r>
  </si>
  <si>
    <t>sc 50</t>
  </si>
  <si>
    <r>
      <t>~10</t>
    </r>
    <r>
      <rPr>
        <sz val="11"/>
        <color theme="1"/>
        <rFont val="Calibri"/>
        <family val="2"/>
        <scheme val="minor"/>
      </rPr>
      <t xml:space="preserve"> (0.006)</t>
    </r>
  </si>
  <si>
    <r>
      <t>~40</t>
    </r>
    <r>
      <rPr>
        <sz val="11"/>
        <color theme="1"/>
        <rFont val="Calibri"/>
        <family val="2"/>
        <scheme val="minor"/>
      </rPr>
      <t xml:space="preserve"> (0.01)</t>
    </r>
  </si>
  <si>
    <t>sd 80</t>
  </si>
  <si>
    <t>sdc 62</t>
  </si>
  <si>
    <t>~29 (0.002) xxxxx</t>
  </si>
  <si>
    <t>sd 1.5</t>
  </si>
  <si>
    <t>sdc 39.5</t>
  </si>
  <si>
    <t>sdc 71</t>
  </si>
  <si>
    <t>sd 47.5</t>
  </si>
  <si>
    <t>sd 53</t>
  </si>
  <si>
    <t>~34.5 (0.999)</t>
  </si>
  <si>
    <t>sd 49.5</t>
  </si>
  <si>
    <t>sd 49</t>
  </si>
  <si>
    <t>~38.5 (0.0003)</t>
  </si>
  <si>
    <t>sd 52</t>
  </si>
  <si>
    <t>~29 (0.0002)</t>
  </si>
  <si>
    <t>~23.5 (0.0009)</t>
  </si>
  <si>
    <t>sd 46</t>
  </si>
  <si>
    <t>~28 (0.0002)</t>
  </si>
  <si>
    <t>sd 48</t>
  </si>
  <si>
    <t>~48.5 (0.0003)</t>
  </si>
  <si>
    <t>sdc 54</t>
  </si>
  <si>
    <t>~31 (0.0002)</t>
  </si>
  <si>
    <t>~19 (0.004)</t>
  </si>
  <si>
    <t>sd 48.5</t>
  </si>
  <si>
    <t>sd 51.1</t>
  </si>
  <si>
    <t>sdc 51</t>
  </si>
  <si>
    <t>sd 43.5</t>
  </si>
  <si>
    <t>~42 (0.0003)</t>
  </si>
  <si>
    <t>sd 65</t>
  </si>
  <si>
    <t>sd 35.5</t>
  </si>
  <si>
    <t>sdc 52</t>
  </si>
  <si>
    <t>sd 50.5</t>
  </si>
  <si>
    <t>sd 51.5</t>
  </si>
  <si>
    <t>~8 (0.015)</t>
  </si>
  <si>
    <t>~20.5 (0.0001)</t>
  </si>
  <si>
    <t>open</t>
  </si>
  <si>
    <t>~53 (0.0003)</t>
  </si>
  <si>
    <t>~34.6 (0.148)</t>
  </si>
  <si>
    <t>~25 (0.03)</t>
  </si>
  <si>
    <t>~36 (0.0001)</t>
  </si>
  <si>
    <t>sd 85</t>
  </si>
  <si>
    <t>~33 (0.004)</t>
  </si>
  <si>
    <t>~23 (0.0004)</t>
  </si>
  <si>
    <t>~55 (0.0001)</t>
  </si>
  <si>
    <t>~46.5 (0.0001)</t>
  </si>
  <si>
    <t>~37.5 (0.0002)</t>
  </si>
  <si>
    <t>sd 68.5</t>
  </si>
  <si>
    <t>~53.5 (0.95)</t>
  </si>
  <si>
    <t>sd 22.5</t>
  </si>
  <si>
    <t>~51.5 (0.95)</t>
  </si>
  <si>
    <t>sd 85.5</t>
  </si>
  <si>
    <t>~43.5 (0.02)</t>
  </si>
  <si>
    <t>~21.5 (0.0002)</t>
  </si>
  <si>
    <t>~57 (0.03)</t>
  </si>
  <si>
    <t>~35 (0.0001)</t>
  </si>
  <si>
    <t>sd 38.5</t>
  </si>
  <si>
    <t>~32.5 (0.008)</t>
  </si>
  <si>
    <t>~38 (0.0002)</t>
  </si>
  <si>
    <t>~25 (0.0001)</t>
  </si>
  <si>
    <t>~54 (0.99)</t>
  </si>
  <si>
    <t>~61.5 (0.99)</t>
  </si>
  <si>
    <t>a</t>
  </si>
  <si>
    <t>b</t>
  </si>
  <si>
    <t>c</t>
  </si>
  <si>
    <t>d</t>
  </si>
  <si>
    <t>e</t>
  </si>
  <si>
    <t>f</t>
  </si>
  <si>
    <t>g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</si>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</sst>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trike/>
      <sz val="16"/>
      <color theme="1"/>
      <name val="Times New Roman"/>
      <family val="1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/>
  </sheetViews>
  <sheetFormatPr defaultRowHeight="15" x14ac:dyDescent="0.25"/>
  <sheetData>
    <row r="1" spans="1:7" ht="40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0.25" x14ac:dyDescent="0.25">
      <c r="A2" s="1" t="s">
        <v>7</v>
      </c>
      <c r="B2" s="1" t="s">
        <v>8</v>
      </c>
      <c r="C2" s="1" t="s">
        <v>7</v>
      </c>
      <c r="D2" s="1" t="s">
        <v>1</v>
      </c>
      <c r="E2" s="1" t="s">
        <v>9</v>
      </c>
      <c r="F2" s="1" t="s">
        <v>10</v>
      </c>
      <c r="G2" s="1" t="s">
        <v>11</v>
      </c>
    </row>
    <row r="3" spans="1:7" ht="20.25" x14ac:dyDescent="0.25">
      <c r="A3" s="1" t="s">
        <v>12</v>
      </c>
      <c r="B3" s="1" t="s">
        <v>1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12</v>
      </c>
    </row>
    <row r="4" spans="1:7" ht="40.5" x14ac:dyDescent="0.25">
      <c r="A4" s="1" t="s">
        <v>17</v>
      </c>
      <c r="B4" s="1" t="s">
        <v>1</v>
      </c>
      <c r="C4" s="1" t="s">
        <v>4</v>
      </c>
      <c r="D4" s="1" t="s">
        <v>1</v>
      </c>
      <c r="E4" s="1" t="s">
        <v>11</v>
      </c>
      <c r="F4" s="1" t="s">
        <v>18</v>
      </c>
      <c r="G4" s="1" t="s">
        <v>19</v>
      </c>
    </row>
    <row r="5" spans="1:7" ht="20.25" x14ac:dyDescent="0.25">
      <c r="A5" s="1" t="s">
        <v>7</v>
      </c>
      <c r="B5" s="1" t="s">
        <v>20</v>
      </c>
      <c r="C5" s="1" t="s">
        <v>14</v>
      </c>
      <c r="D5" s="1" t="s">
        <v>1</v>
      </c>
      <c r="E5" s="1" t="s">
        <v>21</v>
      </c>
      <c r="F5" s="1" t="s">
        <v>11</v>
      </c>
      <c r="G5" s="1" t="s">
        <v>19</v>
      </c>
    </row>
    <row r="6" spans="1:7" ht="20.25" x14ac:dyDescent="0.25">
      <c r="A6" s="1" t="s">
        <v>22</v>
      </c>
      <c r="B6" s="1" t="s">
        <v>23</v>
      </c>
      <c r="C6" s="1" t="s">
        <v>12</v>
      </c>
      <c r="D6" s="1" t="s">
        <v>1</v>
      </c>
      <c r="E6" s="1" t="s">
        <v>19</v>
      </c>
      <c r="F6" s="1" t="s">
        <v>24</v>
      </c>
      <c r="G6" s="1" t="s">
        <v>25</v>
      </c>
    </row>
    <row r="7" spans="1:7" ht="40.5" x14ac:dyDescent="0.25">
      <c r="A7" s="1" t="s">
        <v>26</v>
      </c>
      <c r="B7" s="1" t="s">
        <v>27</v>
      </c>
      <c r="C7" s="1" t="s">
        <v>1</v>
      </c>
      <c r="D7" s="1" t="s">
        <v>28</v>
      </c>
      <c r="E7" s="1" t="s">
        <v>16</v>
      </c>
      <c r="F7" s="1" t="s">
        <v>29</v>
      </c>
      <c r="G7" s="1" t="s">
        <v>28</v>
      </c>
    </row>
    <row r="8" spans="1:7" ht="40.5" x14ac:dyDescent="0.25">
      <c r="A8" s="2" t="s">
        <v>12</v>
      </c>
      <c r="B8" s="2" t="s">
        <v>1</v>
      </c>
      <c r="C8" s="2" t="s">
        <v>1</v>
      </c>
      <c r="D8" s="2" t="s">
        <v>1</v>
      </c>
      <c r="E8" s="2" t="s">
        <v>25</v>
      </c>
      <c r="F8" s="1" t="s">
        <v>30</v>
      </c>
      <c r="G8" s="2" t="s">
        <v>1</v>
      </c>
    </row>
  </sheetData>
  <conditionalFormatting sqref="A1:G8">
    <cfRule type="beginsWith" dxfId="6" priority="1" operator="beginsWith" text="~">
      <formula>LEFT(A1,LEN("~"))="~"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5" x14ac:dyDescent="0.25"/>
  <sheetData>
    <row r="1" spans="1:7" ht="35.25" x14ac:dyDescent="0.25">
      <c r="A1" s="1" t="s">
        <v>12</v>
      </c>
      <c r="B1" s="1" t="s">
        <v>31</v>
      </c>
      <c r="C1" s="1" t="s">
        <v>1</v>
      </c>
      <c r="D1" s="1" t="s">
        <v>11</v>
      </c>
      <c r="E1" s="1" t="s">
        <v>11</v>
      </c>
      <c r="F1" s="1" t="s">
        <v>32</v>
      </c>
      <c r="G1" s="1" t="s">
        <v>33</v>
      </c>
    </row>
    <row r="2" spans="1:7" ht="35.25" x14ac:dyDescent="0.25">
      <c r="A2" s="1" t="s">
        <v>34</v>
      </c>
      <c r="B2" s="1" t="s">
        <v>10</v>
      </c>
      <c r="C2" s="1" t="s">
        <v>35</v>
      </c>
      <c r="D2" s="1" t="s">
        <v>33</v>
      </c>
      <c r="E2" s="1" t="s">
        <v>36</v>
      </c>
      <c r="F2" s="1" t="s">
        <v>37</v>
      </c>
      <c r="G2" s="1" t="s">
        <v>38</v>
      </c>
    </row>
    <row r="3" spans="1:7" ht="35.25" x14ac:dyDescent="0.25">
      <c r="A3" s="1" t="s">
        <v>12</v>
      </c>
      <c r="B3" s="1" t="s">
        <v>16</v>
      </c>
      <c r="C3" s="1" t="s">
        <v>4</v>
      </c>
      <c r="D3" s="1" t="s">
        <v>11</v>
      </c>
      <c r="E3" s="1" t="s">
        <v>4</v>
      </c>
      <c r="F3" s="1" t="s">
        <v>11</v>
      </c>
      <c r="G3" s="1" t="s">
        <v>39</v>
      </c>
    </row>
    <row r="4" spans="1:7" ht="35.25" x14ac:dyDescent="0.25">
      <c r="A4" s="1" t="s">
        <v>40</v>
      </c>
      <c r="B4" s="1" t="s">
        <v>11</v>
      </c>
      <c r="C4" s="1" t="s">
        <v>4</v>
      </c>
      <c r="D4" s="1" t="s">
        <v>11</v>
      </c>
      <c r="E4" s="1" t="s">
        <v>4</v>
      </c>
      <c r="F4" s="1" t="s">
        <v>41</v>
      </c>
      <c r="G4" s="1" t="s">
        <v>1</v>
      </c>
    </row>
    <row r="5" spans="1:7" ht="35.25" x14ac:dyDescent="0.25">
      <c r="A5" s="1" t="s">
        <v>25</v>
      </c>
      <c r="B5" s="1" t="s">
        <v>42</v>
      </c>
      <c r="C5" s="1" t="s">
        <v>43</v>
      </c>
      <c r="D5" s="1" t="s">
        <v>1</v>
      </c>
      <c r="E5" s="1" t="s">
        <v>44</v>
      </c>
      <c r="F5" s="1" t="s">
        <v>41</v>
      </c>
      <c r="G5" s="1" t="s">
        <v>45</v>
      </c>
    </row>
    <row r="6" spans="1:7" ht="35.25" x14ac:dyDescent="0.25">
      <c r="A6" s="1" t="s">
        <v>24</v>
      </c>
      <c r="B6" s="1" t="s">
        <v>1</v>
      </c>
      <c r="C6" s="1" t="s">
        <v>1</v>
      </c>
      <c r="D6" s="1" t="s">
        <v>1</v>
      </c>
      <c r="E6" s="1" t="s">
        <v>11</v>
      </c>
      <c r="F6" s="1" t="s">
        <v>11</v>
      </c>
      <c r="G6" s="1" t="s">
        <v>46</v>
      </c>
    </row>
    <row r="7" spans="1:7" ht="35.25" x14ac:dyDescent="0.25">
      <c r="A7" s="1" t="s">
        <v>2</v>
      </c>
      <c r="B7" s="1" t="s">
        <v>47</v>
      </c>
      <c r="C7" s="1" t="s">
        <v>48</v>
      </c>
      <c r="D7" s="1" t="s">
        <v>11</v>
      </c>
      <c r="E7" s="1" t="s">
        <v>1</v>
      </c>
      <c r="F7" s="1" t="s">
        <v>1</v>
      </c>
      <c r="G7" s="1" t="s">
        <v>49</v>
      </c>
    </row>
    <row r="8" spans="1:7" ht="35.25" x14ac:dyDescent="0.25">
      <c r="A8" s="1" t="s">
        <v>20</v>
      </c>
      <c r="B8" s="1" t="s">
        <v>1</v>
      </c>
      <c r="C8" s="1" t="s">
        <v>1</v>
      </c>
      <c r="D8" s="1" t="s">
        <v>1</v>
      </c>
      <c r="E8" s="1" t="s">
        <v>28</v>
      </c>
      <c r="F8" s="1" t="s">
        <v>1</v>
      </c>
      <c r="G8" s="1" t="s">
        <v>50</v>
      </c>
    </row>
  </sheetData>
  <conditionalFormatting sqref="A1:G8">
    <cfRule type="beginsWith" dxfId="5" priority="1" operator="beginsWith" text="~">
      <formula>LEFT(A1,LEN("~"))="~"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5" x14ac:dyDescent="0.25"/>
  <sheetData>
    <row r="1" spans="1:7" ht="35.25" x14ac:dyDescent="0.25">
      <c r="A1" s="1" t="s">
        <v>51</v>
      </c>
      <c r="B1" s="1" t="s">
        <v>52</v>
      </c>
      <c r="C1" s="1" t="s">
        <v>1</v>
      </c>
      <c r="D1" s="1" t="s">
        <v>1</v>
      </c>
      <c r="E1" s="1" t="s">
        <v>11</v>
      </c>
      <c r="F1" s="1" t="s">
        <v>11</v>
      </c>
      <c r="G1" s="1" t="s">
        <v>12</v>
      </c>
    </row>
    <row r="2" spans="1:7" ht="35.25" x14ac:dyDescent="0.25">
      <c r="A2" s="1" t="s">
        <v>53</v>
      </c>
      <c r="B2" s="1" t="s">
        <v>1</v>
      </c>
      <c r="C2" s="1" t="s">
        <v>54</v>
      </c>
      <c r="D2" s="1" t="s">
        <v>52</v>
      </c>
      <c r="E2" s="1" t="s">
        <v>1</v>
      </c>
      <c r="F2" s="1" t="s">
        <v>55</v>
      </c>
      <c r="G2" s="1" t="s">
        <v>56</v>
      </c>
    </row>
    <row r="3" spans="1:7" ht="35.25" x14ac:dyDescent="0.25">
      <c r="A3" s="1" t="s">
        <v>1</v>
      </c>
      <c r="B3" s="1" t="s">
        <v>11</v>
      </c>
      <c r="C3" s="1" t="s">
        <v>4</v>
      </c>
      <c r="D3" s="1" t="s">
        <v>57</v>
      </c>
      <c r="E3" s="1" t="s">
        <v>4</v>
      </c>
      <c r="F3" s="1" t="s">
        <v>1</v>
      </c>
      <c r="G3" s="1" t="s">
        <v>1</v>
      </c>
    </row>
    <row r="4" spans="1:7" ht="65.25" x14ac:dyDescent="0.25">
      <c r="A4" s="3" t="s">
        <v>58</v>
      </c>
      <c r="B4" s="1" t="s">
        <v>1</v>
      </c>
      <c r="C4" s="3" t="s">
        <v>59</v>
      </c>
      <c r="D4" s="3" t="s">
        <v>60</v>
      </c>
      <c r="E4" s="1" t="s">
        <v>1</v>
      </c>
      <c r="F4" s="3" t="s">
        <v>61</v>
      </c>
      <c r="G4" s="3" t="s">
        <v>62</v>
      </c>
    </row>
    <row r="5" spans="1:7" ht="35.25" x14ac:dyDescent="0.25">
      <c r="A5" s="1" t="s">
        <v>51</v>
      </c>
      <c r="B5" s="3" t="s">
        <v>63</v>
      </c>
      <c r="C5" s="1" t="s">
        <v>64</v>
      </c>
      <c r="D5" s="1" t="s">
        <v>51</v>
      </c>
      <c r="E5" s="1" t="s">
        <v>51</v>
      </c>
      <c r="F5" s="1" t="s">
        <v>1</v>
      </c>
      <c r="G5" s="1" t="s">
        <v>1</v>
      </c>
    </row>
    <row r="6" spans="1:7" ht="35.25" x14ac:dyDescent="0.25">
      <c r="A6" s="1" t="s">
        <v>4</v>
      </c>
      <c r="B6" s="1" t="s">
        <v>22</v>
      </c>
      <c r="C6" s="1" t="s">
        <v>54</v>
      </c>
      <c r="D6" s="1" t="s">
        <v>4</v>
      </c>
      <c r="E6" s="1" t="s">
        <v>55</v>
      </c>
      <c r="F6" s="1" t="s">
        <v>11</v>
      </c>
      <c r="G6" s="1" t="s">
        <v>1</v>
      </c>
    </row>
    <row r="7" spans="1:7" ht="35.25" x14ac:dyDescent="0.25">
      <c r="A7" s="1" t="s">
        <v>1</v>
      </c>
      <c r="B7" s="1" t="s">
        <v>65</v>
      </c>
      <c r="C7" s="1" t="s">
        <v>66</v>
      </c>
      <c r="D7" s="1" t="s">
        <v>55</v>
      </c>
      <c r="E7" s="1" t="s">
        <v>55</v>
      </c>
      <c r="F7" s="1" t="s">
        <v>67</v>
      </c>
      <c r="G7" s="1" t="s">
        <v>68</v>
      </c>
    </row>
    <row r="8" spans="1:7" ht="35.25" x14ac:dyDescent="0.25">
      <c r="A8" s="1" t="s">
        <v>52</v>
      </c>
      <c r="B8" s="1" t="s">
        <v>69</v>
      </c>
      <c r="C8" s="1" t="s">
        <v>1</v>
      </c>
      <c r="D8" s="1" t="s">
        <v>12</v>
      </c>
      <c r="E8" s="1" t="s">
        <v>1</v>
      </c>
      <c r="F8" s="1" t="s">
        <v>51</v>
      </c>
      <c r="G8" s="1" t="s">
        <v>1</v>
      </c>
    </row>
  </sheetData>
  <conditionalFormatting sqref="A1:G8">
    <cfRule type="beginsWith" dxfId="4" priority="1" operator="beginsWith" text="~">
      <formula>LEFT(A1,LEN("~"))="~"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5" x14ac:dyDescent="0.25"/>
  <sheetData>
    <row r="1" spans="1:7" ht="35.25" x14ac:dyDescent="0.25">
      <c r="A1" s="1" t="s">
        <v>1</v>
      </c>
      <c r="B1" s="1" t="s">
        <v>70</v>
      </c>
      <c r="C1" s="1" t="s">
        <v>71</v>
      </c>
      <c r="D1" s="1" t="s">
        <v>12</v>
      </c>
      <c r="E1" s="1" t="s">
        <v>72</v>
      </c>
      <c r="F1" s="1" t="s">
        <v>72</v>
      </c>
      <c r="G1" s="1" t="s">
        <v>71</v>
      </c>
    </row>
    <row r="2" spans="1:7" ht="35.25" x14ac:dyDescent="0.25">
      <c r="A2" s="1" t="s">
        <v>55</v>
      </c>
      <c r="B2" s="1" t="s">
        <v>73</v>
      </c>
      <c r="C2" s="1" t="s">
        <v>1</v>
      </c>
      <c r="D2" s="1" t="s">
        <v>71</v>
      </c>
      <c r="E2" s="1" t="s">
        <v>1</v>
      </c>
      <c r="F2" s="1" t="s">
        <v>74</v>
      </c>
      <c r="G2" s="1" t="s">
        <v>75</v>
      </c>
    </row>
    <row r="3" spans="1:7" ht="35.25" x14ac:dyDescent="0.25">
      <c r="A3" s="1" t="s">
        <v>4</v>
      </c>
      <c r="B3" s="1" t="s">
        <v>4</v>
      </c>
      <c r="C3" s="1" t="s">
        <v>11</v>
      </c>
      <c r="D3" s="1" t="s">
        <v>11</v>
      </c>
      <c r="E3" s="1" t="s">
        <v>76</v>
      </c>
      <c r="F3" s="1" t="s">
        <v>1</v>
      </c>
      <c r="G3" s="3" t="s">
        <v>77</v>
      </c>
    </row>
    <row r="4" spans="1:7" ht="35.25" x14ac:dyDescent="0.25">
      <c r="A4" s="1" t="s">
        <v>78</v>
      </c>
      <c r="B4" s="3" t="s">
        <v>79</v>
      </c>
      <c r="C4" s="1" t="s">
        <v>1</v>
      </c>
      <c r="D4" s="1" t="s">
        <v>12</v>
      </c>
      <c r="E4" s="1" t="s">
        <v>1</v>
      </c>
      <c r="F4" s="1" t="s">
        <v>20</v>
      </c>
      <c r="G4" s="1" t="s">
        <v>74</v>
      </c>
    </row>
    <row r="5" spans="1:7" ht="35.25" x14ac:dyDescent="0.25">
      <c r="A5" s="1" t="s">
        <v>71</v>
      </c>
      <c r="B5" s="1" t="s">
        <v>80</v>
      </c>
      <c r="C5" s="1" t="s">
        <v>81</v>
      </c>
      <c r="D5" s="1" t="s">
        <v>1</v>
      </c>
      <c r="E5" s="1" t="s">
        <v>75</v>
      </c>
      <c r="F5" s="1" t="s">
        <v>75</v>
      </c>
      <c r="G5" s="1" t="s">
        <v>74</v>
      </c>
    </row>
    <row r="6" spans="1:7" ht="35.25" x14ac:dyDescent="0.25">
      <c r="A6" s="1" t="s">
        <v>82</v>
      </c>
      <c r="B6" s="1" t="s">
        <v>4</v>
      </c>
      <c r="C6" s="1" t="s">
        <v>12</v>
      </c>
      <c r="D6" s="1" t="s">
        <v>1</v>
      </c>
      <c r="E6" s="1" t="s">
        <v>1</v>
      </c>
      <c r="F6" s="1" t="s">
        <v>83</v>
      </c>
      <c r="G6" s="1" t="s">
        <v>84</v>
      </c>
    </row>
    <row r="7" spans="1:7" ht="35.25" x14ac:dyDescent="0.25">
      <c r="A7" s="1" t="s">
        <v>12</v>
      </c>
      <c r="B7" s="1" t="s">
        <v>71</v>
      </c>
      <c r="C7" s="1" t="s">
        <v>54</v>
      </c>
      <c r="D7" s="1" t="s">
        <v>1</v>
      </c>
      <c r="E7" s="1" t="s">
        <v>75</v>
      </c>
      <c r="F7" s="1" t="s">
        <v>1</v>
      </c>
      <c r="G7" s="1" t="s">
        <v>1</v>
      </c>
    </row>
    <row r="8" spans="1:7" ht="35.25" x14ac:dyDescent="0.25">
      <c r="A8" s="1" t="s">
        <v>85</v>
      </c>
      <c r="B8" s="1" t="s">
        <v>75</v>
      </c>
      <c r="C8" s="1" t="s">
        <v>54</v>
      </c>
      <c r="D8" s="1" t="s">
        <v>1</v>
      </c>
      <c r="E8" s="1" t="s">
        <v>75</v>
      </c>
      <c r="F8" s="1" t="s">
        <v>82</v>
      </c>
      <c r="G8" s="1" t="s">
        <v>74</v>
      </c>
    </row>
  </sheetData>
  <conditionalFormatting sqref="A1:G8">
    <cfRule type="beginsWith" dxfId="3" priority="1" operator="beginsWith" text="~">
      <formula>LEFT(A1,LEN("~"))="~"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5" x14ac:dyDescent="0.25"/>
  <sheetData>
    <row r="1" spans="1:7" ht="81" x14ac:dyDescent="0.25">
      <c r="A1" s="1" t="s">
        <v>86</v>
      </c>
      <c r="B1" s="1" t="s">
        <v>12</v>
      </c>
      <c r="C1" s="1" t="s">
        <v>12</v>
      </c>
      <c r="D1" s="1" t="s">
        <v>87</v>
      </c>
      <c r="E1" s="1" t="s">
        <v>88</v>
      </c>
      <c r="F1" s="1" t="s">
        <v>89</v>
      </c>
      <c r="G1" s="1" t="s">
        <v>1</v>
      </c>
    </row>
    <row r="2" spans="1:7" ht="40.5" x14ac:dyDescent="0.25">
      <c r="A2" s="1" t="s">
        <v>90</v>
      </c>
      <c r="B2" s="1" t="s">
        <v>12</v>
      </c>
      <c r="C2" s="1" t="s">
        <v>12</v>
      </c>
      <c r="D2" s="1" t="s">
        <v>91</v>
      </c>
      <c r="E2" s="1" t="s">
        <v>92</v>
      </c>
      <c r="F2" s="1" t="s">
        <v>1</v>
      </c>
      <c r="G2" s="1" t="s">
        <v>1</v>
      </c>
    </row>
    <row r="3" spans="1:7" ht="60.75" x14ac:dyDescent="0.25">
      <c r="A3" s="1" t="s">
        <v>12</v>
      </c>
      <c r="B3" s="1" t="s">
        <v>1</v>
      </c>
      <c r="C3" s="1" t="s">
        <v>93</v>
      </c>
      <c r="D3" s="1" t="s">
        <v>94</v>
      </c>
      <c r="E3" s="1" t="s">
        <v>95</v>
      </c>
      <c r="F3" s="1" t="s">
        <v>96</v>
      </c>
      <c r="G3" s="1" t="s">
        <v>97</v>
      </c>
    </row>
    <row r="4" spans="1:7" ht="60.75" x14ac:dyDescent="0.25">
      <c r="A4" s="1" t="s">
        <v>98</v>
      </c>
      <c r="B4" s="1" t="s">
        <v>99</v>
      </c>
      <c r="C4" s="1" t="s">
        <v>12</v>
      </c>
      <c r="D4" s="1" t="s">
        <v>100</v>
      </c>
      <c r="E4" s="1" t="s">
        <v>101</v>
      </c>
      <c r="F4" s="1" t="s">
        <v>102</v>
      </c>
      <c r="G4" s="1" t="s">
        <v>103</v>
      </c>
    </row>
    <row r="5" spans="1:7" ht="60.75" x14ac:dyDescent="0.25">
      <c r="A5" s="1" t="s">
        <v>104</v>
      </c>
      <c r="B5" s="1" t="s">
        <v>105</v>
      </c>
      <c r="C5" s="1" t="s">
        <v>12</v>
      </c>
      <c r="D5" s="1" t="s">
        <v>1</v>
      </c>
      <c r="E5" s="1" t="s">
        <v>106</v>
      </c>
      <c r="F5" s="1" t="s">
        <v>107</v>
      </c>
      <c r="G5" s="1" t="s">
        <v>108</v>
      </c>
    </row>
    <row r="6" spans="1:7" ht="60.75" x14ac:dyDescent="0.25">
      <c r="A6" s="1" t="s">
        <v>109</v>
      </c>
      <c r="B6" s="1" t="s">
        <v>110</v>
      </c>
      <c r="C6" s="1" t="s">
        <v>12</v>
      </c>
      <c r="D6" s="1" t="s">
        <v>12</v>
      </c>
      <c r="E6" s="1" t="s">
        <v>14</v>
      </c>
      <c r="F6" s="1" t="s">
        <v>111</v>
      </c>
      <c r="G6" s="1" t="s">
        <v>94</v>
      </c>
    </row>
    <row r="7" spans="1:7" ht="40.5" x14ac:dyDescent="0.25">
      <c r="A7" s="1" t="s">
        <v>112</v>
      </c>
      <c r="B7" s="1" t="s">
        <v>1</v>
      </c>
      <c r="C7" s="1" t="s">
        <v>12</v>
      </c>
      <c r="D7" s="1" t="s">
        <v>12</v>
      </c>
      <c r="E7" s="1" t="s">
        <v>113</v>
      </c>
      <c r="F7" s="1" t="s">
        <v>102</v>
      </c>
      <c r="G7" s="1" t="s">
        <v>1</v>
      </c>
    </row>
    <row r="8" spans="1:7" ht="40.5" x14ac:dyDescent="0.25">
      <c r="A8" s="2" t="s">
        <v>114</v>
      </c>
      <c r="B8" s="1" t="s">
        <v>115</v>
      </c>
      <c r="C8" s="1" t="s">
        <v>12</v>
      </c>
      <c r="D8" s="1" t="s">
        <v>12</v>
      </c>
      <c r="E8" s="2" t="s">
        <v>107</v>
      </c>
      <c r="F8" s="1" t="s">
        <v>94</v>
      </c>
      <c r="G8" s="2" t="s">
        <v>116</v>
      </c>
    </row>
  </sheetData>
  <conditionalFormatting sqref="A1:G8">
    <cfRule type="beginsWith" dxfId="2" priority="1" operator="beginsWith" text="~">
      <formula>LEFT(A1,LEN("~"))="~"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5" x14ac:dyDescent="0.25"/>
  <sheetData>
    <row r="1" spans="1:7" ht="60.75" x14ac:dyDescent="0.25">
      <c r="A1" s="1" t="s">
        <v>12</v>
      </c>
      <c r="B1" s="1" t="s">
        <v>23</v>
      </c>
      <c r="C1" s="1" t="s">
        <v>117</v>
      </c>
      <c r="D1" s="1" t="s">
        <v>12</v>
      </c>
      <c r="E1" s="1" t="s">
        <v>23</v>
      </c>
      <c r="F1" s="1" t="s">
        <v>23</v>
      </c>
      <c r="G1" s="1" t="s">
        <v>23</v>
      </c>
    </row>
    <row r="2" spans="1:7" ht="60.75" x14ac:dyDescent="0.25">
      <c r="A2" s="1" t="s">
        <v>12</v>
      </c>
      <c r="B2" s="1" t="s">
        <v>1</v>
      </c>
      <c r="C2" s="1" t="s">
        <v>12</v>
      </c>
      <c r="D2" s="1" t="s">
        <v>118</v>
      </c>
      <c r="E2" s="1" t="s">
        <v>1</v>
      </c>
      <c r="F2" s="1" t="s">
        <v>119</v>
      </c>
      <c r="G2" s="1" t="s">
        <v>23</v>
      </c>
    </row>
    <row r="3" spans="1:7" ht="60.75" x14ac:dyDescent="0.25">
      <c r="A3" s="1" t="s">
        <v>12</v>
      </c>
      <c r="B3" s="1" t="s">
        <v>1</v>
      </c>
      <c r="C3" s="1" t="s">
        <v>120</v>
      </c>
      <c r="D3" s="1" t="s">
        <v>1</v>
      </c>
      <c r="E3" s="1" t="s">
        <v>1</v>
      </c>
      <c r="F3" s="1" t="s">
        <v>23</v>
      </c>
      <c r="G3" s="1" t="s">
        <v>23</v>
      </c>
    </row>
    <row r="4" spans="1:7" ht="60.75" x14ac:dyDescent="0.25">
      <c r="A4" s="1" t="s">
        <v>121</v>
      </c>
      <c r="B4" s="1" t="s">
        <v>23</v>
      </c>
      <c r="C4" s="1" t="s">
        <v>1</v>
      </c>
      <c r="D4" s="1" t="s">
        <v>122</v>
      </c>
      <c r="E4" s="1" t="s">
        <v>123</v>
      </c>
      <c r="F4" s="1" t="s">
        <v>1</v>
      </c>
      <c r="G4" s="1" t="s">
        <v>124</v>
      </c>
    </row>
    <row r="5" spans="1:7" ht="60.75" x14ac:dyDescent="0.25">
      <c r="A5" s="1" t="s">
        <v>125</v>
      </c>
      <c r="B5" s="1" t="s">
        <v>1</v>
      </c>
      <c r="C5" s="1" t="s">
        <v>126</v>
      </c>
      <c r="D5" s="1" t="s">
        <v>12</v>
      </c>
      <c r="E5" s="1" t="s">
        <v>127</v>
      </c>
      <c r="F5" s="1" t="s">
        <v>128</v>
      </c>
      <c r="G5" s="1" t="s">
        <v>129</v>
      </c>
    </row>
    <row r="6" spans="1:7" ht="40.5" x14ac:dyDescent="0.25">
      <c r="A6" s="1" t="s">
        <v>130</v>
      </c>
      <c r="B6" s="1" t="s">
        <v>23</v>
      </c>
      <c r="C6" s="1" t="s">
        <v>131</v>
      </c>
      <c r="D6" s="1" t="s">
        <v>1</v>
      </c>
      <c r="E6" s="1" t="s">
        <v>1</v>
      </c>
      <c r="F6" s="1" t="s">
        <v>1</v>
      </c>
      <c r="G6" s="1" t="s">
        <v>132</v>
      </c>
    </row>
    <row r="7" spans="1:7" ht="40.5" x14ac:dyDescent="0.25">
      <c r="A7" s="1" t="s">
        <v>1</v>
      </c>
      <c r="B7" s="1" t="s">
        <v>1</v>
      </c>
      <c r="C7" s="1" t="s">
        <v>1</v>
      </c>
      <c r="D7" s="1" t="s">
        <v>133</v>
      </c>
      <c r="E7" s="1" t="s">
        <v>1</v>
      </c>
      <c r="F7" s="1" t="s">
        <v>1</v>
      </c>
      <c r="G7" s="1" t="s">
        <v>1</v>
      </c>
    </row>
    <row r="8" spans="1:7" ht="20.25" x14ac:dyDescent="0.25">
      <c r="A8" s="2" t="s">
        <v>134</v>
      </c>
      <c r="B8" s="1" t="s">
        <v>1</v>
      </c>
      <c r="C8" s="1" t="s">
        <v>12</v>
      </c>
      <c r="D8" s="1" t="s">
        <v>1</v>
      </c>
      <c r="E8" s="2" t="s">
        <v>1</v>
      </c>
      <c r="F8" s="1" t="s">
        <v>23</v>
      </c>
      <c r="G8" s="2" t="s">
        <v>1</v>
      </c>
    </row>
  </sheetData>
  <conditionalFormatting sqref="A1:G8">
    <cfRule type="beginsWith" dxfId="1" priority="1" operator="beginsWith" text="~">
      <formula>LEFT(A1,LEN("~"))="~"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G8"/>
    </sheetView>
  </sheetViews>
  <sheetFormatPr defaultRowHeight="15" x14ac:dyDescent="0.25"/>
  <sheetData>
    <row r="1" spans="1:7" ht="40.5" x14ac:dyDescent="0.25">
      <c r="A1" s="1" t="s">
        <v>12</v>
      </c>
      <c r="B1" s="1" t="s">
        <v>119</v>
      </c>
      <c r="C1" s="1" t="s">
        <v>135</v>
      </c>
      <c r="D1" s="1" t="s">
        <v>1</v>
      </c>
      <c r="E1" s="1" t="s">
        <v>23</v>
      </c>
      <c r="F1" s="1" t="s">
        <v>23</v>
      </c>
      <c r="G1" s="1" t="s">
        <v>107</v>
      </c>
    </row>
    <row r="2" spans="1:7" ht="60.75" x14ac:dyDescent="0.25">
      <c r="A2" s="1" t="s">
        <v>136</v>
      </c>
      <c r="B2" s="1" t="s">
        <v>137</v>
      </c>
      <c r="C2" s="1" t="s">
        <v>119</v>
      </c>
      <c r="D2" s="1" t="s">
        <v>138</v>
      </c>
      <c r="E2" s="1" t="s">
        <v>139</v>
      </c>
      <c r="F2" s="1" t="s">
        <v>119</v>
      </c>
      <c r="G2" s="1" t="s">
        <v>119</v>
      </c>
    </row>
    <row r="3" spans="1:7" ht="60.75" x14ac:dyDescent="0.25">
      <c r="A3" s="1" t="s">
        <v>12</v>
      </c>
      <c r="B3" s="1" t="s">
        <v>119</v>
      </c>
      <c r="C3" s="1" t="s">
        <v>1</v>
      </c>
      <c r="D3" s="1" t="s">
        <v>1</v>
      </c>
      <c r="E3" s="1" t="s">
        <v>140</v>
      </c>
      <c r="F3" s="1" t="s">
        <v>1</v>
      </c>
      <c r="G3" s="1" t="s">
        <v>119</v>
      </c>
    </row>
    <row r="4" spans="1:7" ht="60.75" x14ac:dyDescent="0.25">
      <c r="A4" s="1" t="s">
        <v>12</v>
      </c>
      <c r="B4" s="1" t="s">
        <v>1</v>
      </c>
      <c r="C4" s="1" t="s">
        <v>1</v>
      </c>
      <c r="D4" s="1" t="s">
        <v>141</v>
      </c>
      <c r="E4" s="1" t="s">
        <v>12</v>
      </c>
      <c r="F4" s="1" t="s">
        <v>1</v>
      </c>
      <c r="G4" s="1" t="s">
        <v>1</v>
      </c>
    </row>
    <row r="5" spans="1:7" ht="60.75" x14ac:dyDescent="0.25">
      <c r="A5" s="1" t="s">
        <v>1</v>
      </c>
      <c r="B5" s="1" t="s">
        <v>119</v>
      </c>
      <c r="C5" s="1" t="s">
        <v>142</v>
      </c>
      <c r="D5" s="1" t="s">
        <v>119</v>
      </c>
      <c r="E5" s="1" t="s">
        <v>143</v>
      </c>
      <c r="F5" s="1" t="s">
        <v>1</v>
      </c>
      <c r="G5" s="1" t="s">
        <v>1</v>
      </c>
    </row>
    <row r="6" spans="1:7" ht="40.5" x14ac:dyDescent="0.25">
      <c r="A6" s="1" t="s">
        <v>119</v>
      </c>
      <c r="B6" s="1" t="s">
        <v>119</v>
      </c>
      <c r="C6" s="1" t="s">
        <v>119</v>
      </c>
      <c r="D6" s="1" t="s">
        <v>1</v>
      </c>
      <c r="E6" s="1" t="s">
        <v>144</v>
      </c>
      <c r="F6" s="1" t="s">
        <v>119</v>
      </c>
      <c r="G6" s="1" t="s">
        <v>119</v>
      </c>
    </row>
    <row r="7" spans="1:7" ht="20.25" x14ac:dyDescent="0.25">
      <c r="A7" s="1" t="s">
        <v>119</v>
      </c>
      <c r="B7" s="1" t="s">
        <v>23</v>
      </c>
      <c r="C7" s="1" t="s">
        <v>1</v>
      </c>
      <c r="D7" s="1" t="s">
        <v>1</v>
      </c>
      <c r="E7" s="1" t="s">
        <v>12</v>
      </c>
      <c r="F7" s="1" t="s">
        <v>119</v>
      </c>
      <c r="G7" s="1" t="s">
        <v>119</v>
      </c>
    </row>
    <row r="8" spans="1:7" ht="20.25" x14ac:dyDescent="0.25">
      <c r="A8" s="2" t="s">
        <v>1</v>
      </c>
      <c r="B8" s="1" t="s">
        <v>119</v>
      </c>
      <c r="C8" s="1" t="s">
        <v>1</v>
      </c>
      <c r="D8" s="1" t="s">
        <v>12</v>
      </c>
      <c r="E8" s="2" t="s">
        <v>119</v>
      </c>
      <c r="F8" s="1" t="s">
        <v>119</v>
      </c>
      <c r="G8" s="2" t="s">
        <v>119</v>
      </c>
    </row>
  </sheetData>
  <conditionalFormatting sqref="A1:G8">
    <cfRule type="beginsWith" dxfId="0" priority="1" operator="beginsWith" text="~">
      <formula>LEFT(A1,LEN("~"))="~"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tabSelected="1" zoomScale="240" zoomScaleNormal="240" workbookViewId="0">
      <selection activeCell="A11" sqref="A11"/>
    </sheetView>
  </sheetViews>
  <sheetFormatPr defaultRowHeight="15" x14ac:dyDescent="0.25"/>
  <sheetData>
    <row r="2" spans="1:16" x14ac:dyDescent="0.25">
      <c r="A2">
        <v>8</v>
      </c>
      <c r="B2">
        <f>COUNTIF(Sheet1!A1,"~~*")+COUNTIF(Sheet2!A1,"~~*")+COUNTIF(Sheet3!A1,"~~*")+COUNTIF(Sheet4!A1,"~~*")+COUNTIF(Sheet5!A1,"~~*")+COUNTIF(Sheet6!A1,"~~*")+COUNTIF(Sheet7!A1,"~~*")</f>
        <v>1</v>
      </c>
      <c r="C2">
        <f>COUNTIF(Sheet1!B1,"~~*")+COUNTIF(Sheet2!B1,"~~*")+COUNTIF(Sheet3!B1,"~~*")+COUNTIF(Sheet4!B1,"~~*")+COUNTIF(Sheet5!B1,"~~*")+COUNTIF(Sheet6!B1,"~~*")+COUNTIF(Sheet7!B1,"~~*")</f>
        <v>3</v>
      </c>
      <c r="D2">
        <f>COUNTIF(Sheet1!C1,"~~*")+COUNTIF(Sheet2!C1,"~~*")+COUNTIF(Sheet3!C1,"~~*")+COUNTIF(Sheet4!C1,"~~*")+COUNTIF(Sheet5!C1,"~~*")+COUNTIF(Sheet6!C1,"~~*")+COUNTIF(Sheet7!C1,"~~*")</f>
        <v>3</v>
      </c>
      <c r="E2">
        <f>COUNTIF(Sheet1!D1,"~~*")+COUNTIF(Sheet2!D1,"~~*")+COUNTIF(Sheet3!D1,"~~*")+COUNTIF(Sheet4!D1,"~~*")+COUNTIF(Sheet5!D1,"~~*")+COUNTIF(Sheet6!D1,"~~*")+COUNTIF(Sheet7!D1,"~~*")</f>
        <v>2</v>
      </c>
      <c r="F2">
        <f>COUNTIF(Sheet1!E1,"~~*")+COUNTIF(Sheet2!E1,"~~*")+COUNTIF(Sheet3!E1,"~~*")+COUNTIF(Sheet4!E1,"~~*")+COUNTIF(Sheet5!E1,"~~*")+COUNTIF(Sheet6!E1,"~~*")+COUNTIF(Sheet7!E1,"~~*")</f>
        <v>1</v>
      </c>
      <c r="G2">
        <f>COUNTIF(Sheet1!F1,"~~*")+COUNTIF(Sheet2!F1,"~~*")+COUNTIF(Sheet3!F1,"~~*")+COUNTIF(Sheet4!F1,"~~*")+COUNTIF(Sheet5!F1,"~~*")+COUNTIF(Sheet6!F1,"~~*")+COUNTIF(Sheet7!F1,"~~*")</f>
        <v>3</v>
      </c>
      <c r="H2">
        <f>COUNTIF(Sheet1!G1,"~~*")+COUNTIF(Sheet2!G1,"~~*")+COUNTIF(Sheet3!G1,"~~*")+COUNTIF(Sheet4!G1,"~~*")+COUNTIF(Sheet5!G1,"~~*")+COUNTIF(Sheet6!G1,"~~*")+COUNTIF(Sheet7!G1,"~~*")</f>
        <v>2</v>
      </c>
      <c r="J2" s="4">
        <f>B2/7</f>
        <v>0.14285714285714285</v>
      </c>
      <c r="K2" s="4">
        <f t="shared" ref="K2:O2" si="0">C2/7</f>
        <v>0.42857142857142855</v>
      </c>
      <c r="L2" s="4">
        <f t="shared" si="0"/>
        <v>0.42857142857142855</v>
      </c>
      <c r="M2" s="4">
        <f t="shared" si="0"/>
        <v>0.2857142857142857</v>
      </c>
      <c r="N2" s="4">
        <f t="shared" si="0"/>
        <v>0.14285714285714285</v>
      </c>
      <c r="O2" s="4">
        <f t="shared" si="0"/>
        <v>0.42857142857142855</v>
      </c>
      <c r="P2" s="4">
        <f>H2/7</f>
        <v>0.2857142857142857</v>
      </c>
    </row>
    <row r="3" spans="1:16" x14ac:dyDescent="0.25">
      <c r="A3">
        <v>7</v>
      </c>
      <c r="B3">
        <f>COUNTIF(Sheet1!A2,"~~*")+COUNTIF(Sheet2!A2,"~~*")+COUNTIF(Sheet3!A2,"~~*")+COUNTIF(Sheet4!A2,"~~*")+COUNTIF(Sheet5!A2,"~~*")+COUNTIF(Sheet6!A2,"~~*")+COUNTIF(Sheet7!A2,"~~*")</f>
        <v>4</v>
      </c>
      <c r="C3">
        <f>COUNTIF(Sheet1!B2,"~~*")+COUNTIF(Sheet2!B2,"~~*")+COUNTIF(Sheet3!B2,"~~*")+COUNTIF(Sheet4!B2,"~~*")+COUNTIF(Sheet5!B2,"~~*")+COUNTIF(Sheet6!B2,"~~*")+COUNTIF(Sheet7!B2,"~~*")</f>
        <v>3</v>
      </c>
      <c r="D3">
        <f>COUNTIF(Sheet1!C2,"~~*")+COUNTIF(Sheet2!C2,"~~*")+COUNTIF(Sheet3!C2,"~~*")+COUNTIF(Sheet4!C2,"~~*")+COUNTIF(Sheet5!C2,"~~*")+COUNTIF(Sheet6!C2,"~~*")+COUNTIF(Sheet7!C2,"~~*")</f>
        <v>1</v>
      </c>
      <c r="E3">
        <f>COUNTIF(Sheet1!D2,"~~*")+COUNTIF(Sheet2!D2,"~~*")+COUNTIF(Sheet3!D2,"~~*")+COUNTIF(Sheet4!D2,"~~*")+COUNTIF(Sheet5!D2,"~~*")+COUNTIF(Sheet6!D2,"~~*")+COUNTIF(Sheet7!D2,"~~*")</f>
        <v>4</v>
      </c>
      <c r="F3">
        <f>COUNTIF(Sheet1!E2,"~~*")+COUNTIF(Sheet2!E2,"~~*")+COUNTIF(Sheet3!E2,"~~*")+COUNTIF(Sheet4!E2,"~~*")+COUNTIF(Sheet5!E2,"~~*")+COUNTIF(Sheet6!E2,"~~*")+COUNTIF(Sheet7!E2,"~~*")</f>
        <v>2</v>
      </c>
      <c r="G3">
        <f>COUNTIF(Sheet1!F2,"~~*")+COUNTIF(Sheet2!F2,"~~*")+COUNTIF(Sheet3!F2,"~~*")+COUNTIF(Sheet4!F2,"~~*")+COUNTIF(Sheet5!F2,"~~*")+COUNTIF(Sheet6!F2,"~~*")+COUNTIF(Sheet7!F2,"~~*")</f>
        <v>4</v>
      </c>
      <c r="H3">
        <f>COUNTIF(Sheet1!G2,"~~*")+COUNTIF(Sheet2!G2,"~~*")+COUNTIF(Sheet3!G2,"~~*")+COUNTIF(Sheet4!G2,"~~*")+COUNTIF(Sheet5!G2,"~~*")+COUNTIF(Sheet6!G2,"~~*")+COUNTIF(Sheet7!G2,"~~*")</f>
        <v>3</v>
      </c>
      <c r="J3" s="4">
        <f t="shared" ref="J3:J9" si="1">B3/7</f>
        <v>0.5714285714285714</v>
      </c>
      <c r="K3" s="4">
        <f t="shared" ref="K3:K9" si="2">C3/7</f>
        <v>0.42857142857142855</v>
      </c>
      <c r="L3" s="4">
        <f t="shared" ref="L3:L9" si="3">D3/7</f>
        <v>0.14285714285714285</v>
      </c>
      <c r="M3" s="4">
        <f t="shared" ref="M3:M9" si="4">E3/7</f>
        <v>0.5714285714285714</v>
      </c>
      <c r="N3" s="4">
        <f t="shared" ref="N3:N9" si="5">F3/7</f>
        <v>0.2857142857142857</v>
      </c>
      <c r="O3" s="4">
        <f t="shared" ref="O3:P9" si="6">G3/7</f>
        <v>0.5714285714285714</v>
      </c>
      <c r="P3" s="4">
        <f t="shared" si="6"/>
        <v>0.42857142857142855</v>
      </c>
    </row>
    <row r="4" spans="1:16" x14ac:dyDescent="0.25">
      <c r="A4">
        <v>6</v>
      </c>
      <c r="B4">
        <f>COUNTIF(Sheet1!A3,"~~*")+COUNTIF(Sheet2!A3,"~~*")+COUNTIF(Sheet3!A3,"~~*")+COUNTIF(Sheet4!A3,"~~*")+COUNTIF(Sheet5!A3,"~~*")+COUNTIF(Sheet6!A3,"~~*")+COUNTIF(Sheet7!A3,"~~*")</f>
        <v>0</v>
      </c>
      <c r="C4">
        <f>COUNTIF(Sheet1!B3,"~~*")+COUNTIF(Sheet2!B3,"~~*")+COUNTIF(Sheet3!B3,"~~*")+COUNTIF(Sheet4!B3,"~~*")+COUNTIF(Sheet5!B3,"~~*")+COUNTIF(Sheet6!B3,"~~*")+COUNTIF(Sheet7!B3,"~~*")</f>
        <v>0</v>
      </c>
      <c r="D4">
        <f>COUNTIF(Sheet1!C3,"~~*")+COUNTIF(Sheet2!C3,"~~*")+COUNTIF(Sheet3!C3,"~~*")+COUNTIF(Sheet4!C3,"~~*")+COUNTIF(Sheet5!C3,"~~*")+COUNTIF(Sheet6!C3,"~~*")+COUNTIF(Sheet7!C3,"~~*")</f>
        <v>2</v>
      </c>
      <c r="E4">
        <f>COUNTIF(Sheet1!D3,"~~*")+COUNTIF(Sheet2!D3,"~~*")+COUNTIF(Sheet3!D3,"~~*")+COUNTIF(Sheet4!D3,"~~*")+COUNTIF(Sheet5!D3,"~~*")+COUNTIF(Sheet6!D3,"~~*")+COUNTIF(Sheet7!D3,"~~*")</f>
        <v>1</v>
      </c>
      <c r="F4">
        <f>COUNTIF(Sheet1!E3,"~~*")+COUNTIF(Sheet2!E3,"~~*")+COUNTIF(Sheet3!E3,"~~*")+COUNTIF(Sheet4!E3,"~~*")+COUNTIF(Sheet5!E3,"~~*")+COUNTIF(Sheet6!E3,"~~*")+COUNTIF(Sheet7!E3,"~~*")</f>
        <v>2</v>
      </c>
      <c r="G4">
        <f>COUNTIF(Sheet1!F3,"~~*")+COUNTIF(Sheet2!F3,"~~*")+COUNTIF(Sheet3!F3,"~~*")+COUNTIF(Sheet4!F3,"~~*")+COUNTIF(Sheet5!F3,"~~*")+COUNTIF(Sheet6!F3,"~~*")+COUNTIF(Sheet7!F3,"~~*")</f>
        <v>1</v>
      </c>
      <c r="H4">
        <f>COUNTIF(Sheet1!G3,"~~*")+COUNTIF(Sheet2!G3,"~~*")+COUNTIF(Sheet3!G3,"~~*")+COUNTIF(Sheet4!G3,"~~*")+COUNTIF(Sheet5!G3,"~~*")+COUNTIF(Sheet6!G3,"~~*")+COUNTIF(Sheet7!G3,"~~*")</f>
        <v>2</v>
      </c>
      <c r="J4" s="4">
        <f t="shared" si="1"/>
        <v>0</v>
      </c>
      <c r="K4" s="4">
        <f t="shared" si="2"/>
        <v>0</v>
      </c>
      <c r="L4" s="4">
        <f t="shared" si="3"/>
        <v>0.2857142857142857</v>
      </c>
      <c r="M4" s="4">
        <f t="shared" si="4"/>
        <v>0.14285714285714285</v>
      </c>
      <c r="N4" s="4">
        <f t="shared" si="5"/>
        <v>0.2857142857142857</v>
      </c>
      <c r="O4" s="4">
        <f t="shared" si="6"/>
        <v>0.14285714285714285</v>
      </c>
      <c r="P4" s="4">
        <f t="shared" si="6"/>
        <v>0.2857142857142857</v>
      </c>
    </row>
    <row r="5" spans="1:16" x14ac:dyDescent="0.25">
      <c r="A5">
        <v>5</v>
      </c>
      <c r="B5">
        <f>COUNTIF(Sheet1!A4,"~~*")+COUNTIF(Sheet2!A4,"~~*")+COUNTIF(Sheet3!A4,"~~*")+COUNTIF(Sheet4!A4,"~~*")+COUNTIF(Sheet5!A4,"~~*")+COUNTIF(Sheet6!A4,"~~*")+COUNTIF(Sheet7!A4,"~~*")</f>
        <v>5</v>
      </c>
      <c r="C5">
        <f>COUNTIF(Sheet1!B4,"~~*")+COUNTIF(Sheet2!B4,"~~*")+COUNTIF(Sheet3!B4,"~~*")+COUNTIF(Sheet4!B4,"~~*")+COUNTIF(Sheet5!B4,"~~*")+COUNTIF(Sheet6!B4,"~~*")+COUNTIF(Sheet7!B4,"~~*")</f>
        <v>2</v>
      </c>
      <c r="D5">
        <f>COUNTIF(Sheet1!C4,"~~*")+COUNTIF(Sheet2!C4,"~~*")+COUNTIF(Sheet3!C4,"~~*")+COUNTIF(Sheet4!C4,"~~*")+COUNTIF(Sheet5!C4,"~~*")+COUNTIF(Sheet6!C4,"~~*")+COUNTIF(Sheet7!C4,"~~*")</f>
        <v>1</v>
      </c>
      <c r="E5">
        <f>COUNTIF(Sheet1!D4,"~~*")+COUNTIF(Sheet2!D4,"~~*")+COUNTIF(Sheet3!D4,"~~*")+COUNTIF(Sheet4!D4,"~~*")+COUNTIF(Sheet5!D4,"~~*")+COUNTIF(Sheet6!D4,"~~*")+COUNTIF(Sheet7!D4,"~~*")</f>
        <v>3</v>
      </c>
      <c r="F5">
        <f>COUNTIF(Sheet1!E4,"~~*")+COUNTIF(Sheet2!E4,"~~*")+COUNTIF(Sheet3!E4,"~~*")+COUNTIF(Sheet4!E4,"~~*")+COUNTIF(Sheet5!E4,"~~*")+COUNTIF(Sheet6!E4,"~~*")+COUNTIF(Sheet7!E4,"~~*")</f>
        <v>2</v>
      </c>
      <c r="G5">
        <f>COUNTIF(Sheet1!F4,"~~*")+COUNTIF(Sheet2!F4,"~~*")+COUNTIF(Sheet3!F4,"~~*")+COUNTIF(Sheet4!F4,"~~*")+COUNTIF(Sheet5!F4,"~~*")+COUNTIF(Sheet6!F4,"~~*")+COUNTIF(Sheet7!F4,"~~*")</f>
        <v>3</v>
      </c>
      <c r="H5">
        <f>COUNTIF(Sheet1!G4,"~~*")+COUNTIF(Sheet2!G4,"~~*")+COUNTIF(Sheet3!G4,"~~*")+COUNTIF(Sheet4!G4,"~~*")+COUNTIF(Sheet5!G4,"~~*")+COUNTIF(Sheet6!G4,"~~*")+COUNTIF(Sheet7!G4,"~~*")</f>
        <v>4</v>
      </c>
      <c r="J5" s="4">
        <f t="shared" si="1"/>
        <v>0.7142857142857143</v>
      </c>
      <c r="K5" s="4">
        <f t="shared" si="2"/>
        <v>0.2857142857142857</v>
      </c>
      <c r="L5" s="4">
        <f t="shared" si="3"/>
        <v>0.14285714285714285</v>
      </c>
      <c r="M5" s="4">
        <f t="shared" si="4"/>
        <v>0.42857142857142855</v>
      </c>
      <c r="N5" s="4">
        <f t="shared" si="5"/>
        <v>0.2857142857142857</v>
      </c>
      <c r="O5" s="4">
        <f t="shared" si="6"/>
        <v>0.42857142857142855</v>
      </c>
      <c r="P5" s="4">
        <f t="shared" si="6"/>
        <v>0.5714285714285714</v>
      </c>
    </row>
    <row r="6" spans="1:16" x14ac:dyDescent="0.25">
      <c r="A6">
        <v>4</v>
      </c>
      <c r="B6">
        <f>COUNTIF(Sheet1!A5,"~~*")+COUNTIF(Sheet2!A5,"~~*")+COUNTIF(Sheet3!A5,"~~*")+COUNTIF(Sheet4!A5,"~~*")+COUNTIF(Sheet5!A5,"~~*")+COUNTIF(Sheet6!A5,"~~*")+COUNTIF(Sheet7!A5,"~~*")</f>
        <v>4</v>
      </c>
      <c r="C6">
        <f>COUNTIF(Sheet1!B5,"~~*")+COUNTIF(Sheet2!B5,"~~*")+COUNTIF(Sheet3!B5,"~~*")+COUNTIF(Sheet4!B5,"~~*")+COUNTIF(Sheet5!B5,"~~*")+COUNTIF(Sheet6!B5,"~~*")+COUNTIF(Sheet7!B5,"~~*")</f>
        <v>4</v>
      </c>
      <c r="D6">
        <f>COUNTIF(Sheet1!C5,"~~*")+COUNTIF(Sheet2!C5,"~~*")+COUNTIF(Sheet3!C5,"~~*")+COUNTIF(Sheet4!C5,"~~*")+COUNTIF(Sheet5!C5,"~~*")+COUNTIF(Sheet6!C5,"~~*")+COUNTIF(Sheet7!C5,"~~*")</f>
        <v>4</v>
      </c>
      <c r="E6">
        <f>COUNTIF(Sheet1!D5,"~~*")+COUNTIF(Sheet2!D5,"~~*")+COUNTIF(Sheet3!D5,"~~*")+COUNTIF(Sheet4!D5,"~~*")+COUNTIF(Sheet5!D5,"~~*")+COUNTIF(Sheet6!D5,"~~*")+COUNTIF(Sheet7!D5,"~~*")</f>
        <v>1</v>
      </c>
      <c r="F6">
        <f>COUNTIF(Sheet1!E5,"~~*")+COUNTIF(Sheet2!E5,"~~*")+COUNTIF(Sheet3!E5,"~~*")+COUNTIF(Sheet4!E5,"~~*")+COUNTIF(Sheet5!E5,"~~*")+COUNTIF(Sheet6!E5,"~~*")+COUNTIF(Sheet7!E5,"~~*")</f>
        <v>6</v>
      </c>
      <c r="G6">
        <f>COUNTIF(Sheet1!F5,"~~*")+COUNTIF(Sheet2!F5,"~~*")+COUNTIF(Sheet3!F5,"~~*")+COUNTIF(Sheet4!F5,"~~*")+COUNTIF(Sheet5!F5,"~~*")+COUNTIF(Sheet6!F5,"~~*")+COUNTIF(Sheet7!F5,"~~*")</f>
        <v>3</v>
      </c>
      <c r="H6">
        <f>COUNTIF(Sheet1!G5,"~~*")+COUNTIF(Sheet2!G5,"~~*")+COUNTIF(Sheet3!G5,"~~*")+COUNTIF(Sheet4!G5,"~~*")+COUNTIF(Sheet5!G5,"~~*")+COUNTIF(Sheet6!G5,"~~*")+COUNTIF(Sheet7!G5,"~~*")</f>
        <v>4</v>
      </c>
      <c r="J6" s="4">
        <f t="shared" si="1"/>
        <v>0.5714285714285714</v>
      </c>
      <c r="K6" s="4">
        <f t="shared" si="2"/>
        <v>0.5714285714285714</v>
      </c>
      <c r="L6" s="4">
        <f t="shared" si="3"/>
        <v>0.5714285714285714</v>
      </c>
      <c r="M6" s="4">
        <f t="shared" si="4"/>
        <v>0.14285714285714285</v>
      </c>
      <c r="N6" s="4">
        <f t="shared" si="5"/>
        <v>0.8571428571428571</v>
      </c>
      <c r="O6" s="4">
        <f t="shared" si="6"/>
        <v>0.42857142857142855</v>
      </c>
      <c r="P6" s="4">
        <f t="shared" si="6"/>
        <v>0.5714285714285714</v>
      </c>
    </row>
    <row r="7" spans="1:16" x14ac:dyDescent="0.25">
      <c r="A7">
        <v>3</v>
      </c>
      <c r="B7">
        <f>COUNTIF(Sheet1!A6,"~~*")+COUNTIF(Sheet2!A6,"~~*")+COUNTIF(Sheet3!A6,"~~*")+COUNTIF(Sheet4!A6,"~~*")+COUNTIF(Sheet5!A6,"~~*")+COUNTIF(Sheet6!A6,"~~*")+COUNTIF(Sheet7!A6,"~~*")</f>
        <v>0</v>
      </c>
      <c r="C7">
        <f>COUNTIF(Sheet1!B6,"~~*")+COUNTIF(Sheet2!B6,"~~*")+COUNTIF(Sheet3!B6,"~~*")+COUNTIF(Sheet4!B6,"~~*")+COUNTIF(Sheet5!B6,"~~*")+COUNTIF(Sheet6!B6,"~~*")+COUNTIF(Sheet7!B6,"~~*")</f>
        <v>0</v>
      </c>
      <c r="D7">
        <f>COUNTIF(Sheet1!C6,"~~*")+COUNTIF(Sheet2!C6,"~~*")+COUNTIF(Sheet3!C6,"~~*")+COUNTIF(Sheet4!C6,"~~*")+COUNTIF(Sheet5!C6,"~~*")+COUNTIF(Sheet6!C6,"~~*")+COUNTIF(Sheet7!C6,"~~*")</f>
        <v>1</v>
      </c>
      <c r="E7">
        <f>COUNTIF(Sheet1!D6,"~~*")+COUNTIF(Sheet2!D6,"~~*")+COUNTIF(Sheet3!D6,"~~*")+COUNTIF(Sheet4!D6,"~~*")+COUNTIF(Sheet5!D6,"~~*")+COUNTIF(Sheet6!D6,"~~*")+COUNTIF(Sheet7!D6,"~~*")</f>
        <v>0</v>
      </c>
      <c r="F7">
        <f>COUNTIF(Sheet1!E6,"~~*")+COUNTIF(Sheet2!E6,"~~*")+COUNTIF(Sheet3!E6,"~~*")+COUNTIF(Sheet4!E6,"~~*")+COUNTIF(Sheet5!E6,"~~*")+COUNTIF(Sheet6!E6,"~~*")+COUNTIF(Sheet7!E6,"~~*")</f>
        <v>3</v>
      </c>
      <c r="G7">
        <f>COUNTIF(Sheet1!F6,"~~*")+COUNTIF(Sheet2!F6,"~~*")+COUNTIF(Sheet3!F6,"~~*")+COUNTIF(Sheet4!F6,"~~*")+COUNTIF(Sheet5!F6,"~~*")+COUNTIF(Sheet6!F6,"~~*")+COUNTIF(Sheet7!F6,"~~*")</f>
        <v>2</v>
      </c>
      <c r="H7">
        <f>COUNTIF(Sheet1!G6,"~~*")+COUNTIF(Sheet2!G6,"~~*")+COUNTIF(Sheet3!G6,"~~*")+COUNTIF(Sheet4!G6,"~~*")+COUNTIF(Sheet5!G6,"~~*")+COUNTIF(Sheet6!G6,"~~*")+COUNTIF(Sheet7!G6,"~~*")</f>
        <v>3</v>
      </c>
      <c r="J7" s="4">
        <f t="shared" si="1"/>
        <v>0</v>
      </c>
      <c r="K7" s="4">
        <f t="shared" si="2"/>
        <v>0</v>
      </c>
      <c r="L7" s="4">
        <f t="shared" si="3"/>
        <v>0.14285714285714285</v>
      </c>
      <c r="M7" s="4">
        <f t="shared" si="4"/>
        <v>0</v>
      </c>
      <c r="N7" s="4">
        <f t="shared" si="5"/>
        <v>0.42857142857142855</v>
      </c>
      <c r="O7" s="4">
        <f t="shared" si="6"/>
        <v>0.2857142857142857</v>
      </c>
      <c r="P7" s="4">
        <f t="shared" si="6"/>
        <v>0.42857142857142855</v>
      </c>
    </row>
    <row r="8" spans="1:16" x14ac:dyDescent="0.25">
      <c r="A8">
        <v>2</v>
      </c>
      <c r="B8">
        <f>COUNTIF(Sheet1!A7,"~~*")+COUNTIF(Sheet2!A7,"~~*")+COUNTIF(Sheet3!A7,"~~*")+COUNTIF(Sheet4!A7,"~~*")+COUNTIF(Sheet5!A7,"~~*")+COUNTIF(Sheet6!A7,"~~*")+COUNTIF(Sheet7!A7,"~~*")</f>
        <v>0</v>
      </c>
      <c r="C8">
        <f>COUNTIF(Sheet1!B7,"~~*")+COUNTIF(Sheet2!B7,"~~*")+COUNTIF(Sheet3!B7,"~~*")+COUNTIF(Sheet4!B7,"~~*")+COUNTIF(Sheet5!B7,"~~*")+COUNTIF(Sheet6!B7,"~~*")+COUNTIF(Sheet7!B7,"~~*")</f>
        <v>3</v>
      </c>
      <c r="D8">
        <f>COUNTIF(Sheet1!C7,"~~*")+COUNTIF(Sheet2!C7,"~~*")+COUNTIF(Sheet3!C7,"~~*")+COUNTIF(Sheet4!C7,"~~*")+COUNTIF(Sheet5!C7,"~~*")+COUNTIF(Sheet6!C7,"~~*")+COUNTIF(Sheet7!C7,"~~*")</f>
        <v>2</v>
      </c>
      <c r="E8">
        <f>COUNTIF(Sheet1!D7,"~~*")+COUNTIF(Sheet2!D7,"~~*")+COUNTIF(Sheet3!D7,"~~*")+COUNTIF(Sheet4!D7,"~~*")+COUNTIF(Sheet5!D7,"~~*")+COUNTIF(Sheet6!D7,"~~*")+COUNTIF(Sheet7!D7,"~~*")</f>
        <v>2</v>
      </c>
      <c r="F8">
        <f>COUNTIF(Sheet1!E7,"~~*")+COUNTIF(Sheet2!E7,"~~*")+COUNTIF(Sheet3!E7,"~~*")+COUNTIF(Sheet4!E7,"~~*")+COUNTIF(Sheet5!E7,"~~*")+COUNTIF(Sheet6!E7,"~~*")+COUNTIF(Sheet7!E7,"~~*")</f>
        <v>2</v>
      </c>
      <c r="G8">
        <f>COUNTIF(Sheet1!F7,"~~*")+COUNTIF(Sheet2!F7,"~~*")+COUNTIF(Sheet3!F7,"~~*")+COUNTIF(Sheet4!F7,"~~*")+COUNTIF(Sheet5!F7,"~~*")+COUNTIF(Sheet6!F7,"~~*")+COUNTIF(Sheet7!F7,"~~*")</f>
        <v>2</v>
      </c>
      <c r="H8">
        <f>COUNTIF(Sheet1!G7,"~~*")+COUNTIF(Sheet2!G7,"~~*")+COUNTIF(Sheet3!G7,"~~*")+COUNTIF(Sheet4!G7,"~~*")+COUNTIF(Sheet5!G7,"~~*")+COUNTIF(Sheet6!G7,"~~*")+COUNTIF(Sheet7!G7,"~~*")</f>
        <v>2</v>
      </c>
      <c r="J8" s="4">
        <f t="shared" si="1"/>
        <v>0</v>
      </c>
      <c r="K8" s="4">
        <f t="shared" si="2"/>
        <v>0.42857142857142855</v>
      </c>
      <c r="L8" s="4">
        <f t="shared" si="3"/>
        <v>0.2857142857142857</v>
      </c>
      <c r="M8" s="4">
        <f t="shared" si="4"/>
        <v>0.2857142857142857</v>
      </c>
      <c r="N8" s="4">
        <f t="shared" si="5"/>
        <v>0.2857142857142857</v>
      </c>
      <c r="O8" s="4">
        <f t="shared" si="6"/>
        <v>0.2857142857142857</v>
      </c>
      <c r="P8" s="4">
        <f t="shared" si="6"/>
        <v>0.2857142857142857</v>
      </c>
    </row>
    <row r="9" spans="1:16" x14ac:dyDescent="0.25">
      <c r="A9">
        <v>1</v>
      </c>
      <c r="B9">
        <f>COUNTIF(Sheet1!A8,"~~*")+COUNTIF(Sheet2!A8,"~~*")+COUNTIF(Sheet3!A8,"~~*")+COUNTIF(Sheet4!A8,"~~*")+COUNTIF(Sheet5!A8,"~~*")+COUNTIF(Sheet6!A8,"~~*")+COUNTIF(Sheet7!A8,"~~*")</f>
        <v>1</v>
      </c>
      <c r="C9">
        <f>COUNTIF(Sheet1!B8,"~~*")+COUNTIF(Sheet2!B8,"~~*")+COUNTIF(Sheet3!B8,"~~*")+COUNTIF(Sheet4!B8,"~~*")+COUNTIF(Sheet5!B8,"~~*")+COUNTIF(Sheet6!B8,"~~*")+COUNTIF(Sheet7!B8,"~~*")</f>
        <v>2</v>
      </c>
      <c r="D9">
        <f>COUNTIF(Sheet1!C8,"~~*")+COUNTIF(Sheet2!C8,"~~*")+COUNTIF(Sheet3!C8,"~~*")+COUNTIF(Sheet4!C8,"~~*")+COUNTIF(Sheet5!C8,"~~*")+COUNTIF(Sheet6!C8,"~~*")+COUNTIF(Sheet7!C8,"~~*")</f>
        <v>0</v>
      </c>
      <c r="E9">
        <f>COUNTIF(Sheet1!D8,"~~*")+COUNTIF(Sheet2!D8,"~~*")+COUNTIF(Sheet3!D8,"~~*")+COUNTIF(Sheet4!D8,"~~*")+COUNTIF(Sheet5!D8,"~~*")+COUNTIF(Sheet6!D8,"~~*")+COUNTIF(Sheet7!D8,"~~*")</f>
        <v>0</v>
      </c>
      <c r="F9">
        <f>COUNTIF(Sheet1!E8,"~~*")+COUNTIF(Sheet2!E8,"~~*")+COUNTIF(Sheet3!E8,"~~*")+COUNTIF(Sheet4!E8,"~~*")+COUNTIF(Sheet5!E8,"~~*")+COUNTIF(Sheet6!E8,"~~*")+COUNTIF(Sheet7!E8,"~~*")</f>
        <v>2</v>
      </c>
      <c r="G9">
        <f>COUNTIF(Sheet1!F8,"~~*")+COUNTIF(Sheet2!F8,"~~*")+COUNTIF(Sheet3!F8,"~~*")+COUNTIF(Sheet4!F8,"~~*")+COUNTIF(Sheet5!F8,"~~*")+COUNTIF(Sheet6!F8,"~~*")+COUNTIF(Sheet7!F8,"~~*")</f>
        <v>2</v>
      </c>
      <c r="H9">
        <f>COUNTIF(Sheet1!G8,"~~*")+COUNTIF(Sheet2!G8,"~~*")+COUNTIF(Sheet3!G8,"~~*")+COUNTIF(Sheet4!G8,"~~*")+COUNTIF(Sheet5!G8,"~~*")+COUNTIF(Sheet6!G8,"~~*")+COUNTIF(Sheet7!G8,"~~*")</f>
        <v>2</v>
      </c>
      <c r="J9" s="4">
        <f t="shared" si="1"/>
        <v>0.14285714285714285</v>
      </c>
      <c r="K9" s="4">
        <f t="shared" si="2"/>
        <v>0.2857142857142857</v>
      </c>
      <c r="L9" s="4">
        <f t="shared" si="3"/>
        <v>0</v>
      </c>
      <c r="M9" s="4">
        <f t="shared" si="4"/>
        <v>0</v>
      </c>
      <c r="N9" s="4">
        <f t="shared" si="5"/>
        <v>0.2857142857142857</v>
      </c>
      <c r="O9" s="4">
        <f t="shared" si="6"/>
        <v>0.2857142857142857</v>
      </c>
      <c r="P9" s="4">
        <f t="shared" si="6"/>
        <v>0.2857142857142857</v>
      </c>
    </row>
    <row r="10" spans="1:16" x14ac:dyDescent="0.25">
      <c r="A10" t="s">
        <v>152</v>
      </c>
    </row>
    <row r="11" spans="1:16" x14ac:dyDescent="0.25">
      <c r="B11" t="s">
        <v>145</v>
      </c>
      <c r="C11" t="s">
        <v>146</v>
      </c>
      <c r="D11" t="s">
        <v>147</v>
      </c>
      <c r="E11" t="s">
        <v>148</v>
      </c>
      <c r="F11" t="s">
        <v>149</v>
      </c>
      <c r="G11" t="s">
        <v>150</v>
      </c>
      <c r="H11" t="s">
        <v>151</v>
      </c>
    </row>
    <row r="12" spans="1:16" x14ac:dyDescent="0.25">
      <c r="A12">
        <v>8</v>
      </c>
    </row>
    <row r="13" spans="1:16" x14ac:dyDescent="0.25">
      <c r="A13">
        <v>7</v>
      </c>
    </row>
    <row r="14" spans="1:16" x14ac:dyDescent="0.25">
      <c r="A14">
        <v>6</v>
      </c>
    </row>
    <row r="15" spans="1:16" x14ac:dyDescent="0.25">
      <c r="A15">
        <v>5</v>
      </c>
      <c r="B15">
        <v>500</v>
      </c>
    </row>
    <row r="16" spans="1:16" x14ac:dyDescent="0.25">
      <c r="A16">
        <v>4</v>
      </c>
      <c r="B16">
        <v>450</v>
      </c>
    </row>
    <row r="17" spans="1:2" x14ac:dyDescent="0.25">
      <c r="A17">
        <v>3</v>
      </c>
      <c r="B17">
        <v>500</v>
      </c>
    </row>
    <row r="18" spans="1:2" x14ac:dyDescent="0.25">
      <c r="A18">
        <v>2</v>
      </c>
      <c r="B18">
        <v>400</v>
      </c>
    </row>
    <row r="19" spans="1:2" x14ac:dyDescent="0.25">
      <c r="A19">
        <v>1</v>
      </c>
      <c r="B19">
        <v>350</v>
      </c>
    </row>
  </sheetData>
  <conditionalFormatting sqref="B2:H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dcterms:created xsi:type="dcterms:W3CDTF">2017-03-08T21:35:03Z</dcterms:created>
  <dcterms:modified xsi:type="dcterms:W3CDTF">2017-03-10T22:51:58Z</dcterms:modified>
</cp:coreProperties>
</file>